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niza.ib\Downloads\"/>
    </mc:Choice>
  </mc:AlternateContent>
  <xr:revisionPtr revIDLastSave="0" documentId="8_{007AFCD4-B70C-4D5F-AABD-93CB9C89C690}" xr6:coauthVersionLast="36" xr6:coauthVersionMax="36" xr10:uidLastSave="{00000000-0000-0000-0000-000000000000}"/>
  <bookViews>
    <workbookView xWindow="0" yWindow="0" windowWidth="15795" windowHeight="12255" xr2:uid="{D53FB75F-3CFE-4675-B8C8-E2DBDB3E9BED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(2)'!$B$3:$FW$252</definedName>
    <definedName name="_xlnm.Print_Area" localSheetId="1">'Quarterly (Print) BI-Use (2)'!$C$3:$BL$213</definedName>
    <definedName name="_xlnm.Print_Area" localSheetId="3">'Quarterly (Print) BM-Use (2)'!$A$3:$BJ$213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P179" i="3" l="1"/>
  <c r="CP178" i="3"/>
  <c r="CP177" i="3"/>
  <c r="CP176" i="3"/>
  <c r="CP175" i="3"/>
  <c r="CP174" i="3"/>
  <c r="CP173" i="3"/>
  <c r="CP172" i="3"/>
  <c r="CQ23" i="3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GF209" i="1"/>
  <c r="GE209" i="1"/>
  <c r="GD209" i="1"/>
  <c r="GC209" i="1"/>
  <c r="CQ194" i="1"/>
  <c r="CP194" i="1"/>
  <c r="CO194" i="1"/>
  <c r="CN194" i="1"/>
  <c r="CQ155" i="1"/>
  <c r="CP155" i="1"/>
  <c r="CO155" i="1"/>
  <c r="CN155" i="1"/>
  <c r="CQ94" i="1"/>
  <c r="CP94" i="1"/>
  <c r="CO94" i="1"/>
  <c r="CN94" i="1"/>
  <c r="GF47" i="1"/>
  <c r="GE47" i="1"/>
  <c r="GD47" i="1"/>
  <c r="GC47" i="1"/>
  <c r="CQ43" i="1"/>
  <c r="CP43" i="1"/>
  <c r="CO43" i="1"/>
  <c r="CN43" i="1"/>
  <c r="CQ6" i="1"/>
  <c r="CP6" i="1"/>
  <c r="CO6" i="1"/>
  <c r="CN6" i="1"/>
  <c r="FJ2" i="1"/>
  <c r="EU2" i="1"/>
  <c r="ET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FO2" i="1" s="1"/>
  <c r="BY2" i="1"/>
  <c r="BX2" i="1"/>
  <c r="FM2" i="1" s="1"/>
  <c r="BW2" i="1"/>
  <c r="FL2" i="1" s="1"/>
  <c r="BV2" i="1"/>
  <c r="FK2" i="1" s="1"/>
  <c r="BU2" i="1"/>
  <c r="BT2" i="1"/>
  <c r="BS2" i="1"/>
  <c r="BR2" i="1"/>
  <c r="BQ2" i="1"/>
  <c r="BP2" i="1"/>
  <c r="FE2" i="1" s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EQ2" i="1" s="1"/>
  <c r="BA2" i="1"/>
  <c r="EP2" i="1" s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DI2" i="1" s="1"/>
  <c r="S2" i="1"/>
  <c r="R2" i="1"/>
  <c r="Q2" i="1"/>
  <c r="P2" i="1"/>
  <c r="DE2" i="1" s="1"/>
  <c r="O2" i="1"/>
  <c r="DD2" i="1" s="1"/>
  <c r="N2" i="1"/>
  <c r="DC2" i="1" s="1"/>
  <c r="M2" i="1"/>
  <c r="L2" i="1"/>
  <c r="FF2" i="1" l="1"/>
  <c r="FR2" i="1"/>
  <c r="DW2" i="1"/>
  <c r="FS2" i="1"/>
  <c r="DJ2" i="1"/>
  <c r="FD2" i="1"/>
  <c r="ER2" i="1"/>
  <c r="FQ2" i="1"/>
  <c r="DV2" i="1"/>
  <c r="GB2" i="1"/>
  <c r="EH2" i="1"/>
  <c r="DU2" i="1"/>
  <c r="EF2" i="1"/>
  <c r="DH2" i="1"/>
  <c r="DT2" i="1"/>
  <c r="FG2" i="1"/>
  <c r="EB2" i="1"/>
  <c r="EC2" i="1"/>
  <c r="EG2" i="1"/>
  <c r="EE2" i="1"/>
  <c r="FZ2" i="1"/>
  <c r="FC2" i="1"/>
  <c r="GA2" i="1"/>
  <c r="DK2" i="1"/>
  <c r="EI2" i="1"/>
  <c r="ED2" i="1"/>
  <c r="FB2" i="1"/>
  <c r="DL2" i="1"/>
  <c r="EJ2" i="1"/>
  <c r="DF2" i="1"/>
  <c r="DM2" i="1"/>
  <c r="EK2" i="1"/>
  <c r="FI2" i="1"/>
  <c r="DG2" i="1"/>
  <c r="FH2" i="1"/>
  <c r="DA2" i="1"/>
  <c r="DY2" i="1"/>
  <c r="EW2" i="1"/>
  <c r="FU2" i="1"/>
  <c r="DB2" i="1"/>
  <c r="DZ2" i="1"/>
  <c r="EX2" i="1"/>
  <c r="FV2" i="1"/>
  <c r="EA2" i="1"/>
  <c r="EY2" i="1"/>
  <c r="FW2" i="1"/>
  <c r="EZ2" i="1"/>
  <c r="FX2" i="1"/>
  <c r="FA2" i="1"/>
  <c r="FY2" i="1"/>
  <c r="FP2" i="1"/>
  <c r="DN2" i="1"/>
  <c r="ES2" i="1"/>
  <c r="DP2" i="1"/>
  <c r="EN2" i="1"/>
  <c r="EO2" i="1"/>
  <c r="FN2" i="1"/>
  <c r="DQ2" i="1"/>
  <c r="EL2" i="1"/>
  <c r="DR2" i="1"/>
  <c r="EM2" i="1"/>
  <c r="DO2" i="1"/>
  <c r="DS2" i="1"/>
  <c r="DX2" i="1"/>
  <c r="EV2" i="1"/>
  <c r="FT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08123DE3-4B25-4EB0-B14E-E94F56B60F14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1AB23FC2-A8EB-4D05-9CD9-28008E5EC829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A9BB0FC7-2C43-4A23-8A62-8C89AE6D7FAE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<sst xmlns="http://schemas.openxmlformats.org/spreadsheetml/2006/main" count="12367" uniqueCount="989">
  <si>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</si>
  <si>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</si>
  <si>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</si>
  <si>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</si>
  <si>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</si>
  <si>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</si>
  <si>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</si>
  <si>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</si>
  <si>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</si>
  <si>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</si>
  <si>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</si>
  <si>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</si>
  <si>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</si>
  <si>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</si>
  <si>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</si>
  <si>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</si>
  <si>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</si>
  <si>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</si>
  <si>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</si>
  <si>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</si>
  <si>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</si>
  <si>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</si>
  <si>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</si>
  <si>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</si>
  <si>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</si>
  <si>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</si>
  <si>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</si>
  <si>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</si>
  <si>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</si>
  <si>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</si>
  <si>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</si>
  <si>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</si>
  <si>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</si>
  <si>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</si>
  <si>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</si>
  <si>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</si>
  <si>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</si>
  <si>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</si>
  <si>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</si>
  <si>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</si>
  <si>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</si>
  <si>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</si>
  <si>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</si>
  <si>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</si>
  <si>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</si>
  <si>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</si>
  <si>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</si>
  <si>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</si>
  <si>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</si>
  <si>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</si>
  <si>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</si>
  <si>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</si>
  <si>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</si>
  <si>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</si>
  <si>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</si>
  <si>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</si>
  <si>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</si>
  <si>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</si>
  <si>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</si>
  <si>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</si>
  <si>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</si>
  <si>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</si>
  <si>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</si>
  <si>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</si>
  <si>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</si>
  <si>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</si>
  <si>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</si>
  <si>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</si>
  <si>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</si>
  <si>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</si>
  <si>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</si>
  <si>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</si>
  <si>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</si>
  <si>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</si>
  <si>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</si>
  <si>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</si>
  <si>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</si>
  <si>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</si>
  <si>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</si>
  <si>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</si>
  <si>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</si>
  <si>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</si>
  <si>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</si>
  <si>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</si>
  <si>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</si>
  <si>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</si>
  <si>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</si>
  <si>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</si>
  <si>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</si>
  <si>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</si>
  <si>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</si>
  <si>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</si>
  <si>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</si>
  <si>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</si>
  <si>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</si>
  <si>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</si>
  <si>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</si>
  <si>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</si>
  <si>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</si>
  <si>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</si>
  <si>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</si>
  <si>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</si>
  <si>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</si>
  <si>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</si>
  <si>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</si>
  <si>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</si>
  <si>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</si>
  <si>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</si>
  <si>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</si>
  <si>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</si>
  <si>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</si>
  <si>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</si>
  <si>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</si>
  <si>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</si>
  <si>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</si>
  <si>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</si>
  <si>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</si>
  <si>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</si>
  <si>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</si>
  <si>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</si>
  <si>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</si>
  <si>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</si>
  <si>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</si>
  <si>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</si>
  <si>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</si>
  <si>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</si>
  <si>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</si>
  <si>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</si>
  <si>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</si>
  <si>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</si>
  <si>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</si>
  <si>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</si>
  <si>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</si>
  <si>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</si>
  <si>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</si>
  <si>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</si>
  <si>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</si>
  <si>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</si>
  <si>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</si>
  <si>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</si>
  <si>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</si>
  <si>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</si>
  <si>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</si>
  <si>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</si>
  <si>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</si>
  <si>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</si>
  <si>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</si>
  <si>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</si>
  <si>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</si>
  <si>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</si>
  <si>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</si>
  <si>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</si>
  <si>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</si>
  <si>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</si>
  <si>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</si>
  <si>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</si>
  <si>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</si>
  <si>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</si>
  <si>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</si>
  <si>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</si>
  <si>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</si>
  <si>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</si>
  <si>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</si>
  <si>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</si>
  <si>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</si>
  <si>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</si>
  <si>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</si>
  <si>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</si>
  <si>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</si>
  <si>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</si>
  <si>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</si>
  <si>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</si>
  <si>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</si>
  <si>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</si>
  <si>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</si>
  <si>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</si>
  <si>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</si>
  <si>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</si>
  <si>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</si>
  <si>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</si>
  <si>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</si>
  <si>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</si>
  <si>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</si>
  <si>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</si>
  <si>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</si>
  <si>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</si>
  <si>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</si>
  <si>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</si>
  <si>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</si>
  <si>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</si>
  <si>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</si>
  <si>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</si>
  <si>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</si>
  <si>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</si>
  <si>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</si>
  <si>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</si>
  <si>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</si>
  <si>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</si>
  <si>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</si>
  <si>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</si>
  <si>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</si>
  <si>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</si>
  <si>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</si>
  <si>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</si>
  <si>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</si>
  <si>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</si>
  <si>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</si>
  <si>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</si>
  <si>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</si>
  <si>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</si>
  <si>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</si>
  <si>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</si>
  <si>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</si>
  <si>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</si>
  <si>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</si>
  <si>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</si>
  <si>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</si>
  <si>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</si>
  <si>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</si>
  <si>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</si>
  <si>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</si>
  <si>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</si>
  <si>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</si>
  <si>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</si>
  <si>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</si>
  <si>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</si>
  <si>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</si>
  <si>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</si>
  <si>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</si>
  <si>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</si>
  <si>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</si>
  <si>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</si>
  <si>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</si>
  <si>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</si>
  <si>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</si>
  <si>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</si>
  <si>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</si>
  <si>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</si>
  <si>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</si>
  <si>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</si>
  <si>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</si>
  <si>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</si>
  <si>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</si>
  <si>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</si>
  <si>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</si>
  <si>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</si>
  <si>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</si>
  <si>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</si>
  <si>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</si>
  <si>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</si>
  <si>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</si>
  <si>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</si>
  <si>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</si>
  <si>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</si>
  <si>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</si>
  <si>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</si>
  <si>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</si>
  <si>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</si>
  <si>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</si>
  <si>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</si>
  <si>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</si>
  <si>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</si>
  <si>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</si>
  <si>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</si>
  <si>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</si>
  <si>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</si>
  <si>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</si>
  <si>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</si>
  <si>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</si>
  <si>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</si>
  <si>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</si>
  <si>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</si>
  <si>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</si>
  <si>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</si>
  <si>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</si>
  <si>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</si>
  <si>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</si>
  <si>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</si>
  <si>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</si>
  <si>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</si>
  <si>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</si>
  <si>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</si>
  <si>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</si>
  <si>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</si>
  <si>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</si>
  <si>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</si>
  <si>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</si>
  <si>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</si>
  <si>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</si>
  <si>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</si>
  <si>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</si>
  <si>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</si>
  <si>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</si>
  <si>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</si>
  <si>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</si>
  <si>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</si>
  <si>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</si>
  <si>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</si>
  <si>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</si>
  <si>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</si>
  <si>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</si>
  <si>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</si>
  <si>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</si>
  <si>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</si>
  <si>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</si>
  <si>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</si>
  <si>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</si>
  <si>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</si>
  <si>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</si>
  <si>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</si>
  <si>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</si>
  <si>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</si>
  <si>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</si>
  <si>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</si>
  <si>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</si>
  <si>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</si>
  <si>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</si>
  <si>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</si>
  <si>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</si>
  <si>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</si>
  <si>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</si>
  <si>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</si>
  <si>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</si>
  <si>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</si>
  <si>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</si>
  <si>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</si>
  <si>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</si>
  <si>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</si>
  <si>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</si>
  <si>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</si>
  <si>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</si>
  <si>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</si>
  <si>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</si>
  <si>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</si>
  <si>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</si>
  <si>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</si>
  <si>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</si>
  <si>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</si>
  <si>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</si>
  <si>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</si>
  <si>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r>
      <t>17,065.1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</si>
  <si>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</si>
  <si>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</si>
  <si>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</si>
  <si>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</si>
  <si>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</si>
  <si>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</si>
  <si>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</si>
  <si>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</si>
  <si>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</si>
  <si>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</si>
  <si>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</si>
  <si>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r>
      <t>16,516.3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</si>
  <si>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</si>
  <si>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</si>
  <si>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</si>
  <si>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</si>
  <si>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</si>
  <si>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</si>
  <si>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</si>
  <si>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</si>
  <si>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</si>
  <si>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</si>
  <si>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r>
      <t>548.8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</si>
  <si>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</si>
  <si>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</si>
  <si>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</si>
  <si>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</si>
  <si>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</si>
  <si>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</si>
  <si>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</si>
  <si>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</si>
  <si>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</si>
  <si>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</si>
  <si>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</si>
  <si>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</si>
  <si>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</si>
  <si>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</si>
  <si>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</si>
  <si>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</si>
  <si>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</si>
  <si>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</si>
  <si>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</si>
  <si>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</si>
  <si>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</si>
  <si>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</si>
  <si>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</si>
  <si>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</si>
  <si>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</si>
  <si>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</si>
  <si>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</si>
  <si>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</si>
  <si>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</si>
  <si>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</si>
  <si>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</si>
  <si>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</si>
  <si>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</si>
  <si>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</si>
  <si>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</si>
  <si>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</si>
  <si>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</si>
  <si>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</si>
  <si>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</si>
  <si>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</si>
  <si>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</si>
  <si>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</si>
  <si>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</si>
  <si>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</si>
  <si>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</si>
  <si>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</si>
  <si>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</si>
  <si>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</si>
  <si>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</si>
  <si>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</si>
  <si>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</si>
  <si>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</si>
  <si>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</si>
  <si>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</si>
  <si>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</si>
  <si>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</si>
  <si>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</si>
  <si>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</si>
  <si>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</si>
  <si>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</si>
  <si>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</si>
  <si>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</si>
  <si>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</si>
  <si>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</si>
  <si>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</si>
  <si>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</si>
  <si>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</si>
  <si>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</si>
  <si>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</si>
  <si>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</si>
  <si>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</si>
  <si>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</si>
  <si>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</si>
  <si>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</si>
  <si>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</si>
  <si>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</si>
  <si>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</si>
  <si>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</si>
  <si>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</si>
  <si>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</si>
  <si>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</si>
  <si>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</si>
  <si>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</si>
  <si>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</si>
  <si>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</si>
  <si>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</si>
  <si>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</si>
  <si>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</si>
  <si>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</si>
  <si>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</si>
  <si>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</si>
  <si>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</si>
  <si>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</si>
  <si>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</si>
  <si>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</si>
  <si>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</si>
  <si>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</si>
  <si>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</si>
  <si>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</si>
  <si>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</si>
  <si>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</si>
  <si>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</si>
  <si>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</si>
  <si>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</si>
  <si>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</si>
  <si>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</si>
  <si>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</si>
  <si>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</si>
  <si>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</si>
  <si>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</si>
  <si>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</si>
  <si>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</si>
  <si>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</si>
  <si>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</si>
  <si>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</si>
  <si>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</si>
  <si>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</si>
  <si>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</si>
  <si>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</si>
  <si>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</si>
  <si>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</si>
  <si>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</si>
  <si>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</si>
  <si>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</si>
  <si>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</si>
  <si>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</si>
  <si>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</si>
  <si>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</si>
  <si>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</si>
  <si>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</si>
  <si>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</si>
  <si>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</si>
  <si>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</si>
  <si>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</si>
  <si>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</si>
  <si>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</si>
  <si>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</si>
  <si>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</si>
  <si>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</si>
  <si>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</si>
  <si>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</si>
  <si>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</si>
  <si>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</si>
  <si>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</si>
  <si>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</si>
  <si>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</si>
  <si>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</si>
  <si>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</si>
  <si>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</si>
  <si>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</si>
  <si>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</si>
  <si>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</si>
  <si>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</si>
  <si>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</si>
  <si>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</si>
  <si>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</si>
  <si>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</si>
  <si>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</si>
  <si>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</si>
  <si>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</si>
  <si>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</si>
  <si>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</si>
  <si>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</si>
  <si>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</si>
  <si>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</si>
  <si>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</si>
  <si>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</si>
  <si>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</si>
  <si>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</si>
  <si>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</si>
  <si>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</si>
  <si>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</si>
  <si>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</si>
  <si>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</si>
  <si>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</si>
  <si>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</si>
  <si>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</si>
  <si>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</si>
  <si>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</si>
  <si>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</si>
  <si>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</si>
  <si>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</si>
  <si>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</si>
  <si>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</si>
  <si>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</si>
  <si>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</si>
  <si>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</si>
  <si>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</si>
  <si>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</si>
  <si>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</si>
  <si>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</si>
  <si>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</si>
  <si>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</si>
  <si>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</si>
  <si>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</si>
  <si>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</si>
  <si>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</si>
  <si>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</si>
  <si>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</si>
  <si>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</si>
  <si>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</si>
  <si>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</si>
  <si>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</si>
  <si>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</si>
  <si>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</si>
  <si>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</si>
  <si>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</si>
  <si>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</si>
  <si>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</si>
  <si>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Revision based on the current population estimates from the Population and Housing Census of Malaysia 2020</t>
  </si>
  <si>
    <t>r      Revision based on the current population estimates from the Population and Housing Census of Malaysia 2020</t>
  </si>
  <si>
    <t>1     latest data until June 2020</t>
  </si>
  <si>
    <t>1     latest data until August 2025</t>
  </si>
  <si>
    <t xml:space="preserve"> </t>
  </si>
  <si>
    <t>1     latest data until July 2025</t>
  </si>
  <si>
    <t>2     published data from January 2020</t>
  </si>
  <si>
    <t>#     provisional data based on External Trade Publication August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</si>
  <si>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</si>
  <si>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</si>
  <si>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</si>
  <si>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</si>
  <si>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</si>
  <si>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</si>
  <si>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</si>
  <si>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</si>
  <si>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</si>
  <si>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</si>
  <si>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</si>
  <si>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</si>
  <si>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</si>
  <si>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</si>
  <si>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</si>
  <si>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</si>
  <si>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</si>
  <si>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</si>
  <si>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</si>
  <si>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</si>
  <si>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</si>
  <si>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</si>
  <si>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</si>
  <si>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</si>
  <si>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</si>
  <si>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</si>
  <si>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</si>
  <si>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</si>
  <si>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</si>
  <si>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</si>
  <si>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</si>
  <si>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</si>
  <si>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</si>
  <si>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</si>
  <si>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</si>
  <si>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</si>
  <si>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</si>
  <si>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</si>
  <si>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</si>
  <si>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</si>
  <si>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</si>
  <si>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</si>
  <si>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</si>
  <si>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</si>
  <si>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</si>
  <si>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</si>
  <si>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</si>
  <si>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</si>
  <si>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</si>
  <si>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</si>
  <si>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</si>
  <si>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</si>
  <si>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</si>
  <si>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</si>
  <si>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</si>
  <si>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</si>
  <si>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</si>
  <si>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</si>
  <si>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</si>
  <si>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</si>
  <si>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</si>
  <si>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</si>
  <si>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</si>
  <si>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</si>
  <si>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</si>
  <si>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</si>
  <si>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</si>
  <si>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</si>
  <si>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</si>
  <si>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</si>
  <si>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</si>
  <si>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</si>
  <si>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</si>
  <si>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</si>
  <si>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</si>
  <si>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</si>
  <si>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</si>
  <si>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</si>
  <si>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</si>
  <si>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</si>
  <si>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</si>
  <si>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</si>
  <si>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</si>
  <si>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</si>
  <si>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</si>
  <si>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</si>
  <si>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</si>
  <si>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</si>
  <si>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</si>
  <si>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</si>
  <si>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</si>
  <si>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</si>
  <si>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</si>
  <si>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</si>
  <si>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</si>
  <si>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</si>
  <si>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</si>
  <si>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</si>
  <si>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</si>
  <si>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</si>
  <si>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</si>
  <si>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</si>
  <si>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</si>
  <si>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</si>
  <si>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</si>
  <si>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</si>
  <si>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</si>
  <si>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</si>
  <si>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</si>
  <si>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</si>
  <si>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</si>
  <si>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</si>
  <si>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</si>
  <si>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</si>
  <si>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</si>
  <si>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</si>
  <si>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</si>
  <si>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</si>
  <si>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</si>
  <si>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</si>
  <si>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</si>
  <si>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</si>
  <si>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</si>
  <si>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</si>
  <si>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</si>
  <si>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</si>
  <si>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</si>
  <si>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</si>
  <si>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</si>
  <si>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</si>
  <si>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</si>
  <si>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</si>
  <si>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</si>
  <si>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</si>
  <si>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</si>
  <si>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</si>
  <si>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</si>
  <si>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</si>
  <si>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</si>
  <si>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#     provisional data based on External Trade Publications September 2020</t>
  </si>
  <si>
    <t>1      latest data until Second Quarter 2025</t>
  </si>
  <si>
    <t xml:space="preserve">    #      provisional data based on External Trade Publication August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</si>
  <si>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</si>
  <si>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</si>
  <si>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</si>
  <si>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</si>
  <si>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</si>
  <si>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</si>
  <si>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</si>
  <si>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</si>
  <si>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</si>
  <si>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</si>
  <si>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</si>
  <si>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</si>
  <si>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</si>
  <si>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</si>
  <si>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</si>
  <si>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</si>
  <si>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</si>
  <si>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</si>
  <si>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</si>
  <si>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</si>
  <si>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</si>
  <si>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</si>
  <si>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</si>
  <si>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</si>
  <si>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</si>
  <si>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</si>
  <si>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</si>
  <si>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</si>
  <si>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</si>
  <si>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</si>
  <si>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</si>
  <si>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</si>
  <si>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</si>
  <si>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</si>
  <si>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</si>
  <si>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</si>
  <si>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</si>
  <si>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</si>
  <si>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</si>
  <si>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</si>
  <si>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</si>
  <si>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</si>
  <si>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</si>
  <si>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</si>
  <si>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</si>
  <si>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</si>
  <si>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</si>
  <si>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</si>
  <si>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</si>
  <si>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</si>
  <si>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</si>
  <si>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</si>
  <si>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</si>
  <si>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</si>
  <si>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</si>
  <si>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</si>
  <si>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</si>
  <si>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</si>
  <si>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</si>
  <si>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</si>
  <si>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</si>
  <si>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</si>
  <si>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</si>
  <si>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</si>
  <si>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</si>
  <si>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</si>
  <si>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</si>
  <si>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</si>
  <si>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</si>
  <si>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</si>
  <si>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</si>
  <si>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</si>
  <si>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</si>
  <si>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</si>
  <si>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</si>
  <si>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</si>
  <si>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</si>
  <si>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</si>
  <si>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</si>
  <si>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</si>
  <si>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</si>
  <si>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</si>
  <si>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</si>
  <si>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</si>
  <si>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</si>
  <si>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</si>
  <si>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</si>
  <si>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</si>
  <si>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</si>
  <si>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</si>
  <si>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</si>
  <si>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</si>
  <si>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</si>
  <si>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</si>
  <si>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</si>
  <si>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</si>
  <si>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</si>
  <si>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</si>
  <si>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</si>
  <si>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</si>
  <si>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</si>
  <si>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</si>
  <si>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</si>
  <si>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</si>
  <si>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</si>
  <si>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</si>
  <si>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</si>
  <si>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</si>
  <si>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</si>
  <si>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</si>
  <si>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</si>
  <si>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</si>
  <si>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</si>
  <si>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</si>
  <si>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</si>
  <si>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</si>
  <si>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</si>
  <si>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</si>
  <si>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</si>
  <si>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</si>
  <si>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</si>
  <si>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</si>
  <si>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</si>
  <si>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</si>
  <si>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</si>
  <si>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</si>
  <si>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</si>
  <si>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</si>
  <si>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</si>
  <si>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</si>
  <si>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</si>
  <si>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</si>
  <si>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</si>
  <si>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</si>
  <si>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</si>
  <si>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</si>
  <si>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</si>
  <si>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</si>
  <si>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</si>
  <si>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</si>
  <si>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</si>
  <si>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</si>
  <si>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</si>
  <si>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</si>
  <si>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</si>
  <si>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</si>
  <si>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</si>
  <si>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</si>
  <si>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</si>
  <si>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</si>
  <si>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</si>
  <si>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</si>
  <si>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</si>
  <si>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</si>
  <si>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</si>
  <si>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</si>
  <si>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</si>
  <si>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</si>
  <si>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</si>
  <si>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</si>
  <si>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</si>
  <si>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</si>
  <si>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</si>
  <si>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</si>
  <si>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</si>
  <si>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</si>
  <si>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</si>
  <si>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</si>
  <si>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</si>
  <si>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</si>
  <si>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</si>
  <si>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</si>
  <si>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</si>
  <si>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</si>
  <si>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</si>
  <si>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</si>
  <si>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</si>
  <si>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</si>
  <si>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</si>
  <si>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</si>
  <si>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</si>
  <si>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</si>
  <si>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</si>
  <si>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</si>
  <si>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</si>
  <si>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</si>
  <si>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semakan semula berdasarkan anggaran penduduk semasa daripada Banci Penduduk dan Perumahan Malaysia, 2020</t>
  </si>
  <si>
    <t>r      Semakan semula berdasarkan anggaran penduduk semasa daripada Banci Penduduk dan Perumahan Malaysia, 2020</t>
  </si>
  <si>
    <t xml:space="preserve">     1     data terkini sehingga Jun 2020</t>
  </si>
  <si>
    <t xml:space="preserve">     1     data terkini sehingga Ogos 2025</t>
  </si>
  <si>
    <t xml:space="preserve">     1     data terkini sehingga Julai 2025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</si>
  <si>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</si>
  <si>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Ogos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</si>
  <si>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</si>
  <si>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</si>
  <si>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</si>
  <si>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</si>
  <si>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</si>
  <si>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</si>
  <si>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</si>
  <si>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</si>
  <si>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</si>
  <si>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</si>
  <si>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</si>
  <si>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</si>
  <si>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</si>
  <si>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</si>
  <si>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</si>
  <si>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</si>
  <si>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</si>
  <si>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</si>
  <si>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</si>
  <si>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</si>
  <si>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</si>
  <si>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</si>
  <si>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</si>
  <si>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</si>
  <si>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</si>
  <si>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</si>
  <si>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</si>
  <si>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</si>
  <si>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</si>
  <si>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</si>
  <si>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</si>
  <si>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</si>
  <si>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</si>
  <si>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</si>
  <si>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</si>
  <si>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</si>
  <si>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</si>
  <si>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</si>
  <si>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</si>
  <si>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</si>
  <si>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</si>
  <si>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</si>
  <si>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</si>
  <si>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</si>
  <si>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</si>
  <si>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</si>
  <si>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</si>
  <si>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</si>
  <si>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</si>
  <si>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</si>
  <si>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</si>
  <si>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</si>
  <si>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</si>
  <si>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</si>
  <si>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</si>
  <si>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</si>
  <si>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</si>
  <si>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</si>
  <si>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</si>
  <si>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</si>
  <si>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</si>
  <si>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</si>
  <si>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</si>
  <si>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</si>
  <si>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</si>
  <si>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</si>
  <si>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</si>
  <si>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</si>
  <si>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Kedua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</si>
  <si>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Ogos 2025</t>
    </r>
  </si>
  <si>
    <t>n.a   tidak tersedia</t>
  </si>
  <si>
    <t xml:space="preserve">    -       tidak berkenaan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</si>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</sst>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2" fontId="5" fillId="6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F1FA1A9F-CF2C-44DB-B662-6ECEE3CCD111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AUG%202025\MESR%20Indicators%20Vol_10%202025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>
            <v>2022</v>
          </cell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>
            <v>2023</v>
          </cell>
          <cell r="BI3"/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>
            <v>2024</v>
          </cell>
          <cell r="BU3"/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>
            <v>2025</v>
          </cell>
          <cell r="CG3"/>
          <cell r="CH3"/>
          <cell r="CI3"/>
          <cell r="CJ3"/>
          <cell r="CK3"/>
          <cell r="CL3"/>
          <cell r="CM3"/>
          <cell r="CN3"/>
          <cell r="CO3"/>
          <cell r="CP3"/>
          <cell r="CQ3"/>
          <cell r="CR3" t="str">
            <v>INDICATORS</v>
          </cell>
          <cell r="CS3">
            <v>2019</v>
          </cell>
          <cell r="CT3"/>
          <cell r="CU3"/>
          <cell r="CV3"/>
          <cell r="CW3"/>
          <cell r="CX3"/>
          <cell r="CY3"/>
          <cell r="CZ3"/>
          <cell r="DA3"/>
          <cell r="DB3"/>
          <cell r="DC3"/>
          <cell r="DD3"/>
          <cell r="DE3">
            <v>2020</v>
          </cell>
          <cell r="DF3"/>
          <cell r="DG3"/>
          <cell r="DH3"/>
          <cell r="DI3"/>
          <cell r="DJ3"/>
          <cell r="DK3"/>
          <cell r="DL3"/>
          <cell r="DM3"/>
          <cell r="DN3"/>
          <cell r="DO3"/>
          <cell r="DP3"/>
          <cell r="DQ3">
            <v>2021</v>
          </cell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>
            <v>2022</v>
          </cell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>
            <v>2023</v>
          </cell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>
            <v>2024</v>
          </cell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>
            <v>2025</v>
          </cell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/>
          <cell r="CO5"/>
          <cell r="CP5"/>
          <cell r="CQ5"/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  <cell r="FT5">
            <v>1.3</v>
          </cell>
        </row>
        <row r="6">
          <cell r="A6" t="str">
            <v>SOCMED11</v>
          </cell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/>
          <cell r="CO6"/>
          <cell r="CP6"/>
          <cell r="CQ6"/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  <cell r="FT6">
            <v>2</v>
          </cell>
        </row>
        <row r="7">
          <cell r="A7" t="str">
            <v>SOCMED12</v>
          </cell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/>
          <cell r="CO7"/>
          <cell r="CP7"/>
          <cell r="CQ7"/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  <cell r="FT7">
            <v>0.9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/>
          <cell r="CO8"/>
          <cell r="CP8"/>
          <cell r="CQ8"/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-3.6</v>
          </cell>
          <cell r="FR8">
            <v>-4.2</v>
          </cell>
          <cell r="FS8">
            <v>-3.8</v>
          </cell>
          <cell r="FT8">
            <v>-2.8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/>
          <cell r="CO9"/>
          <cell r="CP9"/>
          <cell r="CQ9"/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-4</v>
          </cell>
          <cell r="FR9">
            <v>-4.2</v>
          </cell>
          <cell r="FS9">
            <v>-3.9</v>
          </cell>
          <cell r="FT9">
            <v>-3.1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/>
          <cell r="CO10"/>
          <cell r="CP10"/>
          <cell r="CQ10"/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  <cell r="FT10">
            <v>-12.876627718315682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/>
          <cell r="CO11"/>
          <cell r="CP11"/>
          <cell r="CQ11"/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  <cell r="FT11">
            <v>-6.3440820006564476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/>
          <cell r="CO12"/>
          <cell r="CP12"/>
          <cell r="CQ12"/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  <cell r="FT12">
            <v>-10.550085809773279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/>
          <cell r="CO13"/>
          <cell r="CP13"/>
          <cell r="CQ13"/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  <cell r="FT13">
            <v>10.189705882352929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/>
          <cell r="CO14"/>
          <cell r="CP14"/>
          <cell r="CQ14"/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  <cell r="FT14">
            <v>-10.186915728333002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39419.488869999994</v>
          </cell>
          <cell r="CN15"/>
          <cell r="CO15"/>
          <cell r="CP15"/>
          <cell r="CQ15"/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  <cell r="FT15">
            <v>-31.423392849608888</v>
          </cell>
        </row>
        <row r="16">
          <cell r="A16" t="str">
            <v>SOCMED1</v>
          </cell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/>
          <cell r="CO16"/>
          <cell r="CP16"/>
          <cell r="CQ16"/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-2.2489260316954529</v>
          </cell>
          <cell r="FT16">
            <v>-17.730026333235806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1812417</v>
          </cell>
          <cell r="CM17">
            <v>1855008</v>
          </cell>
          <cell r="CN17"/>
          <cell r="CO17"/>
          <cell r="CP17"/>
          <cell r="CQ17"/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-1.5525266445011621</v>
          </cell>
          <cell r="FT17">
            <v>-2.0514198786710125</v>
          </cell>
        </row>
        <row r="18"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/>
          <cell r="CO18"/>
          <cell r="CP18"/>
          <cell r="CQ18"/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  <cell r="FT18">
            <v>-2.8288769584364104</v>
          </cell>
        </row>
        <row r="19">
          <cell r="A19" t="str">
            <v>SOCMED4</v>
          </cell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/>
          <cell r="CO19"/>
          <cell r="CP19"/>
          <cell r="CQ19"/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  <cell r="FT19">
            <v>0.70513624911918704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/>
          <cell r="CO20"/>
          <cell r="CP20"/>
          <cell r="CQ20"/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  <cell r="FT20">
            <v>10.701956271576529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/>
          <cell r="CO21"/>
          <cell r="CP21"/>
          <cell r="CQ21"/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  <cell r="FT21">
            <v>34.79346781940442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2236240</v>
          </cell>
          <cell r="CK22">
            <v>1930373</v>
          </cell>
          <cell r="CL22">
            <v>2160211</v>
          </cell>
          <cell r="CM22">
            <v>2088678</v>
          </cell>
          <cell r="CN22"/>
          <cell r="CO22"/>
          <cell r="CP22"/>
          <cell r="CQ22"/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-1.8509791858734026E-2</v>
          </cell>
          <cell r="FR22">
            <v>-2.1281741355987926</v>
          </cell>
          <cell r="FS22">
            <v>-16.968516845096449</v>
          </cell>
          <cell r="FT22">
            <v>-8.3784968160018902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1260930</v>
          </cell>
          <cell r="CL23">
            <v>1328547</v>
          </cell>
          <cell r="CM23">
            <v>1324672</v>
          </cell>
          <cell r="CN23"/>
          <cell r="CO23"/>
          <cell r="CP23"/>
          <cell r="CQ23"/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4.1824856297028257</v>
          </cell>
          <cell r="FS23">
            <v>-21.782817673573007</v>
          </cell>
          <cell r="FT23">
            <v>-13.584207762385791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110656</v>
          </cell>
          <cell r="CN24"/>
          <cell r="CO24"/>
          <cell r="CP24"/>
          <cell r="CQ24"/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  <cell r="FT24">
            <v>26.673916776372273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3749568.0708716097</v>
          </cell>
          <cell r="CN25"/>
          <cell r="CO25"/>
          <cell r="CP25"/>
          <cell r="CQ25"/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-7.015068884213882</v>
          </cell>
          <cell r="FT25">
            <v>60.803472482798867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1312223.2011699998</v>
          </cell>
          <cell r="CN26"/>
          <cell r="CO26"/>
          <cell r="CP26"/>
          <cell r="CQ26"/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-17.959394442202424</v>
          </cell>
          <cell r="FT26">
            <v>-0.39267141762416857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/>
          <cell r="CO27"/>
          <cell r="CP27"/>
          <cell r="CQ27"/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-17.853269359258928</v>
          </cell>
          <cell r="FT27">
            <v>18.322336324593923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/>
          <cell r="CO28"/>
          <cell r="CP28"/>
          <cell r="CQ28"/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  <cell r="FT28">
            <v>-3.1419453615749382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1101387</v>
          </cell>
          <cell r="CK29">
            <v>1041781</v>
          </cell>
          <cell r="CL29">
            <v>1021087</v>
          </cell>
          <cell r="CM29">
            <v>1076717</v>
          </cell>
          <cell r="CN29"/>
          <cell r="CO29"/>
          <cell r="CP29"/>
          <cell r="CQ29"/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12.499042408778593</v>
          </cell>
          <cell r="FR29">
            <v>12.604886695886686</v>
          </cell>
          <cell r="FS29">
            <v>9.7826145388824273</v>
          </cell>
          <cell r="FT29">
            <v>12.964659102235231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/>
          <cell r="CO30"/>
          <cell r="CP30"/>
          <cell r="CQ30"/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  <cell r="FT30">
            <v>13.250418560153076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J31"/>
          <cell r="CK31"/>
          <cell r="CL31"/>
          <cell r="CM31"/>
          <cell r="CN31"/>
          <cell r="CO31"/>
          <cell r="CP31"/>
          <cell r="CQ31"/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  <cell r="FT31">
            <v>-100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  <cell r="FT32"/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  <cell r="FT33"/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  <cell r="FT34"/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  <cell r="FT35"/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3876.1129999999998</v>
          </cell>
          <cell r="CM36">
            <v>3742.991</v>
          </cell>
          <cell r="CN36"/>
          <cell r="CO36"/>
          <cell r="CP36"/>
          <cell r="CQ36"/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-2.3745514296825143</v>
          </cell>
          <cell r="FT36">
            <v>-6.5567230514857915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401.43647874999999</v>
          </cell>
          <cell r="CN37"/>
          <cell r="CO37"/>
          <cell r="CP37"/>
          <cell r="CQ37"/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-19.776836806860832</v>
          </cell>
          <cell r="FT37">
            <v>-42.902136403065661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/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  <cell r="FT39"/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8151.581005</v>
          </cell>
          <cell r="CN40"/>
          <cell r="CO40"/>
          <cell r="CP40"/>
          <cell r="CQ40"/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  <cell r="FT40">
            <v>15545.549253788804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  <cell r="FT41"/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  <cell r="FT42"/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  <cell r="FT43"/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  <cell r="FT44"/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  <cell r="FT45"/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  <cell r="FT46"/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/>
          <cell r="CO47"/>
          <cell r="CP47"/>
          <cell r="CQ47"/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  <cell r="FS47">
            <v>4.3573776651593787</v>
          </cell>
          <cell r="FT47">
            <v>2.760271976076778</v>
          </cell>
        </row>
        <row r="48">
          <cell r="A48" t="str">
            <v>SOCMED2</v>
          </cell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129.24411848790675</v>
          </cell>
          <cell r="CG48">
            <v>120.75019527154697</v>
          </cell>
          <cell r="CH48">
            <v>134.29205866322533</v>
          </cell>
          <cell r="CI48">
            <v>130.81504272341152</v>
          </cell>
          <cell r="CJ48">
            <v>141.033964813214</v>
          </cell>
          <cell r="CK48">
            <v>136.200130126706</v>
          </cell>
          <cell r="CL48">
            <v>141.28710732428601</v>
          </cell>
          <cell r="CM48">
            <v>138.777905568287</v>
          </cell>
          <cell r="CN48"/>
          <cell r="CO48"/>
          <cell r="CP48"/>
          <cell r="CQ48"/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3.8844370481029067</v>
          </cell>
          <cell r="FJ48">
            <v>1.9354623316799158</v>
          </cell>
          <cell r="FK48">
            <v>3.8858935254275639</v>
          </cell>
          <cell r="FL48">
            <v>3.4559445451548765</v>
          </cell>
          <cell r="FM48">
            <v>-0.22237786047369923</v>
          </cell>
          <cell r="FN48">
            <v>-2.7915300099297102</v>
          </cell>
          <cell r="FO48">
            <v>-2.6935871146411827</v>
          </cell>
          <cell r="FP48">
            <v>-1.5917080758559798</v>
          </cell>
          <cell r="FQ48">
            <v>0.41461323508007464</v>
          </cell>
          <cell r="FR48">
            <v>3.4196036033096844</v>
          </cell>
          <cell r="FS48">
            <v>1.7431709841179366</v>
          </cell>
          <cell r="FT48">
            <v>1.8389545395053553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/>
          <cell r="CO49"/>
          <cell r="CP49"/>
          <cell r="CQ49"/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  <cell r="FT49">
            <v>16.754314284125126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/>
          <cell r="CO50"/>
          <cell r="CP50"/>
          <cell r="CQ50"/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  <cell r="FS50">
            <v>8.0768048587391839</v>
          </cell>
          <cell r="FT50">
            <v>3.4115280224869871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/>
          <cell r="CO51"/>
          <cell r="CP51"/>
          <cell r="CQ51"/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  <cell r="FT51">
            <v>-1.0014931980734665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/>
          <cell r="CO52"/>
          <cell r="CP52"/>
          <cell r="CQ52"/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  <cell r="FS52">
            <v>3.7949097590466607</v>
          </cell>
          <cell r="FT52">
            <v>3.396197293138381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/>
          <cell r="CO53"/>
          <cell r="CP53"/>
          <cell r="CQ53"/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  <cell r="FT53">
            <v>-1.123505104070055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/>
          <cell r="CO54"/>
          <cell r="CP54"/>
          <cell r="CQ54"/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  <cell r="FS54">
            <v>3.9263575683285978</v>
          </cell>
          <cell r="FT54">
            <v>3.6027634245513473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/>
          <cell r="CO55"/>
          <cell r="CP55"/>
          <cell r="CQ55"/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  <cell r="FS55">
            <v>8.5128731311797203</v>
          </cell>
          <cell r="FT55">
            <v>6.6494688517484191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/>
          <cell r="CO56"/>
          <cell r="CP56"/>
          <cell r="CQ56"/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  <cell r="FS56">
            <v>2.2331200213936198</v>
          </cell>
          <cell r="FT56">
            <v>-1.7039680624570841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L57">
            <v>162528603.51174584</v>
          </cell>
          <cell r="CM57">
            <v>168256034.85051382</v>
          </cell>
          <cell r="CN57"/>
          <cell r="CO57"/>
          <cell r="CP57"/>
          <cell r="CQ57"/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  <cell r="FS57">
            <v>3.481854012776342</v>
          </cell>
          <cell r="FT57">
            <v>2.6620308877120635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L58">
            <v>30798728.638505418</v>
          </cell>
          <cell r="CM58">
            <v>32935348.989775725</v>
          </cell>
          <cell r="CN58"/>
          <cell r="CO58"/>
          <cell r="CP58"/>
          <cell r="CQ58"/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  <cell r="FS58">
            <v>8.9477236278635139</v>
          </cell>
          <cell r="FT58">
            <v>9.5502202035339998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L59">
            <v>2105772.7317273123</v>
          </cell>
          <cell r="CM59">
            <v>2052963.6394867238</v>
          </cell>
          <cell r="CN59"/>
          <cell r="CO59"/>
          <cell r="CP59"/>
          <cell r="CQ59"/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  <cell r="FS59">
            <v>-1.2237711304544874</v>
          </cell>
          <cell r="FT59">
            <v>-2.1466242881684527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L60">
            <v>6503144.1013528965</v>
          </cell>
          <cell r="CM60">
            <v>7096865.5626166184</v>
          </cell>
          <cell r="CN60"/>
          <cell r="CO60"/>
          <cell r="CP60"/>
          <cell r="CQ60"/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  <cell r="FS60">
            <v>0.73053675795564654</v>
          </cell>
          <cell r="FT60">
            <v>1.5950841545503858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L61">
            <v>39836690.78066425</v>
          </cell>
          <cell r="CM61">
            <v>39470119.792150021</v>
          </cell>
          <cell r="CN61"/>
          <cell r="CO61"/>
          <cell r="CP61"/>
          <cell r="CQ61"/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  <cell r="FS61">
            <v>-3.6866612898569628</v>
          </cell>
          <cell r="FT61">
            <v>-2.8222572480309904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L62">
            <v>15037622.845242333</v>
          </cell>
          <cell r="CM62">
            <v>15665673.106702434</v>
          </cell>
          <cell r="CN62"/>
          <cell r="CO62"/>
          <cell r="CP62"/>
          <cell r="CQ62"/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  <cell r="FS62">
            <v>3.8382853128916983</v>
          </cell>
          <cell r="FT62">
            <v>3.274848266310082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L63">
            <v>56274487.840588987</v>
          </cell>
          <cell r="CM63">
            <v>59251656.396801449</v>
          </cell>
          <cell r="CN63"/>
          <cell r="CO63"/>
          <cell r="CP63"/>
          <cell r="CQ63"/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  <cell r="FS63">
            <v>6.9112001581240978</v>
          </cell>
          <cell r="FT63">
            <v>3.7007289180482905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L64">
            <v>11972156.573664637</v>
          </cell>
          <cell r="CM64">
            <v>11783407.362980843</v>
          </cell>
          <cell r="CN64"/>
          <cell r="CO64"/>
          <cell r="CP64"/>
          <cell r="CQ64"/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  <cell r="FS64">
            <v>2.1262049320284859</v>
          </cell>
          <cell r="FT64">
            <v>-0.33531960213069034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/>
          <cell r="CO65"/>
          <cell r="CP65"/>
          <cell r="CQ65"/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  <cell r="FT65">
            <v>-11.187165934105646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64.88</v>
          </cell>
          <cell r="CN66"/>
          <cell r="CO66"/>
          <cell r="CP66"/>
          <cell r="CQ66"/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18.636040729339353</v>
          </cell>
          <cell r="FG66">
            <v>19.111522443313266</v>
          </cell>
          <cell r="FH66">
            <v>21.026339691189833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19.580838323353291</v>
          </cell>
          <cell r="FS66">
            <v>20.70707070707072</v>
          </cell>
          <cell r="FT66">
            <v>21.726078799249528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125876696.26200001</v>
          </cell>
          <cell r="CN67"/>
          <cell r="CO67"/>
          <cell r="CP67"/>
          <cell r="CQ67"/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7.0023383677042084</v>
          </cell>
          <cell r="FT67">
            <v>2.0949038938652631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11751958.899000002</v>
          </cell>
          <cell r="CN68"/>
          <cell r="CO68"/>
          <cell r="CP68"/>
          <cell r="CQ68"/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-3.4699961795706669</v>
          </cell>
          <cell r="FT68">
            <v>5.872847316474572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1401664.7479999999</v>
          </cell>
          <cell r="CN69"/>
          <cell r="CO69"/>
          <cell r="CP69"/>
          <cell r="CQ69"/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-8.1235372842022322</v>
          </cell>
          <cell r="FT69">
            <v>-8.4938656262161683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3165922.659</v>
          </cell>
          <cell r="CN70"/>
          <cell r="CO70"/>
          <cell r="CP70"/>
          <cell r="CQ70"/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4.3333462718058602</v>
          </cell>
          <cell r="FT70">
            <v>-4.6615251192000944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25009080.890000001</v>
          </cell>
          <cell r="CN71"/>
          <cell r="CO71"/>
          <cell r="CP71"/>
          <cell r="CQ71"/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-12.962189588449323</v>
          </cell>
          <cell r="FT71">
            <v>-10.811738316942233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8427264.6449999996</v>
          </cell>
          <cell r="CN72"/>
          <cell r="CO72"/>
          <cell r="CP72"/>
          <cell r="CQ72"/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3.7353437063749384</v>
          </cell>
          <cell r="FT72">
            <v>-6.7454009727385351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62150430.761000007</v>
          </cell>
          <cell r="CN73"/>
          <cell r="CO73"/>
          <cell r="CP73"/>
          <cell r="CQ73"/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21.726643535489831</v>
          </cell>
          <cell r="FT73">
            <v>11.46096233274716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13970373.66</v>
          </cell>
          <cell r="CN74"/>
          <cell r="CO74"/>
          <cell r="CP74"/>
          <cell r="CQ74"/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0.40709868322410525</v>
          </cell>
          <cell r="FT74">
            <v>-3.6779706963909642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G75"/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113856296.508</v>
          </cell>
          <cell r="CN75"/>
          <cell r="CO75"/>
          <cell r="CP75"/>
          <cell r="CQ75"/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8.7194795381190904</v>
          </cell>
          <cell r="FT75">
            <v>1.697230186020704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G76"/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245625.696</v>
          </cell>
          <cell r="CN76"/>
          <cell r="CO76"/>
          <cell r="CP76"/>
          <cell r="CQ76"/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-7.7286628760309224</v>
          </cell>
          <cell r="FT76">
            <v>-5.3913675619134738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G77"/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5631390.2390000001</v>
          </cell>
          <cell r="CN77"/>
          <cell r="CO77"/>
          <cell r="CP77"/>
          <cell r="CQ77"/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-11.140621645132642</v>
          </cell>
          <cell r="FT77">
            <v>-15.715664186070066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G78"/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55508780.435000002</v>
          </cell>
          <cell r="CN78"/>
          <cell r="CO78"/>
          <cell r="CP78"/>
          <cell r="CQ78"/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22.53998617894144</v>
          </cell>
          <cell r="FT78">
            <v>10.051110159205878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G79"/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2265513.8350000004</v>
          </cell>
          <cell r="CN79"/>
          <cell r="CO79"/>
          <cell r="CP79"/>
          <cell r="CQ79"/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5.2977503979390717</v>
          </cell>
          <cell r="FT79">
            <v>-10.618724033450388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G80"/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851849.31599999999</v>
          </cell>
          <cell r="CN80"/>
          <cell r="CO80"/>
          <cell r="CP80"/>
          <cell r="CQ80"/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12.096947383437339</v>
          </cell>
          <cell r="FT80">
            <v>11.598821548512106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G81"/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6897360.8459999999</v>
          </cell>
          <cell r="CN81"/>
          <cell r="CO81"/>
          <cell r="CP81"/>
          <cell r="CQ81"/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15.585249043372196</v>
          </cell>
          <cell r="FT81">
            <v>14.466834436007225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G82"/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4938346.585</v>
          </cell>
          <cell r="CN82"/>
          <cell r="CO82"/>
          <cell r="CP82"/>
          <cell r="CQ82"/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1.0129092602352729</v>
          </cell>
          <cell r="FT82">
            <v>-5.7221581410481726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G83"/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1484804.551</v>
          </cell>
          <cell r="CN83"/>
          <cell r="CO83"/>
          <cell r="CP83"/>
          <cell r="CQ83"/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-1.7582416557349156</v>
          </cell>
          <cell r="FT83">
            <v>-2.2287060139347337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G84"/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1216089.8729999999</v>
          </cell>
          <cell r="CN84"/>
          <cell r="CO84"/>
          <cell r="CP84"/>
          <cell r="CQ84"/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17.57171949685037</v>
          </cell>
          <cell r="FT84">
            <v>9.5625750515181842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G85"/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6085404.2489999998</v>
          </cell>
          <cell r="CN85"/>
          <cell r="CO85"/>
          <cell r="CP85"/>
          <cell r="CQ85"/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8.9215764668129296</v>
          </cell>
          <cell r="FT85">
            <v>14.673268040080067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G86"/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5374928.2020000005</v>
          </cell>
          <cell r="CN86"/>
          <cell r="CO86"/>
          <cell r="CP86"/>
          <cell r="CQ86"/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-15.32670255670816</v>
          </cell>
          <cell r="FT86">
            <v>-14.82802793986121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G87"/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3421528.9959999998</v>
          </cell>
          <cell r="CN87"/>
          <cell r="CO87"/>
          <cell r="CP87"/>
          <cell r="CQ87"/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16.780520432504154</v>
          </cell>
          <cell r="FT87">
            <v>7.9053862193126045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G88"/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/>
          <cell r="CO88"/>
          <cell r="CP88"/>
          <cell r="CQ88"/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-2.9485316590931787</v>
          </cell>
          <cell r="FT88">
            <v>-0.83733498110400983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G89"/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9097381.0810000002</v>
          </cell>
          <cell r="CN89"/>
          <cell r="CO89"/>
          <cell r="CP89"/>
          <cell r="CQ89"/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-27.216479394840263</v>
          </cell>
          <cell r="FT89">
            <v>-17.5822043757599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G90"/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3311972.8820000002</v>
          </cell>
          <cell r="CN90"/>
          <cell r="CO90"/>
          <cell r="CP90"/>
          <cell r="CQ90"/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14.383192086002206</v>
          </cell>
          <cell r="FT90">
            <v>1.1291832324199502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G91"/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2070612.2030000002</v>
          </cell>
          <cell r="CN91"/>
          <cell r="CO91"/>
          <cell r="CP91"/>
          <cell r="CQ91"/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-4.8464735016588323</v>
          </cell>
          <cell r="FT91">
            <v>-18.537681176729713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G92"/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1468371.388</v>
          </cell>
          <cell r="CN92"/>
          <cell r="CO92"/>
          <cell r="CP92"/>
          <cell r="CQ92"/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-7.7640231987645913</v>
          </cell>
          <cell r="FT92">
            <v>-7.3353462889736099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G93"/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1659984.817</v>
          </cell>
          <cell r="CN93"/>
          <cell r="CO93"/>
          <cell r="CP93"/>
          <cell r="CQ93"/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8.688005046342905</v>
          </cell>
          <cell r="FT93">
            <v>1.8293738264184123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G94"/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1232608.18</v>
          </cell>
          <cell r="CN94"/>
          <cell r="CO94"/>
          <cell r="CP94"/>
          <cell r="CQ94"/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7.353400751963779</v>
          </cell>
          <cell r="FT94">
            <v>-13.487157681575802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/>
          <cell r="CO95"/>
          <cell r="CP95"/>
          <cell r="CQ95"/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>
            <v>93.162393162393158</v>
          </cell>
          <cell r="FT95">
            <v>38.738738738738746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/>
          <cell r="CO96"/>
          <cell r="CP96"/>
          <cell r="CQ96"/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  <cell r="FT96" t="str">
            <v>n.a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12540.7315005</v>
          </cell>
          <cell r="CG97">
            <v>10562.629727629999</v>
          </cell>
          <cell r="CH97">
            <v>12553.422221729999</v>
          </cell>
          <cell r="CI97">
            <v>13299.264541729999</v>
          </cell>
          <cell r="CJ97">
            <v>13042.381999359999</v>
          </cell>
          <cell r="CK97">
            <v>12850.36214281</v>
          </cell>
          <cell r="CL97">
            <v>14331.89787004</v>
          </cell>
          <cell r="CM97">
            <v>12723.57440906</v>
          </cell>
          <cell r="CN97"/>
          <cell r="CO97"/>
          <cell r="CP97"/>
          <cell r="CQ97"/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-15.905395289707192</v>
          </cell>
          <cell r="FN97">
            <v>-17.17866513618025</v>
          </cell>
          <cell r="FO97">
            <v>-8.5246514644565785</v>
          </cell>
          <cell r="FP97">
            <v>-2.8331450983069884</v>
          </cell>
          <cell r="FQ97">
            <v>-3.2453407738396889</v>
          </cell>
          <cell r="FR97">
            <v>-14.992139832057616</v>
          </cell>
          <cell r="FS97">
            <v>15.853068838970398</v>
          </cell>
          <cell r="FT97">
            <v>6.8724487324511196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95307.74068078</v>
          </cell>
          <cell r="CG98">
            <v>95379.271736749972</v>
          </cell>
          <cell r="CH98">
            <v>95211.914995709987</v>
          </cell>
          <cell r="CI98">
            <v>95841.432909359995</v>
          </cell>
          <cell r="CJ98">
            <v>95704.978327739984</v>
          </cell>
          <cell r="CK98">
            <v>95780.353184540014</v>
          </cell>
          <cell r="CL98">
            <v>96039.107012030014</v>
          </cell>
          <cell r="CM98">
            <v>96812.402895180014</v>
          </cell>
          <cell r="CN98"/>
          <cell r="CO98"/>
          <cell r="CP98"/>
          <cell r="CQ98"/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-6.7236265031015101</v>
          </cell>
          <cell r="FN98">
            <v>-7.4773267717755836</v>
          </cell>
          <cell r="FO98">
            <v>-8.3290878194566034</v>
          </cell>
          <cell r="FP98">
            <v>-7.610719346857941</v>
          </cell>
          <cell r="FQ98">
            <v>-7.0400878250648109</v>
          </cell>
          <cell r="FR98">
            <v>-8.7286864546479155</v>
          </cell>
          <cell r="FS98">
            <v>-6.7210437519269028</v>
          </cell>
          <cell r="FT98">
            <v>-5.9906800862872149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4226.3933566699998</v>
          </cell>
          <cell r="CG99">
            <v>4154.8773795200004</v>
          </cell>
          <cell r="CH99">
            <v>10824.87216214</v>
          </cell>
          <cell r="CI99">
            <v>7544.9388139399998</v>
          </cell>
          <cell r="CJ99">
            <v>5507.4056601499997</v>
          </cell>
          <cell r="CK99">
            <v>4214.9098471699999</v>
          </cell>
          <cell r="CL99">
            <v>8642.9679114999999</v>
          </cell>
          <cell r="CM99">
            <v>5719.3990839300004</v>
          </cell>
          <cell r="CN99"/>
          <cell r="CO99"/>
          <cell r="CP99"/>
          <cell r="CQ99"/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-19.578882662649832</v>
          </cell>
          <cell r="FN99">
            <v>23.002952197663262</v>
          </cell>
          <cell r="FO99">
            <v>146.29007555082572</v>
          </cell>
          <cell r="FP99">
            <v>50.90059719328832</v>
          </cell>
          <cell r="FQ99">
            <v>2.9453927746305952</v>
          </cell>
          <cell r="FR99">
            <v>2.1887702135107379</v>
          </cell>
          <cell r="FS99">
            <v>51.356865617357549</v>
          </cell>
          <cell r="FT99">
            <v>22.391809026036459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/>
          <cell r="CO100"/>
          <cell r="CP100"/>
          <cell r="CQ100"/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  <cell r="FT100">
            <v>-7.0987361988611886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/>
          <cell r="CO101"/>
          <cell r="CP101"/>
          <cell r="CQ101"/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  <cell r="FT101">
            <v>3.0950305143853329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/>
          <cell r="CO102"/>
          <cell r="CP102"/>
          <cell r="CQ102"/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  <cell r="FT102">
            <v>4.4892030599399613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/>
          <cell r="CO103"/>
          <cell r="CP103"/>
          <cell r="CQ103"/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  <cell r="FT103">
            <v>19.995117982099273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/>
          <cell r="CO104"/>
          <cell r="CP104"/>
          <cell r="CQ104"/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  <cell r="FT104">
            <v>8.8932541424972875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/>
          <cell r="CO105"/>
          <cell r="CP105"/>
          <cell r="CQ105"/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  <cell r="FT105">
            <v>15.267283517084351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/>
          <cell r="CO106"/>
          <cell r="CP106"/>
          <cell r="CQ106"/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  <cell r="FT106">
            <v>21.358497817721013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/>
          <cell r="CO107"/>
          <cell r="CP107"/>
          <cell r="CQ107"/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  <cell r="FT107">
            <v>9.6609986788068092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L108">
            <v>237115.43711000003</v>
          </cell>
          <cell r="CM108">
            <v>252686.50498</v>
          </cell>
          <cell r="CN108"/>
          <cell r="CO108"/>
          <cell r="CP108"/>
          <cell r="CQ108"/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  <cell r="FS108">
            <v>6.798484894821244</v>
          </cell>
          <cell r="FT108">
            <v>20.598092664590538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L109">
            <v>93.753920983739761</v>
          </cell>
          <cell r="CM109">
            <v>97.683444430810354</v>
          </cell>
          <cell r="CN109"/>
          <cell r="CO109"/>
          <cell r="CP109"/>
          <cell r="CQ109"/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  <cell r="FS109">
            <v>4.3396431654666667</v>
          </cell>
          <cell r="FT109">
            <v>16.754314283632276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L110">
            <v>75.902961142125434</v>
          </cell>
          <cell r="CM110">
            <v>73.144962365542838</v>
          </cell>
          <cell r="CN110"/>
          <cell r="CO110"/>
          <cell r="CP110"/>
          <cell r="CQ110"/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  <cell r="FS110">
            <v>-13.858248768484039</v>
          </cell>
          <cell r="FT110">
            <v>-14.121724145781734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L111">
            <v>67.824615640935406</v>
          </cell>
          <cell r="CM111">
            <v>64.697595343160259</v>
          </cell>
          <cell r="CN111"/>
          <cell r="CO111"/>
          <cell r="CP111"/>
          <cell r="CQ111"/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  <cell r="FS111">
            <v>-12.547325808442011</v>
          </cell>
          <cell r="FT111">
            <v>-11.649948994115578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/>
          <cell r="CO112"/>
          <cell r="CP112"/>
          <cell r="CQ112"/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  <cell r="FT112">
            <v>-15.656109716433964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/>
          <cell r="CO113"/>
          <cell r="CP113"/>
          <cell r="CQ113"/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  <cell r="FT113">
            <v>-15.181998676373265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315.21272766018973</v>
          </cell>
          <cell r="CL114" t="str">
            <v>n.a</v>
          </cell>
          <cell r="CM114" t="str">
            <v>n.a</v>
          </cell>
          <cell r="CN114"/>
          <cell r="CO114"/>
          <cell r="CP114"/>
          <cell r="CQ114"/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-23.141336785037403</v>
          </cell>
          <cell r="FS114" t="str">
            <v>n.a</v>
          </cell>
          <cell r="FT114" t="str">
            <v>n.a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298.2138649125568</v>
          </cell>
          <cell r="CL115" t="str">
            <v>n.a</v>
          </cell>
          <cell r="CM115" t="str">
            <v>n.a</v>
          </cell>
          <cell r="CN115"/>
          <cell r="CO115"/>
          <cell r="CP115"/>
          <cell r="CQ115"/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-12.535524743674042</v>
          </cell>
          <cell r="FS115" t="str">
            <v>n.a</v>
          </cell>
          <cell r="FT115" t="str">
            <v>n.a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1915.2019184245157</v>
          </cell>
          <cell r="CL116" t="str">
            <v>n.a</v>
          </cell>
          <cell r="CM116" t="str">
            <v>n.a</v>
          </cell>
          <cell r="CN116"/>
          <cell r="CO116"/>
          <cell r="CP116"/>
          <cell r="CQ116"/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-13.829789609835618</v>
          </cell>
          <cell r="FS116" t="str">
            <v>n.a</v>
          </cell>
          <cell r="FT116" t="str">
            <v>n.a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/>
          <cell r="CO117"/>
          <cell r="CP117"/>
          <cell r="CQ117"/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  <cell r="FT117">
            <v>-2.5049783283328741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3272.7691778112007</v>
          </cell>
          <cell r="CN118"/>
          <cell r="CO118"/>
          <cell r="CP118"/>
          <cell r="CQ118"/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-10.320908627427816</v>
          </cell>
          <cell r="FT118">
            <v>1.7390228055917278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2145.3521989999999</v>
          </cell>
          <cell r="CN119"/>
          <cell r="CO119"/>
          <cell r="CP119"/>
          <cell r="CQ119"/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  <cell r="FT119">
            <v>21.042370148383547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/>
          <cell r="CO120"/>
          <cell r="CP120"/>
          <cell r="CQ120"/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  <cell r="FT120">
            <v>5.7346965312651932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3041.8864821931538</v>
          </cell>
          <cell r="CN121"/>
          <cell r="CO121"/>
          <cell r="CP121"/>
          <cell r="CQ121"/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-1.9651107496546305</v>
          </cell>
          <cell r="FT121">
            <v>18.642833404308256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>
            <v>120.73988014862611</v>
          </cell>
          <cell r="CH122">
            <v>134.28058672241986</v>
          </cell>
          <cell r="CI122">
            <v>130.80385640220007</v>
          </cell>
          <cell r="CJ122">
            <v>141.02191694298205</v>
          </cell>
          <cell r="CK122">
            <v>136.18849518830359</v>
          </cell>
          <cell r="CL122"/>
          <cell r="CM122">
            <v>138.80000000000001</v>
          </cell>
          <cell r="CN122"/>
          <cell r="CO122"/>
          <cell r="CP122"/>
          <cell r="CQ122"/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3.5130251827867998</v>
          </cell>
          <cell r="FM122">
            <v>-0.13758436728575907</v>
          </cell>
          <cell r="FN122">
            <v>-2.7998340736593019</v>
          </cell>
          <cell r="FO122">
            <v>-2.7018995451730032</v>
          </cell>
          <cell r="FP122">
            <v>-1.6001232148217803</v>
          </cell>
          <cell r="FQ122">
            <v>0.40603528556806268</v>
          </cell>
          <cell r="FR122">
            <v>3.4107689515629813</v>
          </cell>
          <cell r="FS122">
            <v>-100</v>
          </cell>
          <cell r="FT122">
            <v>1.8551680269303317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14415.418205</v>
          </cell>
          <cell r="CL123">
            <v>15402.762441999999</v>
          </cell>
          <cell r="CM123">
            <v>14920.030919585319</v>
          </cell>
          <cell r="CN123"/>
          <cell r="CO123"/>
          <cell r="CP123"/>
          <cell r="CQ123"/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2.5036111187873633</v>
          </cell>
          <cell r="FS123">
            <v>3.9749854843301513</v>
          </cell>
          <cell r="FT123">
            <v>2.1486548226993252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3721.2246799999998</v>
          </cell>
          <cell r="CL124">
            <v>3957.03854</v>
          </cell>
          <cell r="CM124">
            <v>3700.2898467730433</v>
          </cell>
          <cell r="CN124"/>
          <cell r="CO124"/>
          <cell r="CP124"/>
          <cell r="CQ124"/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6.7980541195268529</v>
          </cell>
          <cell r="FS124">
            <v>8.6918561527951077</v>
          </cell>
          <cell r="FT124">
            <v>6.7195988053858846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4715.1230420000002</v>
          </cell>
          <cell r="CL125">
            <v>5096.038047</v>
          </cell>
          <cell r="CM125">
            <v>4899.4398357288464</v>
          </cell>
          <cell r="CN125"/>
          <cell r="CO125"/>
          <cell r="CP125"/>
          <cell r="CQ125"/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9.5288434880891781</v>
          </cell>
          <cell r="FS125">
            <v>11.455658828258009</v>
          </cell>
          <cell r="FT125">
            <v>9.5556758564708808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5725.4442239999998</v>
          </cell>
          <cell r="CL126">
            <v>6092.005341</v>
          </cell>
          <cell r="CM126">
            <v>6064.1472901152938</v>
          </cell>
          <cell r="CN126"/>
          <cell r="CO126"/>
          <cell r="CP126"/>
          <cell r="CQ126"/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-5.1526287907242558</v>
          </cell>
          <cell r="FS126">
            <v>-4.1493692847189063</v>
          </cell>
          <cell r="FT126">
            <v>-5.5937629744759576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16237.045521</v>
          </cell>
          <cell r="CK127">
            <v>15487.217763999999</v>
          </cell>
          <cell r="CL127">
            <v>16344.779334999999</v>
          </cell>
          <cell r="CM127">
            <v>16054.502679291734</v>
          </cell>
          <cell r="CN127"/>
          <cell r="CO127"/>
          <cell r="CP127"/>
          <cell r="CQ127"/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-7.7002272686432782E-2</v>
          </cell>
          <cell r="FR127">
            <v>2.2877340500513155</v>
          </cell>
          <cell r="FS127">
            <v>1.6190649147455938</v>
          </cell>
          <cell r="FT127">
            <v>1.5576502559815353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190.94143737298145</v>
          </cell>
          <cell r="CG128">
            <v>190.70586869991359</v>
          </cell>
          <cell r="CH128">
            <v>190.88426239933594</v>
          </cell>
          <cell r="CI128">
            <v>190.69262547047853</v>
          </cell>
          <cell r="CJ128">
            <v>190.58960850369496</v>
          </cell>
          <cell r="CK128">
            <v>189.20495489673243</v>
          </cell>
          <cell r="CL128">
            <v>188.76969374724669</v>
          </cell>
          <cell r="CM128">
            <v>190.23678965994372</v>
          </cell>
          <cell r="CN128"/>
          <cell r="CO128"/>
          <cell r="CP128"/>
          <cell r="CQ128"/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4.6706304207622118E-2</v>
          </cell>
          <cell r="FN128">
            <v>1.5571777886997928</v>
          </cell>
          <cell r="FO128">
            <v>2.0581593555138333</v>
          </cell>
          <cell r="FP128">
            <v>0.67751060248681938</v>
          </cell>
          <cell r="FQ128">
            <v>0.28037595141920946</v>
          </cell>
          <cell r="FR128">
            <v>-0.42743431788337949</v>
          </cell>
          <cell r="FS128">
            <v>-1.3658696341055432</v>
          </cell>
          <cell r="FT128">
            <v>-0.48648862173196195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10573.747734291563</v>
          </cell>
          <cell r="CJ129">
            <v>11223.083100075854</v>
          </cell>
          <cell r="CK129">
            <v>10658.736673151669</v>
          </cell>
          <cell r="CL129">
            <v>11412.516864557922</v>
          </cell>
          <cell r="CM129">
            <v>11261.668580836076</v>
          </cell>
          <cell r="CN129"/>
          <cell r="CO129"/>
          <cell r="CP129"/>
          <cell r="CQ129"/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1.1354437273781715</v>
          </cell>
          <cell r="FQ129">
            <v>0.78775797761330146</v>
          </cell>
          <cell r="FR129">
            <v>1.1047226913896813</v>
          </cell>
          <cell r="FS129">
            <v>2.4882178885801798</v>
          </cell>
          <cell r="FT129">
            <v>1.4444330666348426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3670.5955640000002</v>
          </cell>
          <cell r="CJ130">
            <v>3941.6550259999999</v>
          </cell>
          <cell r="CK130">
            <v>3880.0842419999999</v>
          </cell>
          <cell r="CL130">
            <v>4114.6530119999998</v>
          </cell>
          <cell r="CM130">
            <v>3859.0011847411806</v>
          </cell>
          <cell r="CN130"/>
          <cell r="CO130"/>
          <cell r="CP130"/>
          <cell r="CQ130"/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-4.916861868804034</v>
          </cell>
          <cell r="FQ130">
            <v>2.4529385574721951</v>
          </cell>
          <cell r="FR130">
            <v>6.7004571061086704</v>
          </cell>
          <cell r="FS130">
            <v>8.4150702568150049</v>
          </cell>
          <cell r="FT130">
            <v>6.5667230121637443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 t="str">
            <v>n.a</v>
          </cell>
          <cell r="CM131" t="str">
            <v>n.a</v>
          </cell>
          <cell r="CN131"/>
          <cell r="CO131"/>
          <cell r="CP131"/>
          <cell r="CQ131"/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str">
            <v>n.a</v>
          </cell>
          <cell r="FT131" t="str">
            <v>n.a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 t="str">
            <v>n.a</v>
          </cell>
          <cell r="CM132" t="str">
            <v>n.a</v>
          </cell>
          <cell r="CN132"/>
          <cell r="CO132"/>
          <cell r="CP132"/>
          <cell r="CQ132"/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str">
            <v>n.a</v>
          </cell>
          <cell r="FT132" t="str">
            <v>n.a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 t="str">
            <v>n.a</v>
          </cell>
          <cell r="CM133" t="str">
            <v>n.a</v>
          </cell>
          <cell r="CN133"/>
          <cell r="CO133"/>
          <cell r="CP133"/>
          <cell r="CQ133"/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str">
            <v>n.a</v>
          </cell>
          <cell r="FT133" t="str">
            <v>n.a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 t="str">
            <v>n.a</v>
          </cell>
          <cell r="CM134" t="str">
            <v>n.a</v>
          </cell>
          <cell r="CN134"/>
          <cell r="CO134"/>
          <cell r="CP134"/>
          <cell r="CQ134"/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str">
            <v>n.a</v>
          </cell>
          <cell r="FT134" t="str">
            <v>n.a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/>
          <cell r="CO135"/>
          <cell r="CP135"/>
          <cell r="CQ135"/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4.5660031368493836</v>
          </cell>
          <cell r="FN135">
            <v>5.2374464130125364</v>
          </cell>
          <cell r="FO135">
            <v>5.6678086463330946</v>
          </cell>
          <cell r="FP135">
            <v>4.6996831552600593</v>
          </cell>
          <cell r="FQ135">
            <v>4.390378091279068</v>
          </cell>
          <cell r="FR135">
            <v>4.7767941992368224</v>
          </cell>
          <cell r="FS135">
            <v>4.9645933277228993</v>
          </cell>
          <cell r="FT135">
            <v>4.9344550610468607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M136">
            <v>69642.240591054593</v>
          </cell>
          <cell r="CN136"/>
          <cell r="CO136"/>
          <cell r="CP136"/>
          <cell r="CQ136"/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4.861970254568293</v>
          </cell>
          <cell r="FN136">
            <v>5.7837493078134239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  <cell r="FS136">
            <v>5.3604143052540243</v>
          </cell>
          <cell r="FT136">
            <v>5.140115418705471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/>
          <cell r="CO137"/>
          <cell r="CP137"/>
          <cell r="CQ137"/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5.1811206904100571</v>
          </cell>
          <cell r="FN137">
            <v>7.2805442570849754</v>
          </cell>
          <cell r="FO137">
            <v>5.7234192403402773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  <cell r="FS137">
            <v>5.5074315662908768</v>
          </cell>
          <cell r="FT137">
            <v>4.9252399774904143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/>
          <cell r="CO138"/>
          <cell r="CP138"/>
          <cell r="CQ138"/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8.2704794150081806</v>
          </cell>
          <cell r="FN138">
            <v>7.508777549777057</v>
          </cell>
          <cell r="FO138">
            <v>8.9795141983384674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  <cell r="FS138">
            <v>4.6689560501543381</v>
          </cell>
          <cell r="FT138">
            <v>5.2087017285554316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/>
          <cell r="CO139"/>
          <cell r="CP139"/>
          <cell r="CQ139"/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4.9583131887285248</v>
          </cell>
          <cell r="FN139">
            <v>6.7372676495537354</v>
          </cell>
          <cell r="FO139">
            <v>7.7085358896599621</v>
          </cell>
          <cell r="FP139">
            <v>7.5453411383122893</v>
          </cell>
          <cell r="FQ139">
            <v>7.7237455850295067</v>
          </cell>
          <cell r="FR139">
            <v>6.674750039696109</v>
          </cell>
          <cell r="FS139">
            <v>6.6445337921404946</v>
          </cell>
          <cell r="FT139">
            <v>5.4240381109172064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/>
          <cell r="CO140"/>
          <cell r="CP140"/>
          <cell r="CQ140"/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5.3421218535515624</v>
          </cell>
          <cell r="FN140">
            <v>5.1286626400689705</v>
          </cell>
          <cell r="FO140">
            <v>7.6322106564733483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  <cell r="FS140">
            <v>6.6557163424191712</v>
          </cell>
          <cell r="FT140">
            <v>5.3545428299783149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/>
          <cell r="CO141"/>
          <cell r="CP141"/>
          <cell r="CQ141"/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10.29544443202408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  <cell r="FS141">
            <v>5.9207320259067497</v>
          </cell>
          <cell r="FT141">
            <v>4.9499278530634738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/>
          <cell r="CO142"/>
          <cell r="CP142"/>
          <cell r="CQ142"/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2.5518740262113759</v>
          </cell>
          <cell r="FN142">
            <v>4.1104131451507708</v>
          </cell>
          <cell r="FO142">
            <v>2.4692637753750635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  <cell r="FS142">
            <v>3.9617657772525128</v>
          </cell>
          <cell r="FT142">
            <v>4.8245789644344894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/>
          <cell r="CO143"/>
          <cell r="CP143"/>
          <cell r="CQ143"/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6.3627532391502761</v>
          </cell>
          <cell r="FN143">
            <v>8.0887208373513033</v>
          </cell>
          <cell r="FO143">
            <v>8.8824157922922975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  <cell r="FS143">
            <v>5.8118937158555095</v>
          </cell>
          <cell r="FT143">
            <v>6.1479377484281228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/>
          <cell r="CO144"/>
          <cell r="CP144"/>
          <cell r="CQ144"/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8.2020050887758433</v>
          </cell>
          <cell r="FN144">
            <v>5.7490190393387985</v>
          </cell>
          <cell r="FO144">
            <v>6.6125966539310355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  <cell r="FS144">
            <v>5.5652987510188101</v>
          </cell>
          <cell r="FT144">
            <v>5.0024704372940487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/>
          <cell r="CO145"/>
          <cell r="CP145"/>
          <cell r="CQ145"/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9.6767339043000824</v>
          </cell>
          <cell r="FN145">
            <v>5.6865282460317301</v>
          </cell>
          <cell r="FO145">
            <v>6.5105947430765365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  <cell r="FS145">
            <v>5.514355125124637</v>
          </cell>
          <cell r="FT145">
            <v>5.6053842156778666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/>
          <cell r="CO146"/>
          <cell r="CP146"/>
          <cell r="CQ146"/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8.7718342878229336</v>
          </cell>
          <cell r="FN146">
            <v>6.4001986541932787</v>
          </cell>
          <cell r="FO146">
            <v>8.0741447490480844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  <cell r="FS146">
            <v>6.1414155578905172</v>
          </cell>
          <cell r="FT146">
            <v>5.5254648702048437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/>
          <cell r="CO147"/>
          <cell r="CP147"/>
          <cell r="CQ147"/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7.8308845530034032</v>
          </cell>
          <cell r="FN147">
            <v>6.0105021921284418</v>
          </cell>
          <cell r="FO147">
            <v>7.8849511503390035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  <cell r="FS147">
            <v>6.5961274411517001</v>
          </cell>
          <cell r="FT147">
            <v>5.3137718327483041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/>
          <cell r="CO148"/>
          <cell r="CP148"/>
          <cell r="CQ148"/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5.1776619680053981</v>
          </cell>
          <cell r="FN148">
            <v>5.9228478321510458</v>
          </cell>
          <cell r="FO148">
            <v>4.9836304622108418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  <cell r="FS148">
            <v>3.2773440897759132</v>
          </cell>
          <cell r="FT148">
            <v>3.1455199698167124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/>
          <cell r="CO149"/>
          <cell r="CP149"/>
          <cell r="CQ149"/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4.7124777650284777</v>
          </cell>
          <cell r="FN149">
            <v>4.4987788308140653</v>
          </cell>
          <cell r="FO149">
            <v>5.8399129976018704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  <cell r="FS149">
            <v>3.6412256914994723</v>
          </cell>
          <cell r="FT149">
            <v>2.5754264257019877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/>
          <cell r="CO150"/>
          <cell r="CP150"/>
          <cell r="CQ150"/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9.4043007325202321</v>
          </cell>
          <cell r="FN150">
            <v>8.6453016194107946</v>
          </cell>
          <cell r="FO150">
            <v>3.7456115463787132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  <cell r="FS150">
            <v>2.99504094365175</v>
          </cell>
          <cell r="FT150">
            <v>3.0940628648930213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/>
          <cell r="CO151"/>
          <cell r="CP151"/>
          <cell r="CQ151"/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8.2806852554726085</v>
          </cell>
          <cell r="FN151">
            <v>5.3889162130417168</v>
          </cell>
          <cell r="FO151">
            <v>7.2523744564943149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  <cell r="FS151">
            <v>7.5726670326101031</v>
          </cell>
          <cell r="FT151">
            <v>6.0328405472248825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/>
          <cell r="CO152"/>
          <cell r="CP152"/>
          <cell r="CQ152"/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10.755575971158571</v>
          </cell>
          <cell r="FN152">
            <v>7.565991360270985</v>
          </cell>
          <cell r="FO152">
            <v>10.013091064807721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  <cell r="FS152">
            <v>5.461652380194737</v>
          </cell>
          <cell r="FT152">
            <v>5.2034735851770098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/>
          <cell r="CO153"/>
          <cell r="CP153"/>
          <cell r="CQ153"/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9.6209315673950968</v>
          </cell>
          <cell r="FN153">
            <v>9.1780187125771739</v>
          </cell>
          <cell r="FO153">
            <v>8.9708497966140897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  <cell r="FS153">
            <v>5.1161340635630381</v>
          </cell>
          <cell r="FT153">
            <v>5.0140856630290331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/>
          <cell r="CO154"/>
          <cell r="CP154"/>
          <cell r="CQ154"/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-9.117200282575288</v>
          </cell>
          <cell r="FN154">
            <v>1.4691632314733027</v>
          </cell>
          <cell r="FO154">
            <v>2.2872860029799158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  <cell r="FS154">
            <v>1.5688302622118178</v>
          </cell>
          <cell r="FT154">
            <v>3.981284245769845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/>
          <cell r="CO155"/>
          <cell r="CP155"/>
          <cell r="CQ155"/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-22.66418337401036</v>
          </cell>
          <cell r="FN155">
            <v>0.2094027664891307</v>
          </cell>
          <cell r="FO155">
            <v>1.5242069871842512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  <cell r="FS155">
            <v>-1.0934015628439875</v>
          </cell>
          <cell r="FT155">
            <v>4.1710787221681755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/>
          <cell r="CO156"/>
          <cell r="CP156"/>
          <cell r="CQ156"/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5.118341529764403</v>
          </cell>
          <cell r="FN156">
            <v>0.61034247780560325</v>
          </cell>
          <cell r="FO156">
            <v>2.2035854378648079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  <cell r="FS156">
            <v>6.2357413524961158</v>
          </cell>
          <cell r="FT156">
            <v>5.2329563716219107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/>
          <cell r="CO157"/>
          <cell r="CP157"/>
          <cell r="CQ157"/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7.9730348958870767</v>
          </cell>
          <cell r="FN157">
            <v>2.7265317425398061</v>
          </cell>
          <cell r="FO157">
            <v>4.1163612896446322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  <cell r="FS157">
            <v>2.8943473523684204</v>
          </cell>
          <cell r="FT157">
            <v>2.0474634596471697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/>
          <cell r="CO158"/>
          <cell r="CP158"/>
          <cell r="CQ158"/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-1.1950156125663636</v>
          </cell>
          <cell r="FN158">
            <v>8.18790376811085</v>
          </cell>
          <cell r="FO158">
            <v>1.2532675546024441</v>
          </cell>
          <cell r="FP158">
            <v>13.38310062205772</v>
          </cell>
          <cell r="FQ158">
            <v>8.2131152657546771</v>
          </cell>
          <cell r="FR158">
            <v>7.0713880732596435</v>
          </cell>
          <cell r="FS158">
            <v>7.5286324351379941</v>
          </cell>
          <cell r="FT158">
            <v>7.8307420163818087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175.31159272774772</v>
          </cell>
          <cell r="CC159">
            <v>177.53663817503374</v>
          </cell>
          <cell r="CD159">
            <v>176.41768737260369</v>
          </cell>
          <cell r="CE159">
            <v>179.48875127846509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182.55672365122419</v>
          </cell>
          <cell r="CK159">
            <v>181.17594116019575</v>
          </cell>
          <cell r="CL159">
            <v>185.04735110712312</v>
          </cell>
          <cell r="CM159">
            <v>185.17586867337604</v>
          </cell>
          <cell r="CN159"/>
          <cell r="CO159"/>
          <cell r="CP159"/>
          <cell r="CQ159"/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4.1677689518264671</v>
          </cell>
          <cell r="FJ159">
            <v>5.702653858238782</v>
          </cell>
          <cell r="FK159">
            <v>4.8628118729315384</v>
          </cell>
          <cell r="FL159">
            <v>5.5893205561339254</v>
          </cell>
          <cell r="FM159">
            <v>4.725472456174673</v>
          </cell>
          <cell r="FN159">
            <v>5.0615863043443676</v>
          </cell>
          <cell r="FO159">
            <v>5.5222689384656132</v>
          </cell>
          <cell r="FP159">
            <v>4.6658283348561147</v>
          </cell>
          <cell r="FQ159">
            <v>4.4576309504588796</v>
          </cell>
          <cell r="FR159">
            <v>4.7038705725726659</v>
          </cell>
          <cell r="FS159">
            <v>5.1328394226040297</v>
          </cell>
          <cell r="FT159">
            <v>5.0563967619736028</v>
          </cell>
        </row>
        <row r="160">
          <cell r="A160" t="str">
            <v>SOCMED5</v>
          </cell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158.03512172737342</v>
          </cell>
          <cell r="CC160">
            <v>159.91537882847283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165.46840991988427</v>
          </cell>
          <cell r="CN160"/>
          <cell r="CO160"/>
          <cell r="CP160"/>
          <cell r="CQ160"/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3.4992453518114974</v>
          </cell>
          <cell r="FJ160">
            <v>5.0718819204752297</v>
          </cell>
          <cell r="FK160">
            <v>3.8997748379988595</v>
          </cell>
          <cell r="FL160">
            <v>4.3558393779887572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  <cell r="FS160">
            <v>4.5717414532872258</v>
          </cell>
          <cell r="FT160">
            <v>4.3493633850260061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159.50707725010093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167.50876793951471</v>
          </cell>
          <cell r="CN161"/>
          <cell r="CO161"/>
          <cell r="CP161"/>
          <cell r="CQ161"/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3.8618214410170104</v>
          </cell>
          <cell r="FJ161">
            <v>4.7624578799637218</v>
          </cell>
          <cell r="FK161">
            <v>4.4842445758324967</v>
          </cell>
          <cell r="FL161">
            <v>5.2971628842819918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  <cell r="FS161">
            <v>5.5041714654450402</v>
          </cell>
          <cell r="FT161">
            <v>5.3752969115998139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146.74617216747785</v>
          </cell>
          <cell r="CC162">
            <v>146.83286490425306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153.73427553523965</v>
          </cell>
          <cell r="CN162"/>
          <cell r="CO162"/>
          <cell r="CP162"/>
          <cell r="CQ162"/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4.8014212518760813</v>
          </cell>
          <cell r="FJ162">
            <v>6.1389970460038246</v>
          </cell>
          <cell r="FK162">
            <v>4.6875214840549129</v>
          </cell>
          <cell r="FL162">
            <v>5.049045689084064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  <cell r="FS162">
            <v>5.888392908382678</v>
          </cell>
          <cell r="FT162">
            <v>5.5097321208153138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202.15562283714206</v>
          </cell>
          <cell r="CC163">
            <v>203.7044389920504</v>
          </cell>
          <cell r="CD163">
            <v>203.59512614681168</v>
          </cell>
          <cell r="CE163">
            <v>206.61057335322479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K163">
            <v>211.59225633941534</v>
          </cell>
          <cell r="CL163">
            <v>209.9559966776059</v>
          </cell>
          <cell r="CM163">
            <v>210.83153294571042</v>
          </cell>
          <cell r="CN163"/>
          <cell r="CO163"/>
          <cell r="CP163"/>
          <cell r="CQ163"/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5.5288381177935886</v>
          </cell>
          <cell r="FJ163">
            <v>7.0706216672622224</v>
          </cell>
          <cell r="FK163">
            <v>5.985788216177701</v>
          </cell>
          <cell r="FL163">
            <v>5.5172564620459275</v>
          </cell>
          <cell r="FM163">
            <v>8.0589872685658861</v>
          </cell>
          <cell r="FN163">
            <v>5.5144345635774084</v>
          </cell>
          <cell r="FO163">
            <v>6.1418427686669608</v>
          </cell>
          <cell r="FP163">
            <v>4.4556874902513588</v>
          </cell>
          <cell r="FQ163">
            <v>4.729149261105059</v>
          </cell>
          <cell r="FR163">
            <v>5.2784714277029021</v>
          </cell>
          <cell r="FS163">
            <v>5.6397044696759435</v>
          </cell>
          <cell r="FT163">
            <v>5.0142258148661689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181.02480072137277</v>
          </cell>
          <cell r="CC164">
            <v>181.96734687138292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/>
          <cell r="CO164"/>
          <cell r="CP164"/>
          <cell r="CQ164"/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3.7579073159925702</v>
          </cell>
          <cell r="FJ164">
            <v>5.0247053072911108</v>
          </cell>
          <cell r="FK164">
            <v>4.1147652371861687</v>
          </cell>
          <cell r="FL164">
            <v>3.568092763962194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  <cell r="FS164">
            <v>4.3569625325828865</v>
          </cell>
          <cell r="FT164">
            <v>3.7076760535624143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147.63015556794142</v>
          </cell>
          <cell r="CC165">
            <v>160.71203272820563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165.91870361681458</v>
          </cell>
          <cell r="CM165">
            <v>168.32659421706066</v>
          </cell>
          <cell r="CN165"/>
          <cell r="CO165"/>
          <cell r="CP165"/>
          <cell r="CQ165"/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-0.5353260864199072</v>
          </cell>
          <cell r="FJ165">
            <v>3.4064844776030112</v>
          </cell>
          <cell r="FK165">
            <v>1.5159828859237168</v>
          </cell>
          <cell r="FL165">
            <v>6.8752535216652033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  <cell r="FS165">
            <v>1.7950758286309654</v>
          </cell>
          <cell r="FT165">
            <v>4.1205846558651782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127.6428704711972</v>
          </cell>
          <cell r="CC166">
            <v>138.85148450587511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/>
          <cell r="CO166"/>
          <cell r="CP166"/>
          <cell r="CQ166"/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-2.3583157344130967</v>
          </cell>
          <cell r="FJ166">
            <v>1.6461983160843241</v>
          </cell>
          <cell r="FK166">
            <v>0.21010875868749945</v>
          </cell>
          <cell r="FL166">
            <v>5.4667873860661631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  <cell r="FS166">
            <v>0.91918418478698083</v>
          </cell>
          <cell r="FT166">
            <v>3.0930490883557704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L167">
            <v>64438</v>
          </cell>
          <cell r="CM167">
            <v>67302</v>
          </cell>
          <cell r="CN167"/>
          <cell r="CO167"/>
          <cell r="CP167"/>
          <cell r="CQ167"/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3.6869710519394028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  <cell r="FS167">
            <v>-4.4980955345101048</v>
          </cell>
          <cell r="FT167">
            <v>0.42676375790855481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L168">
            <v>5619</v>
          </cell>
          <cell r="CM168">
            <v>5739</v>
          </cell>
          <cell r="CN168"/>
          <cell r="CO168"/>
          <cell r="CP168"/>
          <cell r="CQ168"/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-18.714390065741416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  <cell r="FS168">
            <v>-6.7850033178500357</v>
          </cell>
          <cell r="FT168">
            <v>3.1452192667145829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L169">
            <v>70057</v>
          </cell>
          <cell r="CM169">
            <v>73041</v>
          </cell>
          <cell r="CN169"/>
          <cell r="CO169"/>
          <cell r="CP169"/>
          <cell r="CQ169"/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-0.36241831859864515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  <cell r="FS169">
            <v>-4.6856505353668698</v>
          </cell>
          <cell r="FT169">
            <v>0.63516120143289889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L170">
            <v>67075</v>
          </cell>
          <cell r="CM170">
            <v>65153</v>
          </cell>
          <cell r="CN170"/>
          <cell r="CO170"/>
          <cell r="CP170"/>
          <cell r="CQ170"/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11.024319281490147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  <cell r="FS170">
            <v>0.7782802710458725</v>
          </cell>
          <cell r="FT170">
            <v>-7.2079642236591024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/>
          <cell r="CO171"/>
          <cell r="CP171"/>
          <cell r="CQ171"/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  <cell r="FT171">
            <v>-8.8438507600184231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L172">
            <v>71439</v>
          </cell>
          <cell r="CM172">
            <v>69111</v>
          </cell>
          <cell r="CN172"/>
          <cell r="CO172"/>
          <cell r="CP172"/>
          <cell r="CQ172"/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9.7832489103545797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  <cell r="FS172">
            <v>0.84272042008977088</v>
          </cell>
          <cell r="FT172">
            <v>-7.3032351521004291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/>
          <cell r="CO173"/>
          <cell r="CP173"/>
          <cell r="CQ173"/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  <cell r="FT173">
            <v>5.0559121897815418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/>
          <cell r="CO174"/>
          <cell r="CP174"/>
          <cell r="CQ174"/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16.47214052331034</v>
          </cell>
          <cell r="FT174">
            <v>-3.5178931115732559</v>
          </cell>
          <cell r="FU174">
            <v>-100</v>
          </cell>
          <cell r="FV174">
            <v>-100</v>
          </cell>
          <cell r="FW174">
            <v>-100</v>
          </cell>
          <cell r="FX174">
            <v>-100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74577</v>
          </cell>
          <cell r="CL175">
            <v>280894.14</v>
          </cell>
          <cell r="CM175">
            <v>243622.56</v>
          </cell>
          <cell r="CN175"/>
          <cell r="CO175"/>
          <cell r="CP175"/>
          <cell r="CQ175"/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-75.492765408615256</v>
          </cell>
          <cell r="FS175">
            <v>-49.636605015373611</v>
          </cell>
          <cell r="FT175">
            <v>-39.255380319234277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2256802.2676140098</v>
          </cell>
          <cell r="CG176">
            <v>2259275.71633382</v>
          </cell>
          <cell r="CH176">
            <v>2273419.3113280102</v>
          </cell>
          <cell r="CI176">
            <v>2272313.4183002701</v>
          </cell>
          <cell r="CJ176">
            <v>2282042.9838476498</v>
          </cell>
          <cell r="CK176">
            <v>2297091.17942029</v>
          </cell>
          <cell r="CL176">
            <v>2305950.8535768399</v>
          </cell>
          <cell r="CM176">
            <v>2313409.2785761901</v>
          </cell>
          <cell r="CN176"/>
          <cell r="CO176"/>
          <cell r="CP176"/>
          <cell r="CQ176"/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5.6048465066410369</v>
          </cell>
          <cell r="FN176">
            <v>5.2380673082614848</v>
          </cell>
          <cell r="FO176">
            <v>5.2439271760397643</v>
          </cell>
          <cell r="FP176">
            <v>5.1072038489843097</v>
          </cell>
          <cell r="FQ176">
            <v>5.2706619119290421</v>
          </cell>
          <cell r="FR176">
            <v>5.1177914874037</v>
          </cell>
          <cell r="FS176">
            <v>5.3708234579714187</v>
          </cell>
          <cell r="FT176">
            <v>5.4119341036950708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/>
          <cell r="CO177"/>
          <cell r="CP177"/>
          <cell r="CQ177"/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3.7253813282395631</v>
          </cell>
          <cell r="FT177">
            <v>3.823899044448531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/>
          <cell r="CO178"/>
          <cell r="CP178"/>
          <cell r="CQ178"/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6.3824424028777749</v>
          </cell>
          <cell r="FB178">
            <v>6.8934048577259821</v>
          </cell>
          <cell r="FC178">
            <v>7.9953502065785997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7.1610180259339629</v>
          </cell>
          <cell r="FH178">
            <v>5.9590898203867315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3.7752663184106305</v>
          </cell>
          <cell r="FN178">
            <v>3.4451256203240188</v>
          </cell>
          <cell r="FO178">
            <v>3.4254874913594024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6.8181065784417738</v>
          </cell>
          <cell r="FT178">
            <v>6.5772995691486758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/>
          <cell r="CO179"/>
          <cell r="CP179"/>
          <cell r="CQ179"/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5.6140523104990514</v>
          </cell>
          <cell r="FC179">
            <v>6.1177184659684913</v>
          </cell>
          <cell r="FD179">
            <v>5.9351712619885699</v>
          </cell>
          <cell r="FE179">
            <v>5.7504926157447622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4.2208923295683265</v>
          </cell>
          <cell r="FJ179">
            <v>4.2089405143013847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2.3633159471444731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  <cell r="FT179">
            <v>4.1314549718514115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/>
          <cell r="CO180"/>
          <cell r="CP180"/>
          <cell r="CQ180"/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6.200257743384685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2.2978690983831651</v>
          </cell>
          <cell r="FP180">
            <v>3.1727151742300785</v>
          </cell>
          <cell r="FQ180">
            <v>2.6764169746901212</v>
          </cell>
          <cell r="FR180">
            <v>3.1741379464944375</v>
          </cell>
          <cell r="FS180">
            <v>3.8452777732003174</v>
          </cell>
          <cell r="FT180">
            <v>4.0612921586758111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2256802.2676140098</v>
          </cell>
          <cell r="CG181">
            <v>2259275.71633382</v>
          </cell>
          <cell r="CH181">
            <v>2273419.3113280102</v>
          </cell>
          <cell r="CI181">
            <v>2272313.4183002701</v>
          </cell>
          <cell r="CJ181">
            <v>2282042.9838476498</v>
          </cell>
          <cell r="CK181">
            <v>2297091.17942029</v>
          </cell>
          <cell r="CL181">
            <v>2305950.8535768399</v>
          </cell>
          <cell r="CM181">
            <v>2313409.2785761901</v>
          </cell>
          <cell r="CN181"/>
          <cell r="CO181"/>
          <cell r="CP181"/>
          <cell r="CQ181"/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5.6048465066410369</v>
          </cell>
          <cell r="FN181">
            <v>5.2380673082614848</v>
          </cell>
          <cell r="FO181">
            <v>5.2439271760397643</v>
          </cell>
          <cell r="FP181">
            <v>5.1072038489843097</v>
          </cell>
          <cell r="FQ181">
            <v>5.2706619119290421</v>
          </cell>
          <cell r="FR181">
            <v>5.1177914874037</v>
          </cell>
          <cell r="FS181">
            <v>5.3708234579714187</v>
          </cell>
          <cell r="FT181">
            <v>5.4119341036950708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1303917.40907809</v>
          </cell>
          <cell r="CG182">
            <v>1302129.64536044</v>
          </cell>
          <cell r="CH182">
            <v>1309926.2694593701</v>
          </cell>
          <cell r="CI182">
            <v>1306290.8017116401</v>
          </cell>
          <cell r="CJ182">
            <v>1309115.3727557501</v>
          </cell>
          <cell r="CK182">
            <v>1319036.7246560899</v>
          </cell>
          <cell r="CL182">
            <v>1321815.88521719</v>
          </cell>
          <cell r="CM182">
            <v>1323042.8756744999</v>
          </cell>
          <cell r="CN182"/>
          <cell r="CO182"/>
          <cell r="CP182"/>
          <cell r="CQ182"/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3.5967936401390066</v>
          </cell>
          <cell r="FN182">
            <v>3.1768077996228827</v>
          </cell>
          <cell r="FO182">
            <v>3.4073951008672276</v>
          </cell>
          <cell r="FP182">
            <v>3.0258743839052693</v>
          </cell>
          <cell r="FQ182">
            <v>3.1357507151102526</v>
          </cell>
          <cell r="FR182">
            <v>3.2369172116879952</v>
          </cell>
          <cell r="FS182">
            <v>3.5199327399486835</v>
          </cell>
          <cell r="FT182">
            <v>3.5663673014455277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M183">
            <v>981458.16541052004</v>
          </cell>
          <cell r="CN183"/>
          <cell r="CO183"/>
          <cell r="CP183"/>
          <cell r="CQ183"/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8.5236558971737217</v>
          </cell>
          <cell r="FN183">
            <v>8.2250720438135083</v>
          </cell>
          <cell r="FO183">
            <v>7.926012768788615</v>
          </cell>
          <cell r="FP183">
            <v>8.1788929114666296</v>
          </cell>
          <cell r="FQ183">
            <v>8.4073967286774085</v>
          </cell>
          <cell r="FR183">
            <v>7.8797408179694717</v>
          </cell>
          <cell r="FS183">
            <v>8.0673813388349771</v>
          </cell>
          <cell r="FT183">
            <v>8.0892134314588091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L184">
            <v>8897.1226302300001</v>
          </cell>
          <cell r="CM184">
            <v>8908.2374911700008</v>
          </cell>
          <cell r="CN184"/>
          <cell r="CO184"/>
          <cell r="CP184"/>
          <cell r="CQ184"/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  <cell r="FS184">
            <v>-2.3269482863846003</v>
          </cell>
          <cell r="FT184">
            <v>-2.603214780569596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/>
          <cell r="CO185"/>
          <cell r="CP185"/>
          <cell r="CQ185"/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  <cell r="FT185">
            <v>3.823899044448531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/>
          <cell r="CO186"/>
          <cell r="CP186"/>
          <cell r="CQ186"/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  <cell r="FT186">
            <v>2.5526920541210751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/>
          <cell r="CO187"/>
          <cell r="CP187"/>
          <cell r="CQ187"/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  <cell r="FT187">
            <v>6.6383065432458643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/>
          <cell r="CO188"/>
          <cell r="CP188"/>
          <cell r="CQ188"/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  <cell r="FT188">
            <v>-5.5774362762378011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/>
          <cell r="CO189"/>
          <cell r="CP189"/>
          <cell r="CQ189"/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  <cell r="FT189">
            <v>2.6771195909030432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/>
          <cell r="CO190"/>
          <cell r="CP190"/>
          <cell r="CQ190"/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  <cell r="FT190">
            <v>1.7334189179781578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/>
          <cell r="CO191"/>
          <cell r="CP191"/>
          <cell r="CQ191"/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  <cell r="FT191">
            <v>4.0123733922199811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/>
          <cell r="CO192"/>
          <cell r="CP192"/>
          <cell r="CQ192"/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  <cell r="FT192">
            <v>-2.3323385946571684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/>
          <cell r="CO193"/>
          <cell r="CP193"/>
          <cell r="CQ193"/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  <cell r="FT193">
            <v>2.1863702861656842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/>
          <cell r="CO194"/>
          <cell r="CP194"/>
          <cell r="CQ194"/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  <cell r="FT194">
            <v>2.2010256594671374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/>
          <cell r="CO195"/>
          <cell r="CP195"/>
          <cell r="CQ195"/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  <cell r="FT195">
            <v>2.1569102593037792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/>
          <cell r="CO196"/>
          <cell r="CP196"/>
          <cell r="CQ196"/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/>
          <cell r="CO197"/>
          <cell r="CP197"/>
          <cell r="CQ197"/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/>
          <cell r="CO198"/>
          <cell r="CP198"/>
          <cell r="CQ198"/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/>
          <cell r="CO199"/>
          <cell r="CP199"/>
          <cell r="CQ199"/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/>
          <cell r="CO200"/>
          <cell r="CP200"/>
          <cell r="CQ200"/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/>
          <cell r="CO201"/>
          <cell r="CP201"/>
          <cell r="CQ201"/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</row>
        <row r="202">
          <cell r="A202" t="str">
            <v>SOCMED16</v>
          </cell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/>
          <cell r="CO202"/>
          <cell r="CP202"/>
          <cell r="CQ202"/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</row>
        <row r="203">
          <cell r="A203" t="str">
            <v>SOCMED17</v>
          </cell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/>
          <cell r="CO203"/>
          <cell r="CP203"/>
          <cell r="CQ203"/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/>
          <cell r="CO204"/>
          <cell r="CP204"/>
          <cell r="CQ204"/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/>
          <cell r="CO205"/>
          <cell r="CP205"/>
          <cell r="CQ205"/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/>
          <cell r="CO206"/>
          <cell r="CP206"/>
          <cell r="CQ206"/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  <cell r="FT206">
            <v>3.680050303202731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4758.8064944600001</v>
          </cell>
          <cell r="CM207">
            <v>4470.3511843099996</v>
          </cell>
          <cell r="CN207"/>
          <cell r="CO207"/>
          <cell r="CP207"/>
          <cell r="CQ207"/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-1.5758432200529304</v>
          </cell>
          <cell r="FT207">
            <v>-16.789936428634121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/>
          <cell r="CO208"/>
          <cell r="CP208"/>
          <cell r="CQ208"/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  <cell r="FT208">
            <v>8.3444836787385679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M209">
            <v>4.6138403700000001</v>
          </cell>
          <cell r="CN209"/>
          <cell r="CO209"/>
          <cell r="CP209"/>
          <cell r="CQ209"/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  <cell r="FT209">
            <v>-46.484532134723224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44631.179041939999</v>
          </cell>
          <cell r="CM210">
            <v>42924.363051269997</v>
          </cell>
          <cell r="CN210"/>
          <cell r="CO210"/>
          <cell r="CP210"/>
          <cell r="CQ210"/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1.3277754306879608</v>
          </cell>
          <cell r="FT210">
            <v>-4.3658918477966218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10433.222108</v>
          </cell>
          <cell r="CK211">
            <v>10101.358283</v>
          </cell>
          <cell r="CL211">
            <v>9403.863942</v>
          </cell>
          <cell r="CM211">
            <v>9414.6898739999997</v>
          </cell>
          <cell r="CN211"/>
          <cell r="CO211"/>
          <cell r="CP211"/>
          <cell r="CQ211"/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2.4214904508867097</v>
          </cell>
          <cell r="FR211">
            <v>9.1240850429758602</v>
          </cell>
          <cell r="FS211">
            <v>-14.321743617511174</v>
          </cell>
          <cell r="FT211">
            <v>-8.9081035615968478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1693.013854</v>
          </cell>
          <cell r="CK212">
            <v>1757.0213650000001</v>
          </cell>
          <cell r="CL212">
            <v>1755.4508089999999</v>
          </cell>
          <cell r="CM212">
            <v>1461.534752</v>
          </cell>
          <cell r="CN212"/>
          <cell r="CO212"/>
          <cell r="CP212"/>
          <cell r="CQ212"/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0.68813520724644306</v>
          </cell>
          <cell r="FR212">
            <v>18.095943384173108</v>
          </cell>
          <cell r="FS212">
            <v>12.720717024687534</v>
          </cell>
          <cell r="FT212">
            <v>-10.340315256016009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1199.45616</v>
          </cell>
          <cell r="CK213">
            <v>1223.5501380000001</v>
          </cell>
          <cell r="CL213">
            <v>1070.1868139999999</v>
          </cell>
          <cell r="CM213">
            <v>1205.532923</v>
          </cell>
          <cell r="CN213"/>
          <cell r="CO213"/>
          <cell r="CP213"/>
          <cell r="CQ213"/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-8.3891079034426053</v>
          </cell>
          <cell r="FR213">
            <v>8.3244126500812587</v>
          </cell>
          <cell r="FS213">
            <v>-24.494001946774922</v>
          </cell>
          <cell r="FT213">
            <v>-7.7465923673600283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3364.2621589999999</v>
          </cell>
          <cell r="CK214">
            <v>3251.460787</v>
          </cell>
          <cell r="CL214">
            <v>2917.6818050000002</v>
          </cell>
          <cell r="CM214">
            <v>3019.6907609999998</v>
          </cell>
          <cell r="CN214"/>
          <cell r="CO214"/>
          <cell r="CP214"/>
          <cell r="CQ214"/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1.662198911839563</v>
          </cell>
          <cell r="FR214">
            <v>8.9199576148424988</v>
          </cell>
          <cell r="FS214">
            <v>-18.245540332822141</v>
          </cell>
          <cell r="FT214">
            <v>-11.574974632405755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2155.1659749999999</v>
          </cell>
          <cell r="CK215">
            <v>2074.9766450000002</v>
          </cell>
          <cell r="CL215">
            <v>1915.2620139999999</v>
          </cell>
          <cell r="CM215">
            <v>1874.304531</v>
          </cell>
          <cell r="CN215"/>
          <cell r="CO215"/>
          <cell r="CP215"/>
          <cell r="CQ215"/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3.1358311410697226</v>
          </cell>
          <cell r="FR215">
            <v>3.3080392643037415</v>
          </cell>
          <cell r="FS215">
            <v>-22.730201376484061</v>
          </cell>
          <cell r="FT215">
            <v>-13.174726116721413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1810.834059</v>
          </cell>
          <cell r="CK216">
            <v>1599.8172070000001</v>
          </cell>
          <cell r="CL216">
            <v>1603.2180069999999</v>
          </cell>
          <cell r="CM216">
            <v>1682.1488770000001</v>
          </cell>
          <cell r="CN216"/>
          <cell r="CO216"/>
          <cell r="CP216"/>
          <cell r="CQ216"/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10.423048254968204</v>
          </cell>
          <cell r="FR216">
            <v>7.872517096430065</v>
          </cell>
          <cell r="FS216">
            <v>-10.344232601003833</v>
          </cell>
          <cell r="FT216">
            <v>0.79802052557547132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210.489901</v>
          </cell>
          <cell r="CK217">
            <v>194.532141</v>
          </cell>
          <cell r="CL217">
            <v>142.064493</v>
          </cell>
          <cell r="CM217">
            <v>171.47802999999999</v>
          </cell>
          <cell r="CN217"/>
          <cell r="CO217"/>
          <cell r="CP217"/>
          <cell r="CQ217"/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34.054588628504831</v>
          </cell>
          <cell r="FR217">
            <v>19.58853378356109</v>
          </cell>
          <cell r="FS217">
            <v>-14.105050638628647</v>
          </cell>
          <cell r="FT217">
            <v>9.9152635756059926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656.86966024000003</v>
          </cell>
          <cell r="CM218">
            <v>627.72011178000002</v>
          </cell>
          <cell r="CN218"/>
          <cell r="CO218"/>
          <cell r="CP218"/>
          <cell r="CQ218"/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-2.8970682880253507</v>
          </cell>
          <cell r="FT218">
            <v>-44.597196034995164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87.562498009999999</v>
          </cell>
          <cell r="CM219">
            <v>173.0420306</v>
          </cell>
          <cell r="CN219"/>
          <cell r="CO219"/>
          <cell r="CP219"/>
          <cell r="CQ219"/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-76.671402660525104</v>
          </cell>
          <cell r="FT219">
            <v>-34.285292739559466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4726.4845219899998</v>
          </cell>
          <cell r="CM220">
            <v>4299.5426111099996</v>
          </cell>
          <cell r="CN220"/>
          <cell r="CO220"/>
          <cell r="CP220"/>
          <cell r="CQ220"/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20.81252322198528</v>
          </cell>
          <cell r="FT220">
            <v>-27.447916778033399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18329.480457130001</v>
          </cell>
          <cell r="CM221">
            <v>20693.635214639999</v>
          </cell>
          <cell r="CN221"/>
          <cell r="CO221"/>
          <cell r="CP221"/>
          <cell r="CQ221"/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-16.899903088743329</v>
          </cell>
          <cell r="FT221">
            <v>14.626167373973065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8642.9679114999999</v>
          </cell>
          <cell r="CM222">
            <v>5719.3990839300004</v>
          </cell>
          <cell r="CN222"/>
          <cell r="CO222"/>
          <cell r="CP222"/>
          <cell r="CQ222"/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51.356865617357549</v>
          </cell>
          <cell r="FT222">
            <v>22.391809026036459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3306.1060694600001</v>
          </cell>
          <cell r="CM223">
            <v>5824.3741253300004</v>
          </cell>
          <cell r="CN223"/>
          <cell r="CO223"/>
          <cell r="CP223"/>
          <cell r="CQ223"/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-47.391208192203351</v>
          </cell>
          <cell r="FT223">
            <v>-29.140480826241532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36234.900504459998</v>
          </cell>
          <cell r="CM224">
            <v>34913.733163930003</v>
          </cell>
          <cell r="CN224"/>
          <cell r="CO224"/>
          <cell r="CP224"/>
          <cell r="CQ224"/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-1.8217727871876255</v>
          </cell>
          <cell r="FT224">
            <v>2.2708419298341775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50.664386329999999</v>
          </cell>
          <cell r="CM225">
            <v>25.878719499999999</v>
          </cell>
          <cell r="CN225"/>
          <cell r="CO225"/>
          <cell r="CP225"/>
          <cell r="CQ225"/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168.27419029252658</v>
          </cell>
          <cell r="FT225">
            <v>21.135509168976153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72035.036009119998</v>
          </cell>
          <cell r="CM226">
            <v>72277.325060820003</v>
          </cell>
          <cell r="CN226"/>
          <cell r="CO226"/>
          <cell r="CP226"/>
          <cell r="CQ226"/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-5.1446288595888845</v>
          </cell>
          <cell r="FT226">
            <v>-0.20821155141843573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3753.3391428199998</v>
          </cell>
          <cell r="CM227">
            <v>3658.6767700099999</v>
          </cell>
          <cell r="CN227"/>
          <cell r="CO227"/>
          <cell r="CP227"/>
          <cell r="CQ227"/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-23.160090929299216</v>
          </cell>
          <cell r="FT227">
            <v>-14.561921149472845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840.58831640000005</v>
          </cell>
          <cell r="CN228"/>
          <cell r="CO228"/>
          <cell r="CP228"/>
          <cell r="CQ228"/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-34.467530110778512</v>
          </cell>
          <cell r="FT228">
            <v>-31.428566098473187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34623.872288810002</v>
          </cell>
          <cell r="CM229">
            <v>34253.158836800001</v>
          </cell>
          <cell r="CN229"/>
          <cell r="CO229"/>
          <cell r="CP229"/>
          <cell r="CQ229"/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-13.637532934338603</v>
          </cell>
          <cell r="FT229">
            <v>-14.256424488327479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85547.154731670002</v>
          </cell>
          <cell r="CM230">
            <v>78667.623841640001</v>
          </cell>
          <cell r="CN230"/>
          <cell r="CO230"/>
          <cell r="CP230"/>
          <cell r="CQ230"/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-6.6051261750932344</v>
          </cell>
          <cell r="FT230">
            <v>-10.780684665680184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14331.89787004</v>
          </cell>
          <cell r="CM231">
            <v>12723.57440906</v>
          </cell>
          <cell r="CN231"/>
          <cell r="CO231"/>
          <cell r="CP231"/>
          <cell r="CQ231"/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15.853068838970398</v>
          </cell>
          <cell r="FT231">
            <v>6.8724487324511196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6411.6660191299998</v>
          </cell>
          <cell r="CM232">
            <v>5887.4060328400001</v>
          </cell>
          <cell r="CN232"/>
          <cell r="CO232"/>
          <cell r="CP232"/>
          <cell r="CQ232"/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2.4990850472322856</v>
          </cell>
          <cell r="FT232">
            <v>-9.0127158263845324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44631.179041939999</v>
          </cell>
          <cell r="CM233">
            <v>42924.363051269997</v>
          </cell>
          <cell r="CN233"/>
          <cell r="CO233"/>
          <cell r="CP233"/>
          <cell r="CQ233"/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1.3277754306879608</v>
          </cell>
          <cell r="FT233">
            <v>-4.3658918477966218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1799.7386403400001</v>
          </cell>
          <cell r="CM234">
            <v>1090.6189459300001</v>
          </cell>
          <cell r="CN234"/>
          <cell r="CO234"/>
          <cell r="CP234"/>
          <cell r="CQ234"/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102.71545099717731</v>
          </cell>
          <cell r="FT234">
            <v>-27.040582010235859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M235">
            <v>180046.01020394999</v>
          </cell>
          <cell r="CN235"/>
          <cell r="CO235"/>
          <cell r="CP235"/>
          <cell r="CQ235"/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  <cell r="FT235">
            <v>-9.2439276115322535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M236">
            <v>187.31368465</v>
          </cell>
          <cell r="CN236"/>
          <cell r="CO236"/>
          <cell r="CP236"/>
          <cell r="CQ236"/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  <cell r="FT236">
            <v>1.9512354975618651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M237">
            <v>1142.6463557</v>
          </cell>
          <cell r="CN237"/>
          <cell r="CO237"/>
          <cell r="CP237"/>
          <cell r="CQ237"/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  <cell r="FT237">
            <v>-0.23388640778218006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2242.68688845</v>
          </cell>
          <cell r="CM238">
            <v>2225.2290716399998</v>
          </cell>
          <cell r="CN238"/>
          <cell r="CO238"/>
          <cell r="CP238"/>
          <cell r="CQ238"/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-10.846937611963458</v>
          </cell>
          <cell r="FT238">
            <v>-9.7248043185768296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M239">
            <v>363.94653032000002</v>
          </cell>
          <cell r="CN239"/>
          <cell r="CO239"/>
          <cell r="CP239"/>
          <cell r="CQ239"/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  <cell r="FT239">
            <v>21.677651155510034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4263.0031074899998</v>
          </cell>
          <cell r="CN240"/>
          <cell r="CO240"/>
          <cell r="CP240"/>
          <cell r="CQ240"/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1.6941736326684831</v>
          </cell>
          <cell r="FT240">
            <v>-0.58050587374441909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4684.4425921599995</v>
          </cell>
          <cell r="CM241">
            <v>4790.4055223699997</v>
          </cell>
          <cell r="CN241"/>
          <cell r="CO241"/>
          <cell r="CP241"/>
          <cell r="CQ241"/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-5.4328508399714153</v>
          </cell>
          <cell r="FT241">
            <v>-5.6490742163259782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598.44083675000002</v>
          </cell>
          <cell r="CM242">
            <v>599.51725566000005</v>
          </cell>
          <cell r="CN242"/>
          <cell r="CO242"/>
          <cell r="CP242"/>
          <cell r="CQ242"/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-39.881657125345463</v>
          </cell>
          <cell r="FT242">
            <v>-40.921476135516976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4344.0878020800001</v>
          </cell>
          <cell r="CM243">
            <v>4277.31966792</v>
          </cell>
          <cell r="CN243"/>
          <cell r="CO243"/>
          <cell r="CP243"/>
          <cell r="CQ243"/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-4.1852355346919223</v>
          </cell>
          <cell r="FT243">
            <v>-6.6432484402403009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M244">
            <v>615.6014576</v>
          </cell>
          <cell r="CN244"/>
          <cell r="CO244"/>
          <cell r="CP244"/>
          <cell r="CQ244"/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  <cell r="FT244">
            <v>16.768521268131884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14645.08870839</v>
          </cell>
          <cell r="CM245">
            <v>14648.60791441</v>
          </cell>
          <cell r="CN245"/>
          <cell r="CO245"/>
          <cell r="CP245"/>
          <cell r="CQ245"/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-3.2143569865735189</v>
          </cell>
          <cell r="FT245">
            <v>-2.3433639203750301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34.368334390000001</v>
          </cell>
          <cell r="CM246">
            <v>34.257645529999998</v>
          </cell>
          <cell r="CN246"/>
          <cell r="CO246"/>
          <cell r="CP246"/>
          <cell r="CQ246"/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-53.590248719601341</v>
          </cell>
          <cell r="FT246">
            <v>-51.711575311327607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M247">
            <v>33147.848213290003</v>
          </cell>
          <cell r="CN247"/>
          <cell r="CO247"/>
          <cell r="CP247"/>
          <cell r="CQ247"/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  <cell r="FT247">
            <v>-4.3433503195024592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131597919.77</v>
          </cell>
          <cell r="CN248"/>
          <cell r="CO248"/>
          <cell r="CP248"/>
          <cell r="CQ248"/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6.5089595293413405</v>
          </cell>
          <cell r="FT248">
            <v>1.9395405124694509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4959753.915</v>
          </cell>
          <cell r="CN249"/>
          <cell r="CO249"/>
          <cell r="CP249"/>
          <cell r="CQ249"/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10.730271107170285</v>
          </cell>
          <cell r="FT249">
            <v>-3.8915324778491578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245625.696</v>
          </cell>
          <cell r="CN250"/>
          <cell r="CO250"/>
          <cell r="CP250"/>
          <cell r="CQ250"/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-7.7144690945708749</v>
          </cell>
          <cell r="FT250">
            <v>-5.3913675619135066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2966576.5159999998</v>
          </cell>
          <cell r="CN251"/>
          <cell r="CO251"/>
          <cell r="CP251"/>
          <cell r="CQ251"/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4.5551067660033029</v>
          </cell>
          <cell r="FT251">
            <v>11.57647673756772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14706397.75</v>
          </cell>
          <cell r="CN252"/>
          <cell r="CO252"/>
          <cell r="CP252"/>
          <cell r="CQ252"/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-19.911317927419148</v>
          </cell>
          <cell r="FT252">
            <v>-13.837813255678121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7651610.892</v>
          </cell>
          <cell r="CN253"/>
          <cell r="CO253"/>
          <cell r="CP253"/>
          <cell r="CQ253"/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-12.023392804466681</v>
          </cell>
          <cell r="FT253">
            <v>9.9616289286855508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9303293.0390000008</v>
          </cell>
          <cell r="CN254"/>
          <cell r="CO254"/>
          <cell r="CP254"/>
          <cell r="CQ254"/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-3.237089286504391</v>
          </cell>
          <cell r="FT254">
            <v>-8.1690993759911059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10902021.984999999</v>
          </cell>
          <cell r="CN255"/>
          <cell r="CO255"/>
          <cell r="CP255"/>
          <cell r="CQ255"/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3.1945996733893534</v>
          </cell>
          <cell r="FT255">
            <v>-7.0891511079696823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64066126.097999997</v>
          </cell>
          <cell r="CN256"/>
          <cell r="CO256"/>
          <cell r="CP256"/>
          <cell r="CQ256"/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21.473789517277673</v>
          </cell>
          <cell r="FT256">
            <v>10.278407232423191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15774029.107000001</v>
          </cell>
          <cell r="CN257"/>
          <cell r="CO257"/>
          <cell r="CP257"/>
          <cell r="CQ257"/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-2.482464739436796</v>
          </cell>
          <cell r="FT257">
            <v>-3.6074016582820501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1022484.772</v>
          </cell>
          <cell r="CN258"/>
          <cell r="CO258"/>
          <cell r="CP258"/>
          <cell r="CQ258"/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15.481319229703949</v>
          </cell>
          <cell r="FT258">
            <v>53.898399567818565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115472266.24699999</v>
          </cell>
          <cell r="CN259"/>
          <cell r="CO259"/>
          <cell r="CP259"/>
          <cell r="CQ259"/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0.59509213091899493</v>
          </cell>
          <cell r="FT259">
            <v>-5.9211449773803331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15722789.671</v>
          </cell>
          <cell r="CN260"/>
          <cell r="CO260"/>
          <cell r="CP260"/>
          <cell r="CQ260"/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20.306305037766204</v>
          </cell>
          <cell r="FT260">
            <v>10.978353705110333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9414689.8739999998</v>
          </cell>
          <cell r="CN261"/>
          <cell r="CO261"/>
          <cell r="CP261"/>
          <cell r="CQ261"/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-4.9389843190874361</v>
          </cell>
          <cell r="FT261">
            <v>-8.9056152108733073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60246808.769000001</v>
          </cell>
          <cell r="CN262"/>
          <cell r="CO262"/>
          <cell r="CP262"/>
          <cell r="CQ262"/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-17.808723067405474</v>
          </cell>
          <cell r="FT262">
            <v>-16.752005811173543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1551110.5079999999</v>
          </cell>
          <cell r="CN263"/>
          <cell r="CO263"/>
          <cell r="CP263"/>
          <cell r="CQ263"/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-23.55720924121615</v>
          </cell>
          <cell r="FT263">
            <v>-44.273589290520867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586247.22100000002</v>
          </cell>
          <cell r="CN264"/>
          <cell r="CO264"/>
          <cell r="CP264"/>
          <cell r="CQ264"/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109.04438916747293</v>
          </cell>
          <cell r="FT264">
            <v>102.98041512065117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/>
          <cell r="CO265"/>
          <cell r="CP265"/>
          <cell r="CQ265"/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  <cell r="FT265" t="e">
            <v>#DIV/0!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16883070.343000002</v>
          </cell>
          <cell r="CN266"/>
          <cell r="CO266"/>
          <cell r="CP266"/>
          <cell r="CQ266"/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3.5991674111571559</v>
          </cell>
          <cell r="FT266">
            <v>-17.346833725907352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16367241.629000001</v>
          </cell>
          <cell r="CN267"/>
          <cell r="CO267"/>
          <cell r="CP267"/>
          <cell r="CQ267"/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3.8206811883808145</v>
          </cell>
          <cell r="FT267">
            <v>-16.679580055935574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19384004.550000001</v>
          </cell>
          <cell r="CN268"/>
          <cell r="CO268"/>
          <cell r="CP268"/>
          <cell r="CQ268"/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22.163173610913333</v>
          </cell>
          <cell r="FT268">
            <v>2.7009315516592691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17236102.441</v>
          </cell>
          <cell r="CN269"/>
          <cell r="CO269"/>
          <cell r="CP269"/>
          <cell r="CQ269"/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6.0906776244198157</v>
          </cell>
          <cell r="FT269">
            <v>10.367601426418304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5884488.534</v>
          </cell>
          <cell r="CN270"/>
          <cell r="CO270"/>
          <cell r="CP270"/>
          <cell r="CQ270"/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0.14377684616371234</v>
          </cell>
          <cell r="FT270">
            <v>-15.402525354650065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11401267.372999996</v>
          </cell>
          <cell r="CN271"/>
          <cell r="CO271"/>
          <cell r="CP271"/>
          <cell r="CQ271"/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5.7332614789979308</v>
          </cell>
          <cell r="FT271">
            <v>9.7238300383185141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10250158.331</v>
          </cell>
          <cell r="CN272"/>
          <cell r="CO272"/>
          <cell r="CP272"/>
          <cell r="CQ272"/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-20.275881894619864</v>
          </cell>
          <cell r="FT272">
            <v>-35.520471267624757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9772044.6569999997</v>
          </cell>
          <cell r="CN273"/>
          <cell r="CO273"/>
          <cell r="CP273"/>
          <cell r="CQ273"/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-22.222583171928257</v>
          </cell>
          <cell r="FT273">
            <v>-36.716895449076979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11931769.802999999</v>
          </cell>
          <cell r="CN274"/>
          <cell r="CO274"/>
          <cell r="CP274"/>
          <cell r="CQ274"/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-8.0418404770061009</v>
          </cell>
          <cell r="FT274">
            <v>-9.0320984659057473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27501105.291000001</v>
          </cell>
          <cell r="CN275"/>
          <cell r="CO275"/>
          <cell r="CP275"/>
          <cell r="CQ275"/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6.2831452248286013</v>
          </cell>
          <cell r="FT275">
            <v>4.0324925754775753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5386108.233</v>
          </cell>
          <cell r="CN276"/>
          <cell r="CO276"/>
          <cell r="CP276"/>
          <cell r="CQ276"/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-6.2964469261276186</v>
          </cell>
          <cell r="FT276">
            <v>-13.879752269669943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/>
          <cell r="CO277"/>
          <cell r="CP277"/>
          <cell r="CQ277"/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  <cell r="FT277">
            <v>1.7222137557489914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161.9477</v>
          </cell>
          <cell r="CN278"/>
          <cell r="CO278"/>
          <cell r="CP278"/>
          <cell r="CQ278"/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5.6832757590333349</v>
          </cell>
          <cell r="FT278">
            <v>0.2136725692192698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/>
          <cell r="CO279"/>
          <cell r="CP279"/>
          <cell r="CQ279"/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  <cell r="FT279">
            <v>-3.702665922551851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210.958</v>
          </cell>
          <cell r="CN280"/>
          <cell r="CO280"/>
          <cell r="CP280"/>
          <cell r="CQ280"/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4.9150374649869599</v>
          </cell>
          <cell r="FT280">
            <v>-2.3037744184991049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G281"/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/>
          <cell r="CO281"/>
          <cell r="CP281"/>
          <cell r="CQ281"/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  <cell r="FT281">
            <v>5.6335551039867759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/>
          <cell r="CO282"/>
          <cell r="CP282"/>
          <cell r="CQ282"/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0.60299667495469222</v>
          </cell>
          <cell r="FI282">
            <v>0.68618427263287263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2.7061914553347002</v>
          </cell>
          <cell r="FU282">
            <v>-100</v>
          </cell>
          <cell r="FV282">
            <v>-100</v>
          </cell>
          <cell r="FW282">
            <v>-100</v>
          </cell>
          <cell r="FX282">
            <v>-100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/>
          <cell r="CO283"/>
          <cell r="CP283"/>
          <cell r="CQ283"/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0.78202862750613722</v>
          </cell>
          <cell r="FI283">
            <v>0.86228481047443406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  <cell r="FT283">
            <v>2.9738639039321919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/>
          <cell r="CO284"/>
          <cell r="CP284"/>
          <cell r="CQ284"/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-4.4864022172180773</v>
          </cell>
          <cell r="FI284">
            <v>-4.34024751612343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  <cell r="FT284">
            <v>-6.0384615384615339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/>
          <cell r="CO285"/>
          <cell r="CP285"/>
          <cell r="CQ285"/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/>
          <cell r="CO286"/>
          <cell r="CP286"/>
          <cell r="CQ286"/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/>
          <cell r="CO287"/>
          <cell r="CP287"/>
          <cell r="CQ287"/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  <cell r="FT287">
            <v>34.358665058303181</v>
          </cell>
        </row>
        <row r="288">
          <cell r="A288" t="str">
            <v>SOCMED14</v>
          </cell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N288"/>
          <cell r="CO288"/>
          <cell r="CP288"/>
          <cell r="CQ288"/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  <cell r="FT288">
            <v>-6.7796610169491567</v>
          </cell>
          <cell r="FU288">
            <v>-100</v>
          </cell>
          <cell r="FV288">
            <v>-100</v>
          </cell>
          <cell r="FW288">
            <v>-100</v>
          </cell>
          <cell r="FX288">
            <v>-100</v>
          </cell>
        </row>
        <row r="289">
          <cell r="A289" t="str">
            <v>SOCMED15</v>
          </cell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CN289"/>
          <cell r="CO289"/>
          <cell r="CP289"/>
          <cell r="CQ289"/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  <cell r="FT289">
            <v>-7.7161276591762418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/>
          <cell r="CO290"/>
          <cell r="CP290"/>
          <cell r="CQ290"/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  <cell r="FT290">
            <v>-6.1758398856325947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/>
          <cell r="CO291"/>
          <cell r="CP291"/>
          <cell r="CQ291"/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  <cell r="FT291">
            <v>-24.277458839007593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/>
          <cell r="CO292"/>
          <cell r="CP292"/>
          <cell r="CQ292"/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  <cell r="FT292">
            <v>-4.1918226789740887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/>
          <cell r="CO293"/>
          <cell r="CP293"/>
          <cell r="CQ293"/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  <cell r="FT293">
            <v>-0.73746312684366266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/>
          <cell r="CO294"/>
          <cell r="CP294"/>
          <cell r="CQ294"/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  <cell r="FT294">
            <v>-66.666666666666671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/>
          <cell r="CK295"/>
          <cell r="CL295"/>
          <cell r="CM295"/>
          <cell r="CN295"/>
          <cell r="CO295"/>
          <cell r="CP295"/>
          <cell r="CQ295"/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  <cell r="FS295">
            <v>-100</v>
          </cell>
          <cell r="FT295">
            <v>-100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J296"/>
          <cell r="CK296"/>
          <cell r="CL296"/>
          <cell r="CM296"/>
          <cell r="CN296"/>
          <cell r="CO296"/>
          <cell r="CP296"/>
          <cell r="CQ296"/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  <cell r="FS296">
            <v>-100</v>
          </cell>
          <cell r="FT296">
            <v>-100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J297"/>
          <cell r="CK297"/>
          <cell r="CL297"/>
          <cell r="CM297"/>
          <cell r="CN297"/>
          <cell r="CO297"/>
          <cell r="CP297"/>
          <cell r="CQ297"/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  <cell r="FS297">
            <v>-100</v>
          </cell>
          <cell r="FT297">
            <v>-100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/>
          <cell r="CO298"/>
          <cell r="CP298"/>
          <cell r="CQ298"/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str">
            <v>n.a</v>
          </cell>
          <cell r="FP298" t="str">
            <v>n.a</v>
          </cell>
          <cell r="FQ298" t="str">
            <v>n.a</v>
          </cell>
          <cell r="FR298" t="str">
            <v>n.a</v>
          </cell>
          <cell r="FS298" t="str">
            <v>n.a</v>
          </cell>
          <cell r="FT298" t="str">
            <v>n.a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/>
          <cell r="CO299"/>
          <cell r="CP299"/>
          <cell r="CQ299"/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str">
            <v>n.a</v>
          </cell>
          <cell r="FP299" t="str">
            <v>n.a</v>
          </cell>
          <cell r="FQ299" t="str">
            <v>n.a</v>
          </cell>
          <cell r="FR299" t="str">
            <v>n.a</v>
          </cell>
          <cell r="FS299" t="str">
            <v>n.a</v>
          </cell>
          <cell r="FT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4.242921052631579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/>
          <cell r="CO300"/>
          <cell r="CP300"/>
          <cell r="CQ300"/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11.204553892064407</v>
          </cell>
          <cell r="FR300">
            <v>11.010392955862415</v>
          </cell>
          <cell r="FS300">
            <v>10.464797044183305</v>
          </cell>
          <cell r="FT300">
            <v>4.5151373466408184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5.7465105263157898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/>
          <cell r="CO301"/>
          <cell r="CP301"/>
          <cell r="CQ301"/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3.7042505036400275</v>
          </cell>
          <cell r="FR301">
            <v>4.2606483992497779</v>
          </cell>
          <cell r="FS301">
            <v>5.083363342115188</v>
          </cell>
          <cell r="FT301">
            <v>0.58926592199073369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5.7850894736842093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/>
          <cell r="CO302"/>
          <cell r="CP302"/>
          <cell r="CQ302"/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7.7834088047715744</v>
          </cell>
          <cell r="FR302">
            <v>7.4636941740460205</v>
          </cell>
          <cell r="FS302">
            <v>6.5673513871576938</v>
          </cell>
          <cell r="FT302">
            <v>2.3347908541318407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3.3038789473684211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/>
          <cell r="CO303"/>
          <cell r="CP303"/>
          <cell r="CQ303"/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5.6913068348233509</v>
          </cell>
          <cell r="FR303">
            <v>5.4711286065428189</v>
          </cell>
          <cell r="FS303">
            <v>5.0483963835681989</v>
          </cell>
          <cell r="FT303">
            <v>2.0798562606513693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/>
          <cell r="CO304"/>
          <cell r="CP304"/>
          <cell r="CQ304"/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  <cell r="FS304">
            <v>2.3671970714028934</v>
          </cell>
          <cell r="FT304">
            <v>-1.0426406207336369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/>
          <cell r="CO305"/>
          <cell r="CP305"/>
          <cell r="CQ305"/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/>
          <cell r="CO306"/>
          <cell r="CP306"/>
          <cell r="CQ306"/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  <cell r="FT306">
            <v>-1.8004927711433583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/>
          <cell r="CO307"/>
          <cell r="CP307"/>
          <cell r="CQ307"/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  <cell r="FT307">
            <v>5.4564787105576995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/>
          <cell r="CO308"/>
          <cell r="CP308"/>
          <cell r="CQ308"/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  <cell r="FT308">
            <v>4.9366539674275511</v>
          </cell>
        </row>
        <row r="309">
          <cell r="A309" t="str">
            <v>SOCMED18</v>
          </cell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/>
          <cell r="CO309"/>
          <cell r="CP309"/>
          <cell r="CQ309"/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  <cell r="FS309">
            <v>-1.2285833099889287</v>
          </cell>
          <cell r="FT309">
            <v>-2.5107461184162294</v>
          </cell>
        </row>
        <row r="310">
          <cell r="A310" t="str">
            <v>SOCMED19</v>
          </cell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/>
          <cell r="CO310"/>
          <cell r="CP310"/>
          <cell r="CQ310"/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  <cell r="FS310">
            <v>7.2383899797132889</v>
          </cell>
          <cell r="FT310">
            <v>4.7787540522474359</v>
          </cell>
        </row>
        <row r="311">
          <cell r="A311" t="str">
            <v>SOCMED20</v>
          </cell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/>
          <cell r="CO311"/>
          <cell r="CP311"/>
          <cell r="CQ311"/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  <cell r="FS311">
            <v>10.653161019909163</v>
          </cell>
          <cell r="FT311">
            <v>8.1292261457549309</v>
          </cell>
        </row>
        <row r="312">
          <cell r="A312" t="str">
            <v>SOCMED21</v>
          </cell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/>
          <cell r="CO312"/>
          <cell r="CP312"/>
          <cell r="CQ312"/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  <cell r="FS312">
            <v>10.475605390620846</v>
          </cell>
          <cell r="FT312">
            <v>4.5001550956957681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/>
          <cell r="CO313"/>
          <cell r="CP313"/>
          <cell r="CQ313"/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6.5089595293413405</v>
          </cell>
          <cell r="FT313">
            <v>1.7230062101570187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59.466278000000003</v>
          </cell>
          <cell r="CG314">
            <v>53.971100999999997</v>
          </cell>
          <cell r="CH314">
            <v>58.339511000000002</v>
          </cell>
          <cell r="CI314">
            <v>68.124359999999996</v>
          </cell>
          <cell r="CJ314">
            <v>58.241191999999998</v>
          </cell>
          <cell r="CK314">
            <v>57.388666999999998</v>
          </cell>
          <cell r="CL314">
            <v>64.239211999999995</v>
          </cell>
          <cell r="CM314">
            <v>56.767156999999997</v>
          </cell>
          <cell r="CN314"/>
          <cell r="CO314"/>
          <cell r="CP314"/>
          <cell r="CQ314"/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3.0749581421356975</v>
          </cell>
          <cell r="FN314">
            <v>5.5924985895853263</v>
          </cell>
          <cell r="FO314">
            <v>2.2796885545106393</v>
          </cell>
          <cell r="FP314">
            <v>22.035348396950983</v>
          </cell>
          <cell r="FQ314">
            <v>2.5139374033561035</v>
          </cell>
          <cell r="FR314">
            <v>10.345028018078239</v>
          </cell>
          <cell r="FS314">
            <v>8.4609108346333173</v>
          </cell>
          <cell r="FT314">
            <v>1.8051858324631631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306.28122611399999</v>
          </cell>
          <cell r="BU315">
            <v>221.682600382</v>
          </cell>
          <cell r="BV315">
            <v>279.20817615299995</v>
          </cell>
          <cell r="BW315">
            <v>291.91293501000001</v>
          </cell>
          <cell r="BX315">
            <v>301.74865045199999</v>
          </cell>
          <cell r="BY315">
            <v>307.32171385499998</v>
          </cell>
          <cell r="BZ315">
            <v>300.23216977499999</v>
          </cell>
          <cell r="CA315">
            <v>308.25503344999998</v>
          </cell>
          <cell r="CB315">
            <v>303.40463727499997</v>
          </cell>
          <cell r="CC315">
            <v>308.88079797100005</v>
          </cell>
          <cell r="CD315">
            <v>311.90068765500001</v>
          </cell>
          <cell r="CE315">
            <v>335.71466574999999</v>
          </cell>
          <cell r="CF315">
            <v>324.69174749500002</v>
          </cell>
          <cell r="CG315">
            <v>215.020445486</v>
          </cell>
          <cell r="CH315">
            <v>313.65875216700005</v>
          </cell>
          <cell r="CI315">
            <v>315.69237498799998</v>
          </cell>
          <cell r="CJ315">
            <v>316.10097981399997</v>
          </cell>
          <cell r="CK315">
            <v>325.18</v>
          </cell>
          <cell r="CL315">
            <v>321.77999999999997</v>
          </cell>
          <cell r="CM315">
            <v>321.81</v>
          </cell>
          <cell r="CN315"/>
          <cell r="CO315"/>
          <cell r="CP315"/>
          <cell r="CQ315"/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7.6906016905057939</v>
          </cell>
          <cell r="FB315">
            <v>6.2507754037836705</v>
          </cell>
          <cell r="FC315">
            <v>-7.6839150646335614</v>
          </cell>
          <cell r="FD315">
            <v>1.3314984314047651</v>
          </cell>
          <cell r="FE315">
            <v>7.4149940135746384</v>
          </cell>
          <cell r="FF315">
            <v>8.4499013771487164</v>
          </cell>
          <cell r="FG315">
            <v>6.9283681029131516</v>
          </cell>
          <cell r="FH315">
            <v>8.6021452746063218</v>
          </cell>
          <cell r="FI315">
            <v>2.3450020237582248</v>
          </cell>
          <cell r="FJ315">
            <v>12.648658028948457</v>
          </cell>
          <cell r="FK315">
            <v>6.5858183505516754</v>
          </cell>
          <cell r="FL315">
            <v>10.696004376601053</v>
          </cell>
          <cell r="FM315">
            <v>6.0109859212028605</v>
          </cell>
          <cell r="FN315">
            <v>-3.005267388834254</v>
          </cell>
          <cell r="FO315">
            <v>12.33867019536059</v>
          </cell>
          <cell r="FP315">
            <v>8.1460727244530453</v>
          </cell>
          <cell r="FQ315">
            <v>4.7563856012284189</v>
          </cell>
          <cell r="FR315">
            <v>5.8109418696740356</v>
          </cell>
          <cell r="FS315">
            <v>7.1770557569325044</v>
          </cell>
          <cell r="FT315">
            <v>4.3973220480108433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/>
          <cell r="CO316"/>
          <cell r="CP316"/>
          <cell r="CQ316"/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5.4800437355766451</v>
          </cell>
          <cell r="FI316">
            <v>-1.7594154501862524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  <cell r="FT316">
            <v>-8.711528627797227E-2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199.90170000000001</v>
          </cell>
          <cell r="BU317">
            <v>210.64779999999999</v>
          </cell>
          <cell r="BV317">
            <v>221.2586</v>
          </cell>
          <cell r="BW317">
            <v>222.40470000000002</v>
          </cell>
          <cell r="BX317">
            <v>216.76839999999999</v>
          </cell>
          <cell r="BY317">
            <v>213.73689999999999</v>
          </cell>
          <cell r="BZ317">
            <v>228.8434</v>
          </cell>
          <cell r="CA317">
            <v>196.84779999999998</v>
          </cell>
          <cell r="CB317">
            <v>212.5155</v>
          </cell>
          <cell r="CC317">
            <v>228.7448</v>
          </cell>
          <cell r="CD317">
            <v>222.54479999999998</v>
          </cell>
          <cell r="CE317">
            <v>209.78149999999999</v>
          </cell>
          <cell r="CF317">
            <v>210.29470000000001</v>
          </cell>
          <cell r="CG317">
            <v>225.84020000000001</v>
          </cell>
          <cell r="CH317">
            <v>256.32499999999999</v>
          </cell>
          <cell r="CI317">
            <v>218.9836</v>
          </cell>
          <cell r="CJ317">
            <v>218.20820000000001</v>
          </cell>
          <cell r="CK317">
            <v>214.292</v>
          </cell>
          <cell r="CL317">
            <v>227.92670000000001</v>
          </cell>
          <cell r="CM317">
            <v>183.63800000000001</v>
          </cell>
          <cell r="CN317"/>
          <cell r="CO317"/>
          <cell r="CP317"/>
          <cell r="CQ317"/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0.90923546381760367</v>
          </cell>
          <cell r="FB317">
            <v>0.99195124336701745</v>
          </cell>
          <cell r="FC317">
            <v>-8.4352576562737305</v>
          </cell>
          <cell r="FD317">
            <v>15.056989253987085</v>
          </cell>
          <cell r="FE317">
            <v>-0.74443368917307406</v>
          </cell>
          <cell r="FF317">
            <v>-5.8410331821117323</v>
          </cell>
          <cell r="FG317">
            <v>10.28002343969867</v>
          </cell>
          <cell r="FH317">
            <v>-1.2273337153488995</v>
          </cell>
          <cell r="FI317">
            <v>0.74966506142672973</v>
          </cell>
          <cell r="FJ317">
            <v>1.6997922831777812</v>
          </cell>
          <cell r="FK317">
            <v>-1.4616167314158712</v>
          </cell>
          <cell r="FL317">
            <v>4.1074972444811397</v>
          </cell>
          <cell r="FM317">
            <v>5.1990553356974889</v>
          </cell>
          <cell r="FN317">
            <v>7.2122281837265989</v>
          </cell>
          <cell r="FO317">
            <v>15.848604302838387</v>
          </cell>
          <cell r="FP317">
            <v>-1.5382318808910167</v>
          </cell>
          <cell r="FQ317">
            <v>0.66421120421611413</v>
          </cell>
          <cell r="FR317">
            <v>0.25971182327431119</v>
          </cell>
          <cell r="FS317">
            <v>-0.40057961033614919</v>
          </cell>
          <cell r="FT317">
            <v>-6.7106668197460024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173.98</v>
          </cell>
          <cell r="BZ318">
            <v>168.88800000000001</v>
          </cell>
          <cell r="CA318">
            <v>180.15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189.71100000000001</v>
          </cell>
          <cell r="CJ318">
            <v>183.10400000000001</v>
          </cell>
          <cell r="CK318">
            <v>180.12700000000001</v>
          </cell>
          <cell r="CL318">
            <v>175.11</v>
          </cell>
          <cell r="CM318">
            <v>177.58600000000001</v>
          </cell>
          <cell r="CN318"/>
          <cell r="CO318"/>
          <cell r="CP318"/>
          <cell r="CQ318"/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4.0998516107414673</v>
          </cell>
          <cell r="FG318">
            <v>5.5022488755622101</v>
          </cell>
          <cell r="FH318">
            <v>4.4160179909697339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10.648982519990913</v>
          </cell>
          <cell r="FQ318">
            <v>5.8129388309399399</v>
          </cell>
          <cell r="FR318">
            <v>3.5331647315783643</v>
          </cell>
          <cell r="FS318">
            <v>3.6840983373596758</v>
          </cell>
          <cell r="FT318">
            <v>-1.4232583957812905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/>
          <cell r="CO319"/>
          <cell r="CP319"/>
          <cell r="CQ319"/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0.59509213091899493</v>
          </cell>
          <cell r="FT319">
            <v>-5.9241684235833425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54.373925999999997</v>
          </cell>
          <cell r="CG320">
            <v>46.446615999999999</v>
          </cell>
          <cell r="CH320">
            <v>53.452925999999998</v>
          </cell>
          <cell r="CI320">
            <v>56.461471000000003</v>
          </cell>
          <cell r="CJ320">
            <v>52.390121999999998</v>
          </cell>
          <cell r="CK320">
            <v>48.730611000000003</v>
          </cell>
          <cell r="CL320">
            <v>57.133119000000001</v>
          </cell>
          <cell r="CM320">
            <v>51.968392000000001</v>
          </cell>
          <cell r="CN320"/>
          <cell r="CO320"/>
          <cell r="CP320"/>
          <cell r="CQ320"/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10.411472444600122</v>
          </cell>
          <cell r="FN320">
            <v>3.1951754018100686</v>
          </cell>
          <cell r="FO320">
            <v>4.1158025346300864</v>
          </cell>
          <cell r="FP320">
            <v>6.7305265057770791</v>
          </cell>
          <cell r="FQ320">
            <v>-0.5529992056027333</v>
          </cell>
          <cell r="FR320">
            <v>-0.23607496912125825</v>
          </cell>
          <cell r="FS320">
            <v>7.8692139151959051</v>
          </cell>
          <cell r="FT320">
            <v>4.0430056662048575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222.597046398</v>
          </cell>
          <cell r="BU321">
            <v>180.78549665399999</v>
          </cell>
          <cell r="BV321">
            <v>220.89921619899999</v>
          </cell>
          <cell r="BW321">
            <v>219.92586691000002</v>
          </cell>
          <cell r="BX321">
            <v>220.382677296</v>
          </cell>
          <cell r="BY321">
            <v>208.36636114299998</v>
          </cell>
          <cell r="BZ321">
            <v>214.82124119299999</v>
          </cell>
          <cell r="CA321">
            <v>216.77254660100002</v>
          </cell>
          <cell r="CB321">
            <v>221.69782028899999</v>
          </cell>
          <cell r="CC321">
            <v>213.32920094400001</v>
          </cell>
          <cell r="CD321">
            <v>214.884130156</v>
          </cell>
          <cell r="CE321">
            <v>230.672994942</v>
          </cell>
          <cell r="CF321">
            <v>186.12838590699999</v>
          </cell>
          <cell r="CG321">
            <v>183.42749402400003</v>
          </cell>
          <cell r="CH321">
            <v>211.23806565900003</v>
          </cell>
          <cell r="CI321">
            <v>219.512228448</v>
          </cell>
          <cell r="CJ321">
            <v>212.880562556</v>
          </cell>
          <cell r="CK321">
            <v>210.41</v>
          </cell>
          <cell r="CL321">
            <v>223.54</v>
          </cell>
          <cell r="CM321">
            <v>219.48</v>
          </cell>
          <cell r="CN321"/>
          <cell r="CO321"/>
          <cell r="CP321"/>
          <cell r="CQ321"/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15.606802995647895</v>
          </cell>
          <cell r="FB321">
            <v>-8.0538536826976319</v>
          </cell>
          <cell r="FC321">
            <v>-1.9857636000846113</v>
          </cell>
          <cell r="FD321">
            <v>8.322235544948553</v>
          </cell>
          <cell r="FE321">
            <v>2.1393229997410224</v>
          </cell>
          <cell r="FF321">
            <v>-2.5499084905461822</v>
          </cell>
          <cell r="FG321">
            <v>6.673230685497078</v>
          </cell>
          <cell r="FH321">
            <v>7.0465314444945193E-2</v>
          </cell>
          <cell r="FI321">
            <v>0.16471226760488289</v>
          </cell>
          <cell r="FJ321">
            <v>-2.2932788367799772</v>
          </cell>
          <cell r="FK321">
            <v>-3.8823030735133268</v>
          </cell>
          <cell r="FL321">
            <v>0.92942800037953965</v>
          </cell>
          <cell r="FM321">
            <v>-16.383263426503248</v>
          </cell>
          <cell r="FN321">
            <v>1.4613989611437006</v>
          </cell>
          <cell r="FO321">
            <v>-4.3735558261540408</v>
          </cell>
          <cell r="FP321">
            <v>-0.18808086006967262</v>
          </cell>
          <cell r="FQ321">
            <v>-3.4041308654780389</v>
          </cell>
          <cell r="FR321">
            <v>0.98079116311748926</v>
          </cell>
          <cell r="FS321">
            <v>4.0586111310877637</v>
          </cell>
          <cell r="FT321">
            <v>1.2489835274129168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/>
          <cell r="CO322"/>
          <cell r="CP322"/>
          <cell r="CQ322"/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2.3440899738004672</v>
          </cell>
          <cell r="FI322">
            <v>2.241179070539312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  <cell r="FT322">
            <v>-5.2084849591724431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193.13900000000001</v>
          </cell>
          <cell r="BU323">
            <v>188.8177</v>
          </cell>
          <cell r="BV323">
            <v>198.90729999999999</v>
          </cell>
          <cell r="BW323">
            <v>209.66749999999999</v>
          </cell>
          <cell r="BX323">
            <v>207.8537</v>
          </cell>
          <cell r="BY323">
            <v>193.4023</v>
          </cell>
          <cell r="BZ323">
            <v>212.96100000000001</v>
          </cell>
          <cell r="CA323">
            <v>199.27529999999999</v>
          </cell>
          <cell r="CB323">
            <v>203.1001</v>
          </cell>
          <cell r="CC323">
            <v>225.0087</v>
          </cell>
          <cell r="CD323">
            <v>211.1138</v>
          </cell>
          <cell r="CE323">
            <v>194.17679999999999</v>
          </cell>
          <cell r="CF323">
            <v>215.7544</v>
          </cell>
          <cell r="CG323">
            <v>203.2936</v>
          </cell>
          <cell r="CH323">
            <v>221.846</v>
          </cell>
          <cell r="CI323">
            <v>210.81810000000002</v>
          </cell>
          <cell r="CJ323">
            <v>204.90799999999999</v>
          </cell>
          <cell r="CK323">
            <v>207.2835</v>
          </cell>
          <cell r="CL323">
            <v>216.57400000000001</v>
          </cell>
          <cell r="CM323">
            <v>189.43689999999998</v>
          </cell>
          <cell r="CN323"/>
          <cell r="CO323"/>
          <cell r="CP323"/>
          <cell r="CQ323"/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-18.667323036081918</v>
          </cell>
          <cell r="FB323">
            <v>-8.8759883711951542</v>
          </cell>
          <cell r="FC323">
            <v>-11.588936088125124</v>
          </cell>
          <cell r="FD323">
            <v>1.039368090416537</v>
          </cell>
          <cell r="FE323">
            <v>-5.6044567890918167</v>
          </cell>
          <cell r="FF323">
            <v>-7.5261531958801475</v>
          </cell>
          <cell r="FG323">
            <v>5.0313302212720012</v>
          </cell>
          <cell r="FH323">
            <v>8.3220497655545067E-2</v>
          </cell>
          <cell r="FI323">
            <v>-0.25581840772809228</v>
          </cell>
          <cell r="FJ323">
            <v>3.9249792273545747</v>
          </cell>
          <cell r="FK323">
            <v>1.1910137133380294</v>
          </cell>
          <cell r="FL323">
            <v>4.7108244670811761</v>
          </cell>
          <cell r="FM323">
            <v>11.709390646114981</v>
          </cell>
          <cell r="FN323">
            <v>7.666601171394416</v>
          </cell>
          <cell r="FO323">
            <v>11.532357032647877</v>
          </cell>
          <cell r="FP323">
            <v>0.54877365352286045</v>
          </cell>
          <cell r="FQ323">
            <v>-1.4171987316078605</v>
          </cell>
          <cell r="FR323">
            <v>7.1773706931096415</v>
          </cell>
          <cell r="FS323">
            <v>1.6965547682439519</v>
          </cell>
          <cell r="FT323">
            <v>-4.9370895439625473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266.05700000000002</v>
          </cell>
          <cell r="BZ324">
            <v>288.12700000000001</v>
          </cell>
          <cell r="CA324">
            <v>277.30599999999998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342.72699999999998</v>
          </cell>
          <cell r="CI324">
            <v>276.13299999999998</v>
          </cell>
          <cell r="CJ324">
            <v>276.40300000000002</v>
          </cell>
          <cell r="CK324">
            <v>265.51799999999997</v>
          </cell>
          <cell r="CL324">
            <v>292.245</v>
          </cell>
          <cell r="CM324">
            <v>261.74099999999999</v>
          </cell>
          <cell r="CN324"/>
          <cell r="CO324"/>
          <cell r="CP324"/>
          <cell r="CQ324"/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3.3078613641482013</v>
          </cell>
          <cell r="FG324">
            <v>12.787520551162611</v>
          </cell>
          <cell r="FH324">
            <v>4.3303887191680879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32.251965100888683</v>
          </cell>
          <cell r="FP324">
            <v>1.7337995114708349</v>
          </cell>
          <cell r="FQ324">
            <v>0.54454977337707877</v>
          </cell>
          <cell r="FR324">
            <v>-0.20258816719727069</v>
          </cell>
          <cell r="FS324">
            <v>1.4292308600027059</v>
          </cell>
          <cell r="FT324">
            <v>-5.6129330054163979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M325">
            <v>141.04231482164701</v>
          </cell>
          <cell r="CN325"/>
          <cell r="CO325"/>
          <cell r="CP325"/>
          <cell r="CQ325"/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2.1138721951251549</v>
          </cell>
          <cell r="FN325">
            <v>1.5472865653702206</v>
          </cell>
          <cell r="FO325">
            <v>3.1940372910741477</v>
          </cell>
          <cell r="FP325">
            <v>2.7164564398343138</v>
          </cell>
          <cell r="FQ325">
            <v>0.29746370968855018</v>
          </cell>
          <cell r="FR325">
            <v>2.9841824834389241</v>
          </cell>
          <cell r="FS325">
            <v>4.1639367310843278</v>
          </cell>
          <cell r="FT325">
            <v>4.8675455168832205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127.291</v>
          </cell>
          <cell r="CG326">
            <v>112.833</v>
          </cell>
          <cell r="CH326">
            <v>126.679</v>
          </cell>
          <cell r="CI326">
            <v>121.753</v>
          </cell>
          <cell r="CJ326">
            <v>119.389</v>
          </cell>
          <cell r="CK326">
            <v>126.425</v>
          </cell>
          <cell r="CL326">
            <v>134.387</v>
          </cell>
          <cell r="CM326">
            <v>121.964</v>
          </cell>
          <cell r="CN326"/>
          <cell r="CO326"/>
          <cell r="CP326"/>
          <cell r="CQ326"/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5.2731257494934347</v>
          </cell>
          <cell r="FN326">
            <v>1.106650656821806</v>
          </cell>
          <cell r="FO326">
            <v>7.578446775083858</v>
          </cell>
          <cell r="FP326">
            <v>3.8440543813861527</v>
          </cell>
          <cell r="FQ326">
            <v>3.5320337160497983</v>
          </cell>
          <cell r="FR326">
            <v>7.0962659257251204</v>
          </cell>
          <cell r="FS326">
            <v>7.088954586384677</v>
          </cell>
          <cell r="FT326">
            <v>-7.7728121715327063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114.4</v>
          </cell>
          <cell r="CM327" t="str">
            <v>n.a</v>
          </cell>
          <cell r="CN327"/>
          <cell r="CO327"/>
          <cell r="CP327"/>
          <cell r="CQ327"/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4.9541284403669783</v>
          </cell>
          <cell r="FT327" t="str">
            <v>n.a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106.8</v>
          </cell>
          <cell r="CM328">
            <v>90.2</v>
          </cell>
          <cell r="CN328"/>
          <cell r="CO328"/>
          <cell r="CP328"/>
          <cell r="CQ328"/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-0.927643784786647</v>
          </cell>
          <cell r="FT328">
            <v>-1.3129102844638973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102.8805</v>
          </cell>
          <cell r="CG329">
            <v>103.87050000000001</v>
          </cell>
          <cell r="CH329">
            <v>103.637</v>
          </cell>
          <cell r="CI329">
            <v>103.6696</v>
          </cell>
          <cell r="CJ329">
            <v>103.7484</v>
          </cell>
          <cell r="CK329">
            <v>104.11369999999999</v>
          </cell>
          <cell r="CL329">
            <v>103.9867</v>
          </cell>
          <cell r="CM329">
            <v>103.9203</v>
          </cell>
          <cell r="CN329"/>
          <cell r="CO329"/>
          <cell r="CP329"/>
          <cell r="CQ329"/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1.3770779342352935</v>
          </cell>
          <cell r="FN329">
            <v>1.1134398359920139</v>
          </cell>
          <cell r="FO329">
            <v>1.0909239884274502</v>
          </cell>
          <cell r="FP329">
            <v>1.282572335203902</v>
          </cell>
          <cell r="FQ329">
            <v>0.74645779702213755</v>
          </cell>
          <cell r="FR329">
            <v>0.83319290212233721</v>
          </cell>
          <cell r="FS329">
            <v>1.4314391840747787</v>
          </cell>
          <cell r="FT329">
            <v>0.88027297393060699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200.98340474549966</v>
          </cell>
          <cell r="BZ330">
            <v>198.74723971598587</v>
          </cell>
          <cell r="CA330">
            <v>200.76473573913105</v>
          </cell>
          <cell r="CB330">
            <v>202.15562283714206</v>
          </cell>
          <cell r="CC330">
            <v>203.7044389920504</v>
          </cell>
          <cell r="CD330">
            <v>203.59512614681168</v>
          </cell>
          <cell r="CE330">
            <v>206.61057335322479</v>
          </cell>
          <cell r="CF330">
            <v>207.1407948914094</v>
          </cell>
          <cell r="CG330">
            <v>203.64697405923488</v>
          </cell>
          <cell r="CH330">
            <v>209.29521728217509</v>
          </cell>
          <cell r="CI330">
            <v>208.7711013213524</v>
          </cell>
          <cell r="CJ330">
            <v>209.90534178978169</v>
          </cell>
          <cell r="CK330">
            <v>211.59225633941534</v>
          </cell>
          <cell r="CL330">
            <v>209.9559966776059</v>
          </cell>
          <cell r="CM330">
            <v>210.83153294571042</v>
          </cell>
          <cell r="CN330"/>
          <cell r="CO330"/>
          <cell r="CP330"/>
          <cell r="CQ330"/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8.2337988458263283</v>
          </cell>
          <cell r="FG330">
            <v>6.3318302181976804</v>
          </cell>
          <cell r="FH330">
            <v>5.8266650908314972</v>
          </cell>
          <cell r="FI330">
            <v>5.5288381177937822</v>
          </cell>
          <cell r="FJ330">
            <v>7.070621667262202</v>
          </cell>
          <cell r="FK330">
            <v>5.9857882161774825</v>
          </cell>
          <cell r="FL330">
            <v>5.5172564620459212</v>
          </cell>
          <cell r="FM330">
            <v>8.0589872685658861</v>
          </cell>
          <cell r="FN330">
            <v>5.5144345635774101</v>
          </cell>
          <cell r="FO330">
            <v>6.1418427686669617</v>
          </cell>
          <cell r="FP330">
            <v>4.4556874902513641</v>
          </cell>
          <cell r="FQ330">
            <v>4.7291492611050643</v>
          </cell>
          <cell r="FR330">
            <v>5.2784714277028968</v>
          </cell>
          <cell r="FS330">
            <v>5.639704469675948</v>
          </cell>
          <cell r="FT330">
            <v>5.0142258148661654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106.8</v>
          </cell>
          <cell r="CA331">
            <v>109.7</v>
          </cell>
          <cell r="CB331">
            <v>106.4</v>
          </cell>
          <cell r="CC331">
            <v>112.5</v>
          </cell>
          <cell r="CD331">
            <v>113.9</v>
          </cell>
          <cell r="CE331">
            <v>126.4</v>
          </cell>
          <cell r="CF331">
            <v>123.4</v>
          </cell>
          <cell r="CG331">
            <v>99.8</v>
          </cell>
          <cell r="CH331">
            <v>112.6</v>
          </cell>
          <cell r="CI331">
            <v>103.9</v>
          </cell>
          <cell r="CJ331">
            <v>111.7</v>
          </cell>
          <cell r="CK331">
            <v>103.8</v>
          </cell>
          <cell r="CL331">
            <v>110.9</v>
          </cell>
          <cell r="CM331">
            <v>114.8</v>
          </cell>
          <cell r="CN331"/>
          <cell r="CO331"/>
          <cell r="CP331"/>
          <cell r="CQ331"/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-2.2872827081427238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-0.69747166521360038</v>
          </cell>
          <cell r="FL331">
            <v>-3.5850495804729099</v>
          </cell>
          <cell r="FM331">
            <v>5.2901023890784993</v>
          </cell>
          <cell r="FN331">
            <v>-6.3789868667917471</v>
          </cell>
          <cell r="FO331">
            <v>1.3501350135013412</v>
          </cell>
          <cell r="FP331">
            <v>0.67829457364341206</v>
          </cell>
          <cell r="FQ331">
            <v>0</v>
          </cell>
          <cell r="FR331">
            <v>0.58139534883721034</v>
          </cell>
          <cell r="FS331">
            <v>3.838951310861427</v>
          </cell>
          <cell r="FT331">
            <v>4.6490428441203324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130.80000000000001</v>
          </cell>
          <cell r="BU332">
            <v>120.9</v>
          </cell>
          <cell r="BV332">
            <v>111.6</v>
          </cell>
          <cell r="BW332">
            <v>105.9</v>
          </cell>
          <cell r="BX332">
            <v>109.5</v>
          </cell>
          <cell r="BY332">
            <v>107</v>
          </cell>
          <cell r="BZ332">
            <v>104.4</v>
          </cell>
          <cell r="CA332">
            <v>104.6</v>
          </cell>
          <cell r="CB332">
            <v>105.9</v>
          </cell>
          <cell r="CC332">
            <v>117.8</v>
          </cell>
          <cell r="CD332">
            <v>113.4</v>
          </cell>
          <cell r="CE332">
            <v>117.6</v>
          </cell>
          <cell r="CF332">
            <v>126.7</v>
          </cell>
          <cell r="CG332">
            <v>105.2</v>
          </cell>
          <cell r="CH332">
            <v>107.8</v>
          </cell>
          <cell r="CI332">
            <v>103.4</v>
          </cell>
          <cell r="CJ332">
            <v>112.1</v>
          </cell>
          <cell r="CK332">
            <v>107.8</v>
          </cell>
          <cell r="CL332">
            <v>106.2</v>
          </cell>
          <cell r="CM332">
            <v>108.6</v>
          </cell>
          <cell r="CN332"/>
          <cell r="CO332"/>
          <cell r="CP332"/>
          <cell r="CQ332"/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5.2292839903459454</v>
          </cell>
          <cell r="FB332">
            <v>7.085916740478293</v>
          </cell>
          <cell r="FC332">
            <v>-1.3262599469496039</v>
          </cell>
          <cell r="FD332">
            <v>-8.9423903697334435</v>
          </cell>
          <cell r="FE332">
            <v>-4.9479166666666741</v>
          </cell>
          <cell r="FF332">
            <v>-9.7046413502109772</v>
          </cell>
          <cell r="FG332">
            <v>-11.749788672865591</v>
          </cell>
          <cell r="FH332">
            <v>-9.9827882960413064</v>
          </cell>
          <cell r="FI332">
            <v>-6.8601583113456428</v>
          </cell>
          <cell r="FJ332">
            <v>-2.8052805280528048</v>
          </cell>
          <cell r="FK332">
            <v>-7.3529411764705799</v>
          </cell>
          <cell r="FL332">
            <v>-9.6079938508839291</v>
          </cell>
          <cell r="FM332">
            <v>-3.1345565749235504</v>
          </cell>
          <cell r="FN332">
            <v>-12.985938792390399</v>
          </cell>
          <cell r="FO332">
            <v>-3.4050179211469498</v>
          </cell>
          <cell r="FP332">
            <v>-2.3607176581680847</v>
          </cell>
          <cell r="FQ332">
            <v>2.3744292237442863</v>
          </cell>
          <cell r="FR332">
            <v>0.74766355140185681</v>
          </cell>
          <cell r="FS332">
            <v>1.7241379310344769</v>
          </cell>
          <cell r="FT332">
            <v>3.8240917782026855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91</v>
          </cell>
          <cell r="BU333">
            <v>93.9</v>
          </cell>
          <cell r="BV333">
            <v>98</v>
          </cell>
          <cell r="BW333">
            <v>96.2</v>
          </cell>
          <cell r="BX333">
            <v>102.3</v>
          </cell>
          <cell r="BY333">
            <v>98.9</v>
          </cell>
          <cell r="BZ333">
            <v>101.5</v>
          </cell>
          <cell r="CA333">
            <v>98.3</v>
          </cell>
          <cell r="CB333">
            <v>96.6</v>
          </cell>
          <cell r="CC333">
            <v>101.3</v>
          </cell>
          <cell r="CD333">
            <v>110.6</v>
          </cell>
          <cell r="CE333">
            <v>121.8</v>
          </cell>
          <cell r="CF333">
            <v>90.8</v>
          </cell>
          <cell r="CG333">
            <v>95.1</v>
          </cell>
          <cell r="CH333">
            <v>98.6</v>
          </cell>
          <cell r="CI333">
            <v>101.5</v>
          </cell>
          <cell r="CJ333">
            <v>100.8</v>
          </cell>
          <cell r="CK333">
            <v>100.6</v>
          </cell>
          <cell r="CL333">
            <v>102.6</v>
          </cell>
          <cell r="CM333">
            <v>99.8</v>
          </cell>
          <cell r="CN333"/>
          <cell r="CO333"/>
          <cell r="CP333"/>
          <cell r="CQ333"/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2.5930101465614364</v>
          </cell>
          <cell r="FB333">
            <v>1.9543973941368309</v>
          </cell>
          <cell r="FC333">
            <v>3.2665964172813533</v>
          </cell>
          <cell r="FD333">
            <v>-2.3350253807106536</v>
          </cell>
          <cell r="FE333">
            <v>2.4024024024023927</v>
          </cell>
          <cell r="FF333">
            <v>-0.40281973816715944</v>
          </cell>
          <cell r="FG333">
            <v>2.0100502512562901</v>
          </cell>
          <cell r="FH333">
            <v>1.3402061855670055</v>
          </cell>
          <cell r="FI333">
            <v>1.0460251046025215</v>
          </cell>
          <cell r="FJ333">
            <v>-0.19704433497537144</v>
          </cell>
          <cell r="FK333">
            <v>-3.3216783216783341</v>
          </cell>
          <cell r="FL333">
            <v>4.1916167664670656</v>
          </cell>
          <cell r="FM333">
            <v>-0.219780219780219</v>
          </cell>
          <cell r="FN333">
            <v>1.2779552715654896</v>
          </cell>
          <cell r="FO333">
            <v>0.61224489795916881</v>
          </cell>
          <cell r="FP333">
            <v>5.5093555093554958</v>
          </cell>
          <cell r="FQ333">
            <v>-1.4662756598240456</v>
          </cell>
          <cell r="FR333">
            <v>1.7189079878665137</v>
          </cell>
          <cell r="FS333">
            <v>1.0837438423645374</v>
          </cell>
          <cell r="FT333">
            <v>1.5259409969481164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/>
          <cell r="CO334"/>
          <cell r="CP334"/>
          <cell r="CQ334"/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  <cell r="FT334">
            <v>1.3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/>
          <cell r="CO335"/>
          <cell r="CP335"/>
          <cell r="CQ335"/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  <cell r="FT335">
            <v>-0.8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/>
          <cell r="CO336"/>
          <cell r="CP336"/>
          <cell r="CQ336"/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  <cell r="FT336">
            <v>2.2999999999999998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/>
          <cell r="CO337"/>
          <cell r="CP337"/>
          <cell r="CQ337"/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  <cell r="FT337">
            <v>1.5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/>
          <cell r="CO338"/>
          <cell r="CP338"/>
          <cell r="CQ338"/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  <cell r="FT338">
            <v>0.5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/>
          <cell r="CO339"/>
          <cell r="CP339"/>
          <cell r="CQ339"/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  <cell r="FT339">
            <v>-2.8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98</v>
          </cell>
          <cell r="CH340">
            <v>97.9</v>
          </cell>
          <cell r="CI340">
            <v>97.9</v>
          </cell>
          <cell r="CJ340">
            <v>97.8</v>
          </cell>
          <cell r="CK340">
            <v>98</v>
          </cell>
          <cell r="CL340">
            <v>98.2</v>
          </cell>
          <cell r="CM340">
            <v>98.4</v>
          </cell>
          <cell r="CN340"/>
          <cell r="CO340"/>
          <cell r="CP340"/>
          <cell r="CQ340"/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-0.1</v>
          </cell>
          <cell r="FT340">
            <v>0.6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101.4</v>
          </cell>
          <cell r="CN341"/>
          <cell r="CO341"/>
          <cell r="CP341"/>
          <cell r="CQ341"/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  <cell r="FT341">
            <v>6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120.4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/>
          <cell r="CO342"/>
          <cell r="CP342"/>
          <cell r="CQ342"/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  <cell r="FT342">
            <v>0.6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/>
          <cell r="CO343"/>
          <cell r="CP343"/>
          <cell r="CQ343"/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  <cell r="FT343">
            <v>-2.9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/>
          <cell r="CO344"/>
          <cell r="CP344"/>
          <cell r="CQ344"/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2.7</v>
          </cell>
          <cell r="FS344">
            <v>2.5</v>
          </cell>
          <cell r="FT344">
            <v>2.7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148.30000000000001</v>
          </cell>
          <cell r="CL345">
            <v>149.30000000000001</v>
          </cell>
          <cell r="CM345">
            <v>149.19999999999999</v>
          </cell>
          <cell r="CN345"/>
          <cell r="CO345"/>
          <cell r="CP345"/>
          <cell r="CQ345"/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3.4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3.1</v>
          </cell>
          <cell r="FT345">
            <v>2.6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 t="str">
            <v>70.6r</v>
          </cell>
          <cell r="CB346" t="str">
            <v>70.6r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/>
          <cell r="CO346"/>
          <cell r="CP346"/>
          <cell r="CQ346"/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T346"/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64.3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M347">
            <v>64.400000000000006</v>
          </cell>
          <cell r="CN347"/>
          <cell r="CO347"/>
          <cell r="CP347"/>
          <cell r="CQ347"/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T347"/>
        </row>
        <row r="348"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 t="str">
            <v>n.a</v>
          </cell>
          <cell r="CN348"/>
          <cell r="CO348"/>
          <cell r="CP348"/>
          <cell r="CQ348"/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T348"/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</v>
          </cell>
          <cell r="CJ349">
            <v>67</v>
          </cell>
          <cell r="CK349">
            <v>67</v>
          </cell>
          <cell r="CL349">
            <v>67</v>
          </cell>
          <cell r="CM349">
            <v>66.8</v>
          </cell>
          <cell r="CN349"/>
          <cell r="CO349"/>
          <cell r="CP349"/>
          <cell r="CQ349"/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T349"/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/>
          <cell r="CO350"/>
          <cell r="CP350"/>
          <cell r="CQ350"/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T350"/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 t="str">
            <v>n.a</v>
          </cell>
          <cell r="CN351"/>
          <cell r="CO351"/>
          <cell r="CP351"/>
          <cell r="CQ351"/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T351"/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/>
          <cell r="CO352"/>
          <cell r="CP352"/>
          <cell r="CQ352"/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T352"/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66.5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M353">
            <v>65.099999999999994</v>
          </cell>
          <cell r="CN353"/>
          <cell r="CO353"/>
          <cell r="CP353"/>
          <cell r="CQ353"/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T353"/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M354">
            <v>75.599999999999994</v>
          </cell>
          <cell r="CN354"/>
          <cell r="CO354"/>
          <cell r="CP354"/>
          <cell r="CQ354"/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T354"/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/>
          <cell r="CO355"/>
          <cell r="CP355"/>
          <cell r="CQ355"/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T355"/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D356"/>
          <cell r="E356"/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M356"/>
          <cell r="N356"/>
          <cell r="O356"/>
          <cell r="P356"/>
          <cell r="Q356"/>
          <cell r="R356">
            <v>62.1</v>
          </cell>
          <cell r="S356"/>
          <cell r="T356"/>
          <cell r="U356">
            <v>61.4</v>
          </cell>
          <cell r="V356"/>
          <cell r="W356"/>
          <cell r="X356">
            <v>61.7</v>
          </cell>
          <cell r="Y356"/>
          <cell r="Z356"/>
          <cell r="AA356">
            <v>55.7</v>
          </cell>
          <cell r="AB356"/>
          <cell r="AC356"/>
          <cell r="AD356">
            <v>61.9</v>
          </cell>
          <cell r="AE356"/>
          <cell r="AF356"/>
          <cell r="AG356">
            <v>58.7</v>
          </cell>
          <cell r="AH356"/>
          <cell r="AI356"/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/>
          <cell r="CO356"/>
          <cell r="CP356"/>
          <cell r="CQ356"/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T356"/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 t="str">
            <v>3.3r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/>
          <cell r="CO357"/>
          <cell r="CP357"/>
          <cell r="CQ357"/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T357"/>
        </row>
        <row r="358">
          <cell r="B358" t="str">
            <v>OTHERS</v>
          </cell>
          <cell r="C358" t="str">
            <v>National Statistical Office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/>
          <cell r="CO358"/>
          <cell r="CP358"/>
          <cell r="CQ358"/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T358"/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3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M359">
            <v>2.6</v>
          </cell>
          <cell r="CN359"/>
          <cell r="CO359"/>
          <cell r="CP359"/>
          <cell r="CQ359"/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T359"/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/>
          <cell r="CO360"/>
          <cell r="CP360"/>
          <cell r="CQ360"/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T360"/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4.2</v>
          </cell>
          <cell r="CM361">
            <v>4.2</v>
          </cell>
          <cell r="CN361"/>
          <cell r="CO361"/>
          <cell r="CP361"/>
          <cell r="CQ361"/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T361"/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/>
          <cell r="CO362"/>
          <cell r="CP362"/>
          <cell r="CQ362"/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T362"/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 t="str">
            <v>n.a</v>
          </cell>
          <cell r="CN363"/>
          <cell r="CO363"/>
          <cell r="CP363"/>
          <cell r="CQ363"/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T363"/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/>
          <cell r="CO364"/>
          <cell r="CP364"/>
          <cell r="CQ364"/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T364"/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/>
          <cell r="CO365"/>
          <cell r="CP365"/>
          <cell r="CQ365"/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T365"/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8.6999999999999993</v>
          </cell>
          <cell r="CM366">
            <v>8.6999999999999993</v>
          </cell>
          <cell r="CN366"/>
          <cell r="CO366"/>
          <cell r="CP366"/>
          <cell r="CQ366"/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T366"/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D367"/>
          <cell r="E367"/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/>
          <cell r="CO367"/>
          <cell r="CP367"/>
          <cell r="CQ367"/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T367"/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D368"/>
          <cell r="E368"/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M368"/>
          <cell r="N368"/>
          <cell r="O368"/>
          <cell r="P368"/>
          <cell r="Q368"/>
          <cell r="R368">
            <v>5.4</v>
          </cell>
          <cell r="S368"/>
          <cell r="T368"/>
          <cell r="U368">
            <v>4.5999999999999996</v>
          </cell>
          <cell r="V368"/>
          <cell r="W368"/>
          <cell r="X368">
            <v>5.3</v>
          </cell>
          <cell r="Y368"/>
          <cell r="Z368"/>
          <cell r="AA368">
            <v>17.600000000000001</v>
          </cell>
          <cell r="AB368"/>
          <cell r="AC368"/>
          <cell r="AD368">
            <v>10</v>
          </cell>
          <cell r="AE368"/>
          <cell r="AF368"/>
          <cell r="AG368">
            <v>8.6999999999999993</v>
          </cell>
          <cell r="AH368"/>
          <cell r="AI368"/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/>
          <cell r="CO368"/>
          <cell r="CP368"/>
          <cell r="CQ368"/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T368"/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/>
          <cell r="CO369"/>
          <cell r="CP369"/>
          <cell r="CQ369"/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 t="str">
            <v>n.a</v>
          </cell>
          <cell r="FT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I370"/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250.5</v>
          </cell>
          <cell r="CK370">
            <v>414.9</v>
          </cell>
          <cell r="CL370">
            <v>421.6</v>
          </cell>
          <cell r="CM370">
            <v>458.8</v>
          </cell>
          <cell r="CN370"/>
          <cell r="CO370"/>
          <cell r="CP370"/>
          <cell r="CQ370"/>
          <cell r="CR370" t="str">
            <v>Thailand</v>
          </cell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-11.640211640211639</v>
          </cell>
          <cell r="FR370">
            <v>1.4425427872860608</v>
          </cell>
          <cell r="FS370">
            <v>-4.0072859744990863</v>
          </cell>
          <cell r="FT370">
            <v>-3.9966520192508792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I371"/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L371">
            <v>197.5</v>
          </cell>
          <cell r="CM371">
            <v>189</v>
          </cell>
          <cell r="CN371"/>
          <cell r="CO371"/>
          <cell r="CP371"/>
          <cell r="CQ371"/>
          <cell r="CR371" t="str">
            <v>Indonesia</v>
          </cell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  <cell r="FS371">
            <v>7.046070460704601</v>
          </cell>
          <cell r="FT371">
            <v>11.90053285968029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I372"/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101.3</v>
          </cell>
          <cell r="CM372">
            <v>113.7</v>
          </cell>
          <cell r="CN372"/>
          <cell r="CO372"/>
          <cell r="CP372"/>
          <cell r="CQ372"/>
          <cell r="CR372" t="str">
            <v>P.R. China</v>
          </cell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2.4266936299292219</v>
          </cell>
          <cell r="FT372">
            <v>2.6173285198556107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I373"/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75</v>
          </cell>
          <cell r="CK373">
            <v>100</v>
          </cell>
          <cell r="CL373">
            <v>139</v>
          </cell>
          <cell r="CM373">
            <v>140.5</v>
          </cell>
          <cell r="CN373"/>
          <cell r="CO373"/>
          <cell r="CP373"/>
          <cell r="CQ373"/>
          <cell r="CR373" t="str">
            <v>Vietnam</v>
          </cell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-16.666666666666664</v>
          </cell>
          <cell r="FR373">
            <v>-6.1913696060037493</v>
          </cell>
          <cell r="FS373">
            <v>-7.8860172299536124</v>
          </cell>
          <cell r="FT373">
            <v>-12.187499999999996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I374"/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46</v>
          </cell>
          <cell r="CL374">
            <v>45</v>
          </cell>
          <cell r="CM374">
            <v>50</v>
          </cell>
          <cell r="CN374"/>
          <cell r="CO374"/>
          <cell r="CP374"/>
          <cell r="CQ374"/>
          <cell r="CR374" t="str">
            <v>India</v>
          </cell>
          <cell r="CS374"/>
          <cell r="CT374"/>
          <cell r="CU374"/>
          <cell r="CV374"/>
          <cell r="CW374"/>
          <cell r="CX374"/>
          <cell r="CY374"/>
          <cell r="CZ374"/>
          <cell r="DA374"/>
          <cell r="DB374"/>
          <cell r="DC374"/>
          <cell r="DD374"/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-23.333333333333329</v>
          </cell>
          <cell r="FS374">
            <v>-30.76923076923077</v>
          </cell>
          <cell r="FT374">
            <v>-35.064935064935064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I375"/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19</v>
          </cell>
          <cell r="CM375">
            <v>19</v>
          </cell>
          <cell r="CN375"/>
          <cell r="CO375"/>
          <cell r="CP375"/>
          <cell r="CQ375"/>
          <cell r="CR375" t="str">
            <v>Philippines</v>
          </cell>
          <cell r="CS375"/>
          <cell r="CT375"/>
          <cell r="CU375"/>
          <cell r="CV375"/>
          <cell r="CW375"/>
          <cell r="CX375"/>
          <cell r="CY375"/>
          <cell r="CZ375"/>
          <cell r="DA375"/>
          <cell r="DB375"/>
          <cell r="DC375"/>
          <cell r="DD375"/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41.791044776119392</v>
          </cell>
          <cell r="FT375">
            <v>29.251700680272119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I376"/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/>
          <cell r="CO376"/>
          <cell r="CP376"/>
          <cell r="CQ376"/>
          <cell r="CR376" t="str">
            <v>Cambodia</v>
          </cell>
          <cell r="CS376"/>
          <cell r="CT376"/>
          <cell r="CU376"/>
          <cell r="CV376"/>
          <cell r="CW376"/>
          <cell r="CX376"/>
          <cell r="CY376"/>
          <cell r="CZ376"/>
          <cell r="DA376"/>
          <cell r="DB376"/>
          <cell r="DC376"/>
          <cell r="DD376"/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  <cell r="FT376">
            <v>6.5753424657534199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I377"/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L377">
            <v>5.9</v>
          </cell>
          <cell r="CM377">
            <v>5.6</v>
          </cell>
          <cell r="CN377"/>
          <cell r="CO377"/>
          <cell r="CP377"/>
          <cell r="CQ377"/>
          <cell r="CR377" t="str">
            <v>Sri Lanka</v>
          </cell>
          <cell r="CS377"/>
          <cell r="CT377"/>
          <cell r="CU377"/>
          <cell r="CV377"/>
          <cell r="CW377"/>
          <cell r="CX377"/>
          <cell r="CY377"/>
          <cell r="CZ377"/>
          <cell r="DA377"/>
          <cell r="DB377"/>
          <cell r="DC377"/>
          <cell r="DD377"/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  <cell r="FS377">
            <v>-6.3492063492063373</v>
          </cell>
          <cell r="FT377">
            <v>-6.6666666666666767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2022</v>
          </cell>
          <cell r="Y3"/>
          <cell r="Z3"/>
          <cell r="AA3"/>
          <cell r="AB3">
            <v>2023</v>
          </cell>
          <cell r="AC3"/>
          <cell r="AD3"/>
          <cell r="AE3"/>
          <cell r="AF3">
            <v>2024</v>
          </cell>
          <cell r="AG3"/>
          <cell r="AH3"/>
          <cell r="AI3"/>
          <cell r="AJ3">
            <v>2025</v>
          </cell>
          <cell r="AK3"/>
          <cell r="AL3"/>
          <cell r="AM3"/>
          <cell r="AN3">
            <v>2019</v>
          </cell>
          <cell r="AO3"/>
          <cell r="AP3"/>
          <cell r="AQ3"/>
          <cell r="AR3">
            <v>2020</v>
          </cell>
          <cell r="AS3"/>
          <cell r="AT3"/>
          <cell r="AU3"/>
          <cell r="AV3">
            <v>2021</v>
          </cell>
          <cell r="AW3"/>
          <cell r="AX3"/>
          <cell r="AY3"/>
          <cell r="AZ3">
            <v>2022</v>
          </cell>
          <cell r="BA3"/>
          <cell r="BB3"/>
          <cell r="BC3"/>
          <cell r="BD3">
            <v>2023</v>
          </cell>
          <cell r="BE3"/>
          <cell r="BF3"/>
          <cell r="BG3"/>
          <cell r="BH3">
            <v>2024</v>
          </cell>
          <cell r="BI3"/>
          <cell r="BJ3"/>
          <cell r="BK3"/>
          <cell r="BL3">
            <v>2025</v>
          </cell>
          <cell r="BM3"/>
          <cell r="BN3"/>
          <cell r="BO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/>
          <cell r="AM5"/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</row>
        <row r="6">
          <cell r="B6" t="str">
            <v>PRICES</v>
          </cell>
          <cell r="C6" t="str">
            <v>Department of Statistics, Malaysia</v>
          </cell>
          <cell r="D6"/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/>
          <cell r="AM6"/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</row>
        <row r="7">
          <cell r="B7" t="str">
            <v>PRICES</v>
          </cell>
          <cell r="C7" t="str">
            <v>Department of Statistics, Malaysia</v>
          </cell>
          <cell r="D7"/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/>
          <cell r="AM7"/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/>
          <cell r="AM8"/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</row>
        <row r="9">
          <cell r="B9" t="str">
            <v>PRICES</v>
          </cell>
          <cell r="C9" t="str">
            <v>Department of Statistics, Malaysia</v>
          </cell>
          <cell r="D9"/>
          <cell r="E9"/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/>
          <cell r="AM9"/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/>
          <cell r="AM10"/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E11"/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/>
          <cell r="AM11"/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D12"/>
          <cell r="E12"/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/>
          <cell r="AM12"/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D13"/>
          <cell r="E13"/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/>
          <cell r="AM13"/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D14"/>
          <cell r="E14"/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/>
          <cell r="AM14"/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D15"/>
          <cell r="E15"/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/>
          <cell r="AM15"/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D16"/>
          <cell r="E16"/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/>
          <cell r="AM16"/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</row>
        <row r="17">
          <cell r="B17"/>
          <cell r="C17"/>
          <cell r="D17"/>
          <cell r="E17"/>
          <cell r="F17"/>
          <cell r="H17"/>
          <cell r="I17"/>
          <cell r="J17" t="str">
            <v>13 (Personal Care, Social Protection &amp; Miscellaneous Goods &amp; Services)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E18"/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/>
          <cell r="AM18"/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E19"/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/>
          <cell r="AM19"/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E20"/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/>
          <cell r="AM20"/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E21"/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/>
          <cell r="AM21"/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E22"/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/>
          <cell r="AM22"/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D23"/>
          <cell r="E23"/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/>
          <cell r="AM23"/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D24"/>
          <cell r="E24"/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/>
          <cell r="AM24"/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D25"/>
          <cell r="E25"/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/>
          <cell r="AM25"/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E26"/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/>
          <cell r="AM26"/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D27"/>
          <cell r="E27"/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/>
          <cell r="AM27"/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D28"/>
          <cell r="E28"/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/>
          <cell r="AM28"/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D29"/>
          <cell r="E29"/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/>
          <cell r="AM29"/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</row>
        <row r="30">
          <cell r="B30"/>
          <cell r="C30" t="str">
            <v>Department of Statistics, Malaysia</v>
          </cell>
          <cell r="D30"/>
          <cell r="E30"/>
          <cell r="F30" t="str">
            <v>BPHPP</v>
          </cell>
          <cell r="G30"/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/>
          <cell r="AM30"/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E31"/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67943.250850641096</v>
          </cell>
          <cell r="AL31"/>
          <cell r="AM31"/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-11.548575588382704</v>
          </cell>
        </row>
        <row r="32">
          <cell r="B32" t="str">
            <v>AGRICULTURE</v>
          </cell>
          <cell r="C32" t="str">
            <v>Malaysian Rubber Board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/>
          <cell r="AM32"/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</row>
        <row r="33">
          <cell r="B33" t="str">
            <v>AGRICULTURE</v>
          </cell>
          <cell r="C33" t="str">
            <v>Malaysian Rubber Board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/>
          <cell r="AM33"/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E34"/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/>
          <cell r="AM34"/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E35"/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/>
          <cell r="AM35"/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E36"/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3815953</v>
          </cell>
          <cell r="AK36">
            <v>5150370</v>
          </cell>
          <cell r="AL36"/>
          <cell r="AM36"/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-5.8767335075062714</v>
          </cell>
          <cell r="BM36">
            <v>6.8168521240405067</v>
          </cell>
        </row>
        <row r="37">
          <cell r="B37" t="str">
            <v>AGRICULTURE</v>
          </cell>
          <cell r="C37" t="str">
            <v>Malaysian Palm Oil Board</v>
          </cell>
          <cell r="D37"/>
          <cell r="E37"/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913401</v>
          </cell>
          <cell r="AK37">
            <v>1226634</v>
          </cell>
          <cell r="AL37"/>
          <cell r="AM37"/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-7.4819603187786914</v>
          </cell>
          <cell r="BM37">
            <v>7.260943093639538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E38"/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/>
          <cell r="AM38"/>
          <cell r="AN38"/>
          <cell r="AO38"/>
          <cell r="AP38"/>
          <cell r="AQ38"/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E39"/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/>
          <cell r="AM39"/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</row>
        <row r="40">
          <cell r="B40" t="str">
            <v>AGRICULTURE</v>
          </cell>
          <cell r="C40" t="str">
            <v>Malaysian Palm Oil Board</v>
          </cell>
          <cell r="D40"/>
          <cell r="E40"/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/>
          <cell r="AM40"/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E41"/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/>
          <cell r="AM41"/>
          <cell r="AN41"/>
          <cell r="AO41"/>
          <cell r="AP41"/>
          <cell r="AQ41"/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E42"/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5381768</v>
          </cell>
          <cell r="AK42">
            <v>6007674</v>
          </cell>
          <cell r="AL42"/>
          <cell r="AM42"/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-11.157289741410681</v>
          </cell>
          <cell r="BM42">
            <v>-3.8067255684965939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E43"/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3176863</v>
          </cell>
          <cell r="AK43">
            <v>3772845</v>
          </cell>
          <cell r="AL43"/>
          <cell r="AM43"/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-14.211456680453194</v>
          </cell>
          <cell r="BM43">
            <v>-1.5414241092760239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E44"/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/>
          <cell r="AM44"/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</row>
        <row r="45">
          <cell r="B45" t="str">
            <v>AGRICULTURE</v>
          </cell>
          <cell r="C45" t="str">
            <v>Malaysian Palm Oil Board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/>
          <cell r="AM45"/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</row>
        <row r="46">
          <cell r="B46" t="str">
            <v>AGRICULTURE</v>
          </cell>
          <cell r="C46" t="str">
            <v>Malaysian Palm Oil Board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1041781</v>
          </cell>
          <cell r="AL46"/>
          <cell r="AM46"/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12.604886695886686</v>
          </cell>
        </row>
        <row r="47">
          <cell r="B47" t="str">
            <v>AGRICULTURE</v>
          </cell>
          <cell r="C47" t="str">
            <v>Malaysian Palm Oil Board</v>
          </cell>
          <cell r="D47"/>
          <cell r="E47"/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/>
          <cell r="AM47"/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</row>
        <row r="48">
          <cell r="B48" t="str">
            <v>AGRICULTURE</v>
          </cell>
          <cell r="C48" t="str">
            <v>Department of Agriculture Malaysia</v>
          </cell>
          <cell r="D48"/>
          <cell r="E48"/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114.47</v>
          </cell>
          <cell r="AK48"/>
          <cell r="AL48"/>
          <cell r="AM48"/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-20.479333101771445</v>
          </cell>
          <cell r="BM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D49"/>
          <cell r="E49"/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I49"/>
          <cell r="AJ49"/>
          <cell r="AK49"/>
          <cell r="AL49"/>
          <cell r="AM49"/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D50"/>
          <cell r="E50"/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H50"/>
          <cell r="AI50"/>
          <cell r="AJ50"/>
          <cell r="AK50"/>
          <cell r="AL50"/>
          <cell r="AM50"/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D51"/>
          <cell r="E51"/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H51"/>
          <cell r="AI51"/>
          <cell r="AJ51"/>
          <cell r="AK51"/>
          <cell r="AL51"/>
          <cell r="AM51"/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D52"/>
          <cell r="E52"/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H52"/>
          <cell r="AI52"/>
          <cell r="AJ52"/>
          <cell r="AK52"/>
          <cell r="AL52"/>
          <cell r="AM52"/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D53"/>
          <cell r="E53"/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H53"/>
          <cell r="AI53"/>
          <cell r="AJ53"/>
          <cell r="AK53"/>
          <cell r="AL53"/>
          <cell r="AM53"/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D54"/>
          <cell r="E54"/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11498.673000000001</v>
          </cell>
          <cell r="AL54"/>
          <cell r="AM54"/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0.19223444969946879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E55"/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H55"/>
          <cell r="AI55"/>
          <cell r="AJ55"/>
          <cell r="AK55"/>
          <cell r="AL55"/>
          <cell r="AM55"/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D56"/>
          <cell r="E56"/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1101.31593</v>
          </cell>
          <cell r="AL56"/>
          <cell r="AM56"/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-26.152264096186272</v>
          </cell>
        </row>
        <row r="57">
          <cell r="B57" t="str">
            <v>AGRICULTURE</v>
          </cell>
          <cell r="C57" t="str">
            <v>Malaysian Peper Board</v>
          </cell>
          <cell r="D57"/>
          <cell r="E57"/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/>
          <cell r="AM57"/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</row>
        <row r="58">
          <cell r="B58" t="str">
            <v>AGRICULTURE</v>
          </cell>
          <cell r="C58" t="str">
            <v>Department of Agriculture Malaysia</v>
          </cell>
          <cell r="D58"/>
          <cell r="E58"/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H58"/>
          <cell r="AI58"/>
          <cell r="AJ58"/>
          <cell r="AK58"/>
          <cell r="AL58"/>
          <cell r="AM58"/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D59"/>
          <cell r="E59"/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H59"/>
          <cell r="AI59"/>
          <cell r="AJ59"/>
          <cell r="AK59"/>
          <cell r="AL59"/>
          <cell r="AM59"/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D60"/>
          <cell r="E60"/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98658.832360999993</v>
          </cell>
          <cell r="AL60"/>
          <cell r="AM60"/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-4.039548797479342</v>
          </cell>
        </row>
        <row r="61">
          <cell r="B61" t="str">
            <v>AGRICULTURE</v>
          </cell>
          <cell r="C61" t="str">
            <v>Department of Statistics, Malaysia</v>
          </cell>
          <cell r="D61"/>
          <cell r="E61"/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66925.165786800004</v>
          </cell>
          <cell r="AL61"/>
          <cell r="AM61"/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-4.8942534877127075</v>
          </cell>
        </row>
        <row r="62">
          <cell r="B62" t="str">
            <v>AGRICULTURE</v>
          </cell>
          <cell r="C62" t="str">
            <v>Department of Statistics, Malaysia</v>
          </cell>
          <cell r="D62"/>
          <cell r="E62"/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/>
          <cell r="AM62"/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/>
          <cell r="AM63"/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D64"/>
          <cell r="E64"/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H64"/>
          <cell r="AI64"/>
          <cell r="AJ64"/>
          <cell r="AK64"/>
          <cell r="AL64"/>
          <cell r="AM64"/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D65"/>
          <cell r="E65"/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H65"/>
          <cell r="AI65"/>
          <cell r="AJ65"/>
          <cell r="AK65"/>
          <cell r="AL65"/>
          <cell r="AM65"/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D66"/>
          <cell r="E66"/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H66"/>
          <cell r="AI66"/>
          <cell r="AJ66"/>
          <cell r="AK66"/>
          <cell r="AL66"/>
          <cell r="AM66"/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D67"/>
          <cell r="E67"/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H67"/>
          <cell r="AI67"/>
          <cell r="AJ67"/>
          <cell r="AK67"/>
          <cell r="AL67"/>
          <cell r="AM67"/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D68"/>
          <cell r="E68"/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H68"/>
          <cell r="AI68"/>
          <cell r="AJ68"/>
          <cell r="AK68"/>
          <cell r="AL68"/>
          <cell r="AM68"/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D69"/>
          <cell r="E69"/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H69"/>
          <cell r="AI69"/>
          <cell r="AJ69"/>
          <cell r="AK69"/>
          <cell r="AL69"/>
          <cell r="AM69"/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/>
          <cell r="AM70"/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/>
          <cell r="AM71"/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/>
          <cell r="AM72"/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/>
          <cell r="AM73"/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40719.227999089999</v>
          </cell>
          <cell r="AK74">
            <v>42542.568544289999</v>
          </cell>
          <cell r="AL74"/>
          <cell r="AM74"/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-1.619292949355311</v>
          </cell>
          <cell r="BM74">
            <v>0.61254555657943577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95208.805036860009</v>
          </cell>
          <cell r="AK75">
            <v>95775.428292409997</v>
          </cell>
          <cell r="AL75"/>
          <cell r="AM75"/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-8.332082116595096</v>
          </cell>
          <cell r="BM75">
            <v>-8.7333794982506046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19205.532898329999</v>
          </cell>
          <cell r="AK76">
            <v>17247.122041259998</v>
          </cell>
          <cell r="AL76"/>
          <cell r="AM76"/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47.413193274403341</v>
          </cell>
          <cell r="BM76">
            <v>19.156017368446609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I77"/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/>
          <cell r="AM77"/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I78"/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/>
          <cell r="AM78"/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I79"/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/>
          <cell r="AM79"/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/>
          <cell r="AM80"/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/>
          <cell r="AM81"/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E82"/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L82"/>
          <cell r="AM82"/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G83"/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L83"/>
          <cell r="AM83"/>
          <cell r="AN83"/>
          <cell r="AO83"/>
          <cell r="AP83"/>
          <cell r="AQ83"/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L84"/>
          <cell r="AM84"/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D85"/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/>
          <cell r="AM85"/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D86"/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L86"/>
          <cell r="AM86"/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D87"/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L87"/>
          <cell r="AM87"/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D88"/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L88"/>
          <cell r="AM88"/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D89"/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L89"/>
          <cell r="AM89"/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D90"/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L90"/>
          <cell r="AM90"/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D91"/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L91"/>
          <cell r="AM91"/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D92"/>
          <cell r="E92"/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/>
          <cell r="AM92"/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E93"/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L93"/>
          <cell r="AM93"/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D94"/>
          <cell r="E94"/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L94"/>
          <cell r="AM94"/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D95"/>
          <cell r="E95"/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L95"/>
          <cell r="AM95"/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D96"/>
          <cell r="E96"/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L96"/>
          <cell r="AM96"/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D97"/>
          <cell r="E97"/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L97"/>
          <cell r="AM97"/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D98"/>
          <cell r="E98"/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L98"/>
          <cell r="AM98"/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D99"/>
          <cell r="E99"/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L99"/>
          <cell r="AM99"/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D100"/>
          <cell r="E100"/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L100"/>
          <cell r="AM100"/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D101"/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/>
          <cell r="AM101"/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D102"/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159.91999999999999</v>
          </cell>
          <cell r="AI102">
            <v>172.04000000000002</v>
          </cell>
          <cell r="AJ102">
            <v>167.01999999999998</v>
          </cell>
          <cell r="AK102">
            <v>175.88</v>
          </cell>
          <cell r="AL102"/>
          <cell r="AM102"/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21.013999243284154</v>
          </cell>
          <cell r="BK102">
            <v>20.164839002584344</v>
          </cell>
          <cell r="BL102">
            <v>17.702607470049301</v>
          </cell>
          <cell r="BM102">
            <v>20.664105378704733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E103"/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/>
          <cell r="AM103"/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</row>
        <row r="104">
          <cell r="A104"/>
          <cell r="B104"/>
          <cell r="C104" t="str">
            <v>Department of Statistics, Malaysia</v>
          </cell>
          <cell r="D104"/>
          <cell r="E104"/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/>
          <cell r="AM104"/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</row>
        <row r="105">
          <cell r="A105"/>
          <cell r="B105"/>
          <cell r="C105" t="str">
            <v>Department of Statistics, Malaysia</v>
          </cell>
          <cell r="D105"/>
          <cell r="E105"/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/>
          <cell r="AM105"/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</row>
        <row r="106">
          <cell r="A106"/>
          <cell r="B106"/>
          <cell r="C106" t="str">
            <v>Department of Statistics, Malaysia</v>
          </cell>
          <cell r="D106"/>
          <cell r="E106"/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/>
          <cell r="AM106"/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</row>
        <row r="107">
          <cell r="A107"/>
          <cell r="B107"/>
          <cell r="C107" t="str">
            <v>Department of Statistics, Malaysia</v>
          </cell>
          <cell r="D107"/>
          <cell r="E107"/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/>
          <cell r="AM107"/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</row>
        <row r="108">
          <cell r="A108"/>
          <cell r="B108"/>
          <cell r="C108" t="str">
            <v>Department of Statistics, Malaysia</v>
          </cell>
          <cell r="D108"/>
          <cell r="E108"/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/>
          <cell r="AM108"/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</row>
        <row r="109">
          <cell r="A109"/>
          <cell r="B109"/>
          <cell r="C109" t="str">
            <v>Department of Statistics, Malaysia</v>
          </cell>
          <cell r="D109"/>
          <cell r="E109"/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/>
          <cell r="AM109"/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</row>
        <row r="110">
          <cell r="A110"/>
          <cell r="B110"/>
          <cell r="C110" t="str">
            <v>Department of Statistics, Malaysia</v>
          </cell>
          <cell r="D110"/>
          <cell r="E110"/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/>
          <cell r="AM110"/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</row>
        <row r="111">
          <cell r="A111"/>
          <cell r="B111"/>
          <cell r="C111" t="str">
            <v>Department of Statistics, Malaysia</v>
          </cell>
          <cell r="D111"/>
          <cell r="E111"/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/>
          <cell r="AM111"/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</row>
        <row r="112">
          <cell r="A112"/>
          <cell r="B112"/>
          <cell r="C112" t="str">
            <v>Department of Statistics, Malaysia</v>
          </cell>
          <cell r="D112"/>
          <cell r="E112"/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/>
          <cell r="AM112"/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</row>
        <row r="113">
          <cell r="A113"/>
          <cell r="B113"/>
          <cell r="C113" t="str">
            <v>Department of Statistics, Malaysia</v>
          </cell>
          <cell r="D113"/>
          <cell r="E113"/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/>
          <cell r="AM113"/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</row>
        <row r="114">
          <cell r="A114"/>
          <cell r="B114"/>
          <cell r="C114" t="str">
            <v>Department of Statistics, Malaysia</v>
          </cell>
          <cell r="D114"/>
          <cell r="E114"/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/>
          <cell r="AM114"/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</row>
        <row r="115">
          <cell r="A115"/>
          <cell r="B115"/>
          <cell r="C115" t="str">
            <v>Department of Statistics, Malaysia</v>
          </cell>
          <cell r="D115"/>
          <cell r="E115"/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/>
          <cell r="AM115"/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</row>
        <row r="116">
          <cell r="A116"/>
          <cell r="B116"/>
          <cell r="C116" t="str">
            <v>Department of Statistics, Malaysia</v>
          </cell>
          <cell r="D116"/>
          <cell r="E116"/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/>
          <cell r="AM116"/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</row>
        <row r="117">
          <cell r="A117"/>
          <cell r="B117"/>
          <cell r="C117" t="str">
            <v>Department of Statistics, Malaysia</v>
          </cell>
          <cell r="D117"/>
          <cell r="E117"/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/>
          <cell r="AM117"/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</row>
        <row r="118">
          <cell r="A118"/>
          <cell r="B118"/>
          <cell r="C118" t="str">
            <v>Department of Statistics, Malaysia</v>
          </cell>
          <cell r="D118"/>
          <cell r="E118"/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/>
          <cell r="AM118"/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</row>
        <row r="119">
          <cell r="A119"/>
          <cell r="B119"/>
          <cell r="C119" t="str">
            <v>Department of Statistics, Malaysia</v>
          </cell>
          <cell r="D119"/>
          <cell r="E119"/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/>
          <cell r="AM119"/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</row>
        <row r="120">
          <cell r="A120"/>
          <cell r="B120"/>
          <cell r="C120" t="str">
            <v>Department of Statistics, Malaysia</v>
          </cell>
          <cell r="D120"/>
          <cell r="E120"/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/>
          <cell r="AM120"/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</row>
        <row r="121">
          <cell r="A121"/>
          <cell r="B121"/>
          <cell r="C121" t="str">
            <v>Department of Statistics, Malaysia</v>
          </cell>
          <cell r="D121"/>
          <cell r="E121"/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/>
          <cell r="AM121"/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</row>
        <row r="122">
          <cell r="A122"/>
          <cell r="B122"/>
          <cell r="C122" t="str">
            <v>Department of Statistics, Malaysia</v>
          </cell>
          <cell r="D122"/>
          <cell r="E122"/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/>
          <cell r="AM122"/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E123"/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/>
          <cell r="AM123"/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E124"/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/>
          <cell r="AM124"/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E125"/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/>
          <cell r="AM125"/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E126"/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/>
          <cell r="AM126"/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E127"/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L127"/>
          <cell r="AM127"/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E128"/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/>
          <cell r="AM128"/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E129"/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/>
          <cell r="AM129"/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E130"/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/>
          <cell r="AM130"/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</row>
        <row r="131">
          <cell r="A131"/>
          <cell r="B131" t="str">
            <v>MINING</v>
          </cell>
          <cell r="C131" t="str">
            <v>Petronas</v>
          </cell>
          <cell r="D131" t="str">
            <v>Sulit</v>
          </cell>
          <cell r="E131"/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L131"/>
          <cell r="AM131"/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E132"/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L132"/>
          <cell r="AM132"/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E133"/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L133"/>
          <cell r="AM133"/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E134"/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L134"/>
          <cell r="AM134"/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346.73078866842121</v>
          </cell>
          <cell r="AK135">
            <v>308.393842916501</v>
          </cell>
          <cell r="AL135"/>
          <cell r="AM135"/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-20.027053337864654</v>
          </cell>
          <cell r="BL135">
            <v>-17.883037588594707</v>
          </cell>
          <cell r="BM135">
            <v>-28.023153635906649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321.96640703608313</v>
          </cell>
          <cell r="AK136">
            <v>280.98269594682131</v>
          </cell>
          <cell r="AL136"/>
          <cell r="AM136"/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14.132610333255524</v>
          </cell>
          <cell r="BJ136">
            <v>-8.1581629170118362</v>
          </cell>
          <cell r="BK136">
            <v>-13.992355474651863</v>
          </cell>
          <cell r="BL136">
            <v>-11.256740770213437</v>
          </cell>
          <cell r="BM136">
            <v>-20.398746145128033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1980.1825246064961</v>
          </cell>
          <cell r="AL137"/>
          <cell r="AM137"/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-6.4016460211019037</v>
          </cell>
          <cell r="BI137">
            <v>1.8087562949978597</v>
          </cell>
          <cell r="BJ137">
            <v>3.6440275588383031</v>
          </cell>
          <cell r="BK137">
            <v>-7.7951672929065356</v>
          </cell>
          <cell r="BL137">
            <v>-10.10036784507421</v>
          </cell>
          <cell r="BM137">
            <v>-8.3495278826104968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E138"/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/>
          <cell r="AM138"/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E139"/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/>
          <cell r="AM139"/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E140"/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/>
          <cell r="AM140"/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E141"/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/>
          <cell r="AM141"/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E142"/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/>
          <cell r="AM142"/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E143"/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L143"/>
          <cell r="AM143"/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D144"/>
          <cell r="E144"/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43779.835918999997</v>
          </cell>
          <cell r="AL144"/>
          <cell r="AM144"/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1.504727123242855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D145"/>
          <cell r="E145"/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11024.351181944279</v>
          </cell>
          <cell r="AL145"/>
          <cell r="AM145"/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1.2523623022810293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D146"/>
          <cell r="E146"/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14135.941972658489</v>
          </cell>
          <cell r="AL146"/>
          <cell r="AM146"/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7.3733632483350853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D147"/>
          <cell r="E147"/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17874.008979242251</v>
          </cell>
          <cell r="AL147"/>
          <cell r="AM147"/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-2.6678335084467597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E148"/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47192.020659274509</v>
          </cell>
          <cell r="AL148"/>
          <cell r="AM148"/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0.90559380088841568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E149"/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570.48718887090592</v>
          </cell>
          <cell r="AL149"/>
          <cell r="AM149"/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0.1852199086688211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E150"/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32112.555481148189</v>
          </cell>
          <cell r="AL150"/>
          <cell r="AM150"/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-6.2610302071508528E-2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E151"/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11470.535368191724</v>
          </cell>
          <cell r="AL151"/>
          <cell r="AM151"/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1.1143962879519131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/>
          <cell r="AM152"/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/>
          <cell r="AM153"/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/>
          <cell r="AM154"/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/>
          <cell r="AM155"/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1728886.171517378</v>
          </cell>
          <cell r="AK156">
            <v>1775045.0182342269</v>
          </cell>
          <cell r="AL156"/>
          <cell r="AM156"/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-0.47053961426475333</v>
          </cell>
          <cell r="BM156">
            <v>1.8151766834181293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/>
          <cell r="AM157"/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/>
          <cell r="AM158"/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/>
          <cell r="AM159"/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159.91574788050616</v>
          </cell>
          <cell r="AL160"/>
          <cell r="AM160"/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5.0814313062441219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E161"/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141.65545256153075</v>
          </cell>
          <cell r="AL161"/>
          <cell r="AM161"/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7.3219885056906353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180.58841581248245</v>
          </cell>
          <cell r="AL162"/>
          <cell r="AM162"/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13.629138233482486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E163"/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L163"/>
          <cell r="AM163"/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D164"/>
          <cell r="E164"/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136.06367419602122</v>
          </cell>
          <cell r="AL164"/>
          <cell r="AM164"/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1.1839999999998296</v>
          </cell>
        </row>
        <row r="165"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142.51412083004632</v>
          </cell>
          <cell r="AL165"/>
          <cell r="AM165"/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1.8000000000003347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144.79660616132753</v>
          </cell>
          <cell r="AL166"/>
          <cell r="AM166"/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8.3705898598185122</v>
          </cell>
        </row>
        <row r="167">
          <cell r="B167" t="str">
            <v>SERVICES</v>
          </cell>
          <cell r="C167" t="str">
            <v>Department of Statistics, Malaysia</v>
          </cell>
          <cell r="D167"/>
          <cell r="E167"/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196.58980450882942</v>
          </cell>
          <cell r="AL167"/>
          <cell r="AM167"/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7.5598011061326353</v>
          </cell>
        </row>
        <row r="168">
          <cell r="B168" t="str">
            <v>SERVICES</v>
          </cell>
          <cell r="C168" t="str">
            <v>Department of Statistics, Malaysia</v>
          </cell>
          <cell r="D168"/>
          <cell r="E168"/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153.76897262118325</v>
          </cell>
          <cell r="AL168"/>
          <cell r="AM168"/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7.7535245373049566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E169"/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183.67965328782805</v>
          </cell>
          <cell r="AL169"/>
          <cell r="AM169"/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E170"/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175.94077918595661</v>
          </cell>
          <cell r="AL170"/>
          <cell r="AM170"/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3.3790364874855428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E171"/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178.26534882835315</v>
          </cell>
          <cell r="AL171"/>
          <cell r="AM171"/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8.3768658268352567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E172"/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175.40807040353954</v>
          </cell>
          <cell r="AL172"/>
          <cell r="AM172"/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8.4347953411027419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E173"/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143.13381367706711</v>
          </cell>
          <cell r="AL173"/>
          <cell r="AM173"/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7.0367509163429709</v>
          </cell>
        </row>
        <row r="174">
          <cell r="B174" t="str">
            <v>SERVICES</v>
          </cell>
          <cell r="C174" t="str">
            <v>Department of Statistics, Malaysia</v>
          </cell>
          <cell r="D174"/>
          <cell r="E174"/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109.46647406096837</v>
          </cell>
          <cell r="AL174"/>
          <cell r="AM174"/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9.4362285126731607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E175"/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180.58841581248245</v>
          </cell>
          <cell r="AL175"/>
          <cell r="AM175"/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13.629138233482486</v>
          </cell>
        </row>
        <row r="176">
          <cell r="B176" t="str">
            <v>SERVICES</v>
          </cell>
          <cell r="C176" t="str">
            <v>Department of Statistics, Malaysia</v>
          </cell>
          <cell r="D176"/>
          <cell r="E176"/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100.76085048347538</v>
          </cell>
          <cell r="AL176"/>
          <cell r="AM176"/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7.6986767695911729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E177"/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106.76496978443302</v>
          </cell>
          <cell r="AL177"/>
          <cell r="AM177"/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8.9215806991508337</v>
          </cell>
        </row>
        <row r="178">
          <cell r="B178" t="str">
            <v>SERVICES</v>
          </cell>
          <cell r="C178" t="str">
            <v>Department of Statistics, Malaysia</v>
          </cell>
          <cell r="D178"/>
          <cell r="E178"/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181.06666444155221</v>
          </cell>
          <cell r="AL178"/>
          <cell r="AM178"/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4.6084339169118804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E179"/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L179"/>
          <cell r="AM179"/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4.321105790419022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E180"/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L180"/>
          <cell r="AM180"/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E181"/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/>
          <cell r="AM181"/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E182"/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/>
          <cell r="AM182"/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E183"/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/>
          <cell r="AM183"/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E184"/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/>
          <cell r="AM184"/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E185"/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/>
          <cell r="AM185"/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E186"/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/>
          <cell r="AM186"/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E187"/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/>
          <cell r="AM187"/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E188"/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/>
          <cell r="AM188"/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E189"/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/>
          <cell r="AM189"/>
          <cell r="AN189"/>
          <cell r="AO189"/>
          <cell r="AQ189"/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E190"/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/>
          <cell r="AM190"/>
          <cell r="AN190"/>
          <cell r="AO190"/>
          <cell r="AQ190"/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E191"/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L191"/>
          <cell r="AM191"/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E192"/>
          <cell r="F192" t="str">
            <v>BPP</v>
          </cell>
          <cell r="H192" t="str">
            <v>WHOLESALE &amp; RETAIL TRADE</v>
          </cell>
          <cell r="I192"/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459016.61788551509</v>
          </cell>
          <cell r="AL192"/>
          <cell r="AM192"/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4.6211107989116762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E193"/>
          <cell r="F193" t="str">
            <v>BPP</v>
          </cell>
          <cell r="H193" t="str">
            <v>WHOLESALE &amp; RETAIL TRADE</v>
          </cell>
          <cell r="I193"/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203820.29849850788</v>
          </cell>
          <cell r="AL193"/>
          <cell r="AM193"/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5.1480485746031368</v>
          </cell>
        </row>
        <row r="194">
          <cell r="B194" t="str">
            <v>SERVICES</v>
          </cell>
          <cell r="C194" t="str">
            <v>Department of Statistics, Malaysia</v>
          </cell>
          <cell r="D194"/>
          <cell r="E194"/>
          <cell r="F194" t="str">
            <v>BPP</v>
          </cell>
          <cell r="H194" t="str">
            <v>WHOLESALE &amp; RETAIL TRADE</v>
          </cell>
          <cell r="I194"/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3605.8240934499886</v>
          </cell>
          <cell r="AL194"/>
          <cell r="AM194"/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5.2063188901581237</v>
          </cell>
        </row>
        <row r="195">
          <cell r="B195" t="str">
            <v>SERVICES</v>
          </cell>
          <cell r="C195" t="str">
            <v>Department of Statistics, Malaysia</v>
          </cell>
          <cell r="D195"/>
          <cell r="E195"/>
          <cell r="F195" t="str">
            <v>BPP</v>
          </cell>
          <cell r="H195" t="str">
            <v>WHOLESALE &amp; RETAIL TRADE</v>
          </cell>
          <cell r="I195"/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18938.025137327408</v>
          </cell>
          <cell r="AL195"/>
          <cell r="AM195"/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6.7376382523422151</v>
          </cell>
        </row>
        <row r="196">
          <cell r="B196" t="str">
            <v>SERVICES</v>
          </cell>
          <cell r="C196" t="str">
            <v>Department of Statistics, Malaysia</v>
          </cell>
          <cell r="D196"/>
          <cell r="E196"/>
          <cell r="F196" t="str">
            <v>BPP</v>
          </cell>
          <cell r="H196" t="str">
            <v>WHOLESALE &amp; RETAIL TRADE</v>
          </cell>
          <cell r="I196"/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41782.493426416033</v>
          </cell>
          <cell r="AL196"/>
          <cell r="AM196"/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7.3143387906139612</v>
          </cell>
        </row>
        <row r="197">
          <cell r="B197" t="str">
            <v>SERVICES</v>
          </cell>
          <cell r="C197" t="str">
            <v>Department of Statistics, Malaysia</v>
          </cell>
          <cell r="D197"/>
          <cell r="E197"/>
          <cell r="F197" t="str">
            <v>BPP</v>
          </cell>
          <cell r="H197" t="str">
            <v>WHOLESALE &amp; RETAIL TRADE</v>
          </cell>
          <cell r="I197"/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43315.785603802637</v>
          </cell>
          <cell r="AL197"/>
          <cell r="AM197"/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6.4255171335481975</v>
          </cell>
        </row>
        <row r="198">
          <cell r="B198" t="str">
            <v>SERVICES</v>
          </cell>
          <cell r="C198" t="str">
            <v>Department of Statistics, Malaysia</v>
          </cell>
          <cell r="D198"/>
          <cell r="E198"/>
          <cell r="F198" t="str">
            <v>BPP</v>
          </cell>
          <cell r="H198" t="str">
            <v>WHOLESALE &amp; RETAIL TRADE</v>
          </cell>
          <cell r="I198"/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16216.835682219336</v>
          </cell>
          <cell r="AL198"/>
          <cell r="AM198"/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6.2442006324824773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E199"/>
          <cell r="F199" t="str">
            <v>BPP</v>
          </cell>
          <cell r="H199" t="str">
            <v>WHOLESALE &amp; RETAIL TRADE</v>
          </cell>
          <cell r="I199"/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123858.96394321541</v>
          </cell>
          <cell r="AL199"/>
          <cell r="AM199"/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6.7115332863288302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D200"/>
          <cell r="E200"/>
          <cell r="F200" t="str">
            <v>BPP</v>
          </cell>
          <cell r="H200" t="str">
            <v>WHOLESALE &amp; RETAIL TRADE</v>
          </cell>
          <cell r="I200"/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73929.232455013931</v>
          </cell>
          <cell r="AL200"/>
          <cell r="AM200"/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2.4334149591049403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D201"/>
          <cell r="E201"/>
          <cell r="F201" t="str">
            <v>BPP</v>
          </cell>
          <cell r="H201" t="str">
            <v>WHOLESALE &amp; RETAIL TRADE</v>
          </cell>
          <cell r="I201"/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6032.1021002785428</v>
          </cell>
          <cell r="AL201"/>
          <cell r="AM201"/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7.7289117277822506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E202"/>
          <cell r="F202" t="str">
            <v>BPP</v>
          </cell>
          <cell r="H202" t="str">
            <v>WHOLESALE &amp; RETAIL TRADE</v>
          </cell>
          <cell r="I202"/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201368.77815047832</v>
          </cell>
          <cell r="AL202"/>
          <cell r="AM202"/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4.9669707857039613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E203"/>
          <cell r="F203" t="str">
            <v>BPP</v>
          </cell>
          <cell r="H203" t="str">
            <v>WHOLESALE &amp; RETAIL TRADE</v>
          </cell>
          <cell r="I203"/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77773.506473501038</v>
          </cell>
          <cell r="AL203"/>
          <cell r="AM203"/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4.6553341804496329</v>
          </cell>
        </row>
        <row r="204">
          <cell r="B204" t="str">
            <v>SERVICES</v>
          </cell>
          <cell r="C204" t="str">
            <v>Department of Statistics, Malaysia</v>
          </cell>
          <cell r="D204"/>
          <cell r="E204"/>
          <cell r="F204" t="str">
            <v>BPP</v>
          </cell>
          <cell r="H204" t="str">
            <v>WHOLESALE &amp; RETAIL TRADE</v>
          </cell>
          <cell r="I204"/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12963.618268227505</v>
          </cell>
          <cell r="AL204"/>
          <cell r="AM204"/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6.9017640374437805</v>
          </cell>
        </row>
        <row r="205">
          <cell r="B205" t="str">
            <v>SERVICES</v>
          </cell>
          <cell r="C205" t="str">
            <v>Department of Statistics, Malaysia</v>
          </cell>
          <cell r="D205"/>
          <cell r="E205"/>
          <cell r="F205" t="str">
            <v>BPP</v>
          </cell>
          <cell r="H205" t="str">
            <v>WHOLESALE &amp; RETAIL TRADE</v>
          </cell>
          <cell r="I205"/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18746.692889705162</v>
          </cell>
          <cell r="AL205"/>
          <cell r="AM205"/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5.7909129227925682</v>
          </cell>
        </row>
        <row r="206">
          <cell r="B206" t="str">
            <v>SERVICES</v>
          </cell>
          <cell r="C206" t="str">
            <v>Department of Statistics, Malaysia</v>
          </cell>
          <cell r="D206"/>
          <cell r="E206"/>
          <cell r="F206" t="str">
            <v>BPP</v>
          </cell>
          <cell r="H206" t="str">
            <v>WHOLESALE &amp; RETAIL TRADE</v>
          </cell>
          <cell r="I206"/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15412.224855907245</v>
          </cell>
          <cell r="AL206"/>
          <cell r="AM206"/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4.9770060860344634</v>
          </cell>
        </row>
        <row r="207">
          <cell r="B207" t="str">
            <v>SERVICES</v>
          </cell>
          <cell r="C207" t="str">
            <v>Department of Statistics, Malaysia</v>
          </cell>
          <cell r="D207"/>
          <cell r="E207"/>
          <cell r="F207" t="str">
            <v>BPP</v>
          </cell>
          <cell r="H207" t="str">
            <v>WHOLESALE &amp; RETAIL TRADE</v>
          </cell>
          <cell r="I207"/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22936.611737899431</v>
          </cell>
          <cell r="AL207"/>
          <cell r="AM207"/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4.3565347694370038</v>
          </cell>
        </row>
        <row r="208">
          <cell r="B208" t="str">
            <v>SERVICES</v>
          </cell>
          <cell r="C208" t="str">
            <v>Department of Statistics, Malaysia</v>
          </cell>
          <cell r="D208"/>
          <cell r="E208"/>
          <cell r="F208" t="str">
            <v>BPP</v>
          </cell>
          <cell r="H208" t="str">
            <v>WHOLESALE &amp; RETAIL TRADE</v>
          </cell>
          <cell r="I208"/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8330.7332788428157</v>
          </cell>
          <cell r="AL208"/>
          <cell r="AM208"/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3.4259099510365099</v>
          </cell>
        </row>
        <row r="209">
          <cell r="B209" t="str">
            <v>SERVICES</v>
          </cell>
          <cell r="C209" t="str">
            <v>Department of Statistics, Malaysia</v>
          </cell>
          <cell r="D209"/>
          <cell r="E209"/>
          <cell r="F209" t="str">
            <v>BPP</v>
          </cell>
          <cell r="H209" t="str">
            <v>WHOLESALE &amp; RETAIL TRADE</v>
          </cell>
          <cell r="I209"/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42470.183514794036</v>
          </cell>
          <cell r="AL209"/>
          <cell r="AM209"/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5.1866824878984419</v>
          </cell>
        </row>
        <row r="210">
          <cell r="B210" t="str">
            <v>SERVICES</v>
          </cell>
          <cell r="C210" t="str">
            <v>Department of Statistics, Malaysia</v>
          </cell>
          <cell r="D210"/>
          <cell r="E210"/>
          <cell r="F210" t="str">
            <v>BPP</v>
          </cell>
          <cell r="H210" t="str">
            <v>WHOLESALE &amp; RETAIL TRADE</v>
          </cell>
          <cell r="I210"/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657.53805230975956</v>
          </cell>
          <cell r="AL210"/>
          <cell r="AM210"/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6.9348094660250714</v>
          </cell>
        </row>
        <row r="211">
          <cell r="B211" t="str">
            <v>SERVICES</v>
          </cell>
          <cell r="C211" t="str">
            <v>Department of Statistics, Malaysia</v>
          </cell>
          <cell r="D211"/>
          <cell r="E211"/>
          <cell r="F211" t="str">
            <v>BPP</v>
          </cell>
          <cell r="H211" t="str">
            <v>WHOLESALE &amp; RETAIL TRADE</v>
          </cell>
          <cell r="I211"/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2077.6690792913878</v>
          </cell>
          <cell r="AL211"/>
          <cell r="AM211"/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5.3202829928482576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E212"/>
          <cell r="F212" t="str">
            <v>BPP</v>
          </cell>
          <cell r="H212" t="str">
            <v>WHOLESALE &amp; RETAIL TRADE</v>
          </cell>
          <cell r="I212"/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123595.27167697737</v>
          </cell>
          <cell r="AL212"/>
          <cell r="AM212"/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5.1640242689378058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E213"/>
          <cell r="F213" t="str">
            <v>BPP</v>
          </cell>
          <cell r="H213" t="str">
            <v>WHOLESALE &amp; RETAIL TRADE</v>
          </cell>
          <cell r="I213"/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53827.54123652885</v>
          </cell>
          <cell r="AL213"/>
          <cell r="AM213"/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1.4456380023952331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E214"/>
          <cell r="F214" t="str">
            <v>BPP</v>
          </cell>
          <cell r="H214" t="str">
            <v>WHOLESALE &amp; RETAIL TRADE</v>
          </cell>
          <cell r="I214"/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26662.732018750634</v>
          </cell>
          <cell r="AL214"/>
          <cell r="AM214"/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-0.47073524528158384</v>
          </cell>
        </row>
        <row r="215">
          <cell r="B215" t="str">
            <v>SERVICES</v>
          </cell>
          <cell r="C215" t="str">
            <v>Department of Statistics, Malaysia</v>
          </cell>
          <cell r="D215"/>
          <cell r="E215"/>
          <cell r="F215" t="str">
            <v>BPP</v>
          </cell>
          <cell r="H215" t="str">
            <v>WHOLESALE &amp; RETAIL TRADE</v>
          </cell>
          <cell r="I215"/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8232.9585251018434</v>
          </cell>
          <cell r="AL215"/>
          <cell r="AM215"/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2.6992605363761468</v>
          </cell>
        </row>
        <row r="216">
          <cell r="B216" t="str">
            <v>SERVICES</v>
          </cell>
          <cell r="C216" t="str">
            <v>Department of Statistics, Malaysia</v>
          </cell>
          <cell r="D216"/>
          <cell r="E216"/>
          <cell r="F216" t="str">
            <v>BPP</v>
          </cell>
          <cell r="H216" t="str">
            <v>WHOLESALE &amp; RETAIL TRADE</v>
          </cell>
          <cell r="I216"/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</v>
          </cell>
          <cell r="AL216"/>
          <cell r="AM216"/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2.5007836051995413</v>
          </cell>
        </row>
        <row r="217">
          <cell r="B217" t="str">
            <v>SERVICES</v>
          </cell>
          <cell r="C217" t="str">
            <v>Department of Statistics, Malaysia</v>
          </cell>
          <cell r="D217"/>
          <cell r="E217"/>
          <cell r="F217" t="str">
            <v>BPP</v>
          </cell>
          <cell r="H217" t="str">
            <v>WHOLESALE &amp; RETAIL TRADE</v>
          </cell>
          <cell r="I217"/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3501.3289461541876</v>
          </cell>
          <cell r="AL217"/>
          <cell r="AM217"/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9.3816845752913824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E218"/>
          <cell r="F218" t="str">
            <v>BPP</v>
          </cell>
          <cell r="H218" t="str">
            <v>WHOLESALE &amp; RETAIL TRADE</v>
          </cell>
          <cell r="I218"/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27164.80921777822</v>
          </cell>
          <cell r="AL218"/>
          <cell r="AM218"/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3.3997377534067841</v>
          </cell>
        </row>
        <row r="219">
          <cell r="B219" t="str">
            <v>SERVICES</v>
          </cell>
          <cell r="C219" t="str">
            <v>Department of Statistics, Malaysia</v>
          </cell>
          <cell r="D219"/>
          <cell r="E219"/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163.10300233800535</v>
          </cell>
          <cell r="AL219"/>
          <cell r="AM219"/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5.2571518289427077</v>
          </cell>
        </row>
        <row r="220">
          <cell r="B220" t="str">
            <v>SERVICES</v>
          </cell>
          <cell r="C220" t="str">
            <v>Department of Statistics, Malaysia</v>
          </cell>
          <cell r="D220"/>
          <cell r="E220"/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150.43377178227138</v>
          </cell>
          <cell r="AL220"/>
          <cell r="AM220"/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5.0110097281824251</v>
          </cell>
        </row>
        <row r="221">
          <cell r="B221" t="str">
            <v>SERVICES</v>
          </cell>
          <cell r="C221" t="str">
            <v>Department of Statistics, Malaysia</v>
          </cell>
          <cell r="D221"/>
          <cell r="E221"/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174.9603507820506</v>
          </cell>
          <cell r="AL221"/>
          <cell r="AM221"/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6.8054774173614385</v>
          </cell>
        </row>
        <row r="222">
          <cell r="B222" t="str">
            <v>SERVICES</v>
          </cell>
          <cell r="C222" t="str">
            <v>Department of Statistics, Malaysia</v>
          </cell>
          <cell r="D222"/>
          <cell r="E222"/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/>
          <cell r="AM222"/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</row>
        <row r="223">
          <cell r="B223" t="str">
            <v>SERVICES</v>
          </cell>
          <cell r="C223" t="str">
            <v>Department of Statistics, Malaysia</v>
          </cell>
          <cell r="D223"/>
          <cell r="E223"/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175.15523396649596</v>
          </cell>
          <cell r="AL223"/>
          <cell r="AM223"/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6.4236918688137523</v>
          </cell>
        </row>
        <row r="224">
          <cell r="B224" t="str">
            <v>SERVICES</v>
          </cell>
          <cell r="C224" t="str">
            <v>Department of Statistics, Malaysia</v>
          </cell>
          <cell r="D224"/>
          <cell r="E224"/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146.94073911337082</v>
          </cell>
          <cell r="AL224"/>
          <cell r="AM224"/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5.7086953313178146</v>
          </cell>
        </row>
        <row r="225">
          <cell r="B225" t="str">
            <v>SERVICES</v>
          </cell>
          <cell r="C225" t="str">
            <v>Department of Statistics, Malaysia</v>
          </cell>
          <cell r="D225"/>
          <cell r="E225"/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147.70009514599315</v>
          </cell>
          <cell r="AL225"/>
          <cell r="AM225"/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2.4183250551869762</v>
          </cell>
        </row>
        <row r="226">
          <cell r="B226" t="str">
            <v>SERVICES</v>
          </cell>
          <cell r="C226" t="str">
            <v>Department of Statistics, Malaysia</v>
          </cell>
          <cell r="D226"/>
          <cell r="E226"/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170.8744492298913</v>
          </cell>
          <cell r="AL226"/>
          <cell r="AM226"/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7.6816495838773369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E227"/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149.73648459943635</v>
          </cell>
          <cell r="AL227"/>
          <cell r="AM227"/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6.2080409554384763</v>
          </cell>
        </row>
        <row r="228">
          <cell r="B228" t="str">
            <v>SERVICES</v>
          </cell>
          <cell r="C228" t="str">
            <v>Department of Statistics, Malaysia</v>
          </cell>
          <cell r="D228"/>
          <cell r="E228"/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133.12126990470185</v>
          </cell>
          <cell r="AL228"/>
          <cell r="AM228"/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5.8775412053181375</v>
          </cell>
        </row>
        <row r="229">
          <cell r="B229" t="str">
            <v>SERVICES</v>
          </cell>
          <cell r="C229" t="str">
            <v>Department of Statistics, Malaysia</v>
          </cell>
          <cell r="D229"/>
          <cell r="E229"/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159.66201223363962</v>
          </cell>
          <cell r="AL229"/>
          <cell r="AM229"/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6.0432632984131818</v>
          </cell>
        </row>
        <row r="230">
          <cell r="B230" t="str">
            <v>SERVICES</v>
          </cell>
          <cell r="C230" t="str">
            <v>Department of Statistics, Malaysia</v>
          </cell>
          <cell r="D230"/>
          <cell r="E230"/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165.94346899070993</v>
          </cell>
          <cell r="AL230"/>
          <cell r="AM230"/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5.0774489005708467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E231"/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163.49451633697296</v>
          </cell>
          <cell r="AL231"/>
          <cell r="AM231"/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6.6650907761291567</v>
          </cell>
        </row>
        <row r="232">
          <cell r="B232" t="str">
            <v>SERVICES</v>
          </cell>
          <cell r="C232" t="str">
            <v>Department of Statistics, Malaysia</v>
          </cell>
          <cell r="D232"/>
          <cell r="E232"/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134.35779701145327</v>
          </cell>
          <cell r="AL232"/>
          <cell r="AM232"/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9.4550448893644834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E233"/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139.07522827643149</v>
          </cell>
          <cell r="AL233"/>
          <cell r="AM233"/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5.0252841680809013</v>
          </cell>
        </row>
        <row r="234">
          <cell r="B234" t="str">
            <v>SERVICES</v>
          </cell>
          <cell r="C234" t="str">
            <v>Department of Statistics, Malaysia</v>
          </cell>
          <cell r="D234"/>
          <cell r="E234"/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157.36681507152187</v>
          </cell>
          <cell r="AL234"/>
          <cell r="AM234"/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8.5962335526782461</v>
          </cell>
        </row>
        <row r="235">
          <cell r="B235" t="str">
            <v>SERVICES</v>
          </cell>
          <cell r="C235" t="str">
            <v>Department of Statistics, Malaysia</v>
          </cell>
          <cell r="D235"/>
          <cell r="E235"/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210.08956648351648</v>
          </cell>
          <cell r="AL235"/>
          <cell r="AM235"/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4.8218670995930024</v>
          </cell>
        </row>
        <row r="236">
          <cell r="B236" t="str">
            <v>SERVICES</v>
          </cell>
          <cell r="C236" t="str">
            <v>Department of Statistics, Malaysia</v>
          </cell>
          <cell r="D236"/>
          <cell r="E236"/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250.77903954756357</v>
          </cell>
          <cell r="AL236"/>
          <cell r="AM236"/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4.5602437259483652</v>
          </cell>
        </row>
        <row r="237">
          <cell r="B237" t="str">
            <v>SERVICES</v>
          </cell>
          <cell r="C237" t="str">
            <v>Department of Statistics, Malaysia</v>
          </cell>
          <cell r="D237"/>
          <cell r="E237"/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249.37718955302157</v>
          </cell>
          <cell r="AL237"/>
          <cell r="AM237"/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7.0176918805515687</v>
          </cell>
        </row>
        <row r="238">
          <cell r="B238" t="str">
            <v>SERVICES</v>
          </cell>
          <cell r="C238" t="str">
            <v>Department of Statistics, Malaysia</v>
          </cell>
          <cell r="D238"/>
          <cell r="E238"/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239.16226047159955</v>
          </cell>
          <cell r="AL238"/>
          <cell r="AM238"/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5.8270771771467889</v>
          </cell>
        </row>
        <row r="239">
          <cell r="B239" t="str">
            <v>SERVICES</v>
          </cell>
          <cell r="C239" t="str">
            <v>Department of Statistics, Malaysia</v>
          </cell>
          <cell r="D239"/>
          <cell r="E239"/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146.33588347183269</v>
          </cell>
          <cell r="AL239"/>
          <cell r="AM239"/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4.9021828143541502</v>
          </cell>
        </row>
        <row r="240">
          <cell r="B240" t="str">
            <v>SERVICES</v>
          </cell>
          <cell r="C240" t="str">
            <v>Department of Statistics, Malaysia</v>
          </cell>
          <cell r="D240"/>
          <cell r="E240"/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173.66464590263669</v>
          </cell>
          <cell r="AL240"/>
          <cell r="AM240"/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4.1919064823689567</v>
          </cell>
        </row>
        <row r="241">
          <cell r="B241" t="str">
            <v>SERVICES</v>
          </cell>
          <cell r="C241" t="str">
            <v>Department of Statistics, Malaysia</v>
          </cell>
          <cell r="D241"/>
          <cell r="E241"/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160.98945384491128</v>
          </cell>
          <cell r="AL241"/>
          <cell r="AM241"/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3.2324054180833839</v>
          </cell>
        </row>
        <row r="242">
          <cell r="B242" t="str">
            <v>SERVICES</v>
          </cell>
          <cell r="C242" t="str">
            <v>Department of Statistics, Malaysia</v>
          </cell>
          <cell r="D242"/>
          <cell r="E242"/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222.51456497363429</v>
          </cell>
          <cell r="AL242"/>
          <cell r="AM242"/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4.9063763104227442</v>
          </cell>
        </row>
        <row r="243">
          <cell r="B243" t="str">
            <v>SERVICES</v>
          </cell>
          <cell r="C243" t="str">
            <v>Department of Statistics, Malaysia</v>
          </cell>
          <cell r="D243"/>
          <cell r="E243"/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233.89704846183182</v>
          </cell>
          <cell r="AL243"/>
          <cell r="AM243"/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6.8828545788816475</v>
          </cell>
        </row>
        <row r="244">
          <cell r="B244" t="str">
            <v>SERVICES</v>
          </cell>
          <cell r="C244" t="str">
            <v>Department of Statistics, Malaysia</v>
          </cell>
          <cell r="D244"/>
          <cell r="E244"/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255.37119328723713</v>
          </cell>
          <cell r="AL244"/>
          <cell r="AM244"/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5.2381444771729679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E245"/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186.13193953183213</v>
          </cell>
          <cell r="AL245"/>
          <cell r="AM245"/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3.7469348307164196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E246"/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210.94754369970875</v>
          </cell>
          <cell r="AL246"/>
          <cell r="AM246"/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2.8500898047986833</v>
          </cell>
        </row>
        <row r="247">
          <cell r="B247" t="str">
            <v>SERVICES</v>
          </cell>
          <cell r="C247" t="str">
            <v>Department of Statistics, Malaysia</v>
          </cell>
          <cell r="D247"/>
          <cell r="E247"/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212.50915184082132</v>
          </cell>
          <cell r="AL247"/>
          <cell r="AM247"/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5.8292000341787498</v>
          </cell>
        </row>
        <row r="248">
          <cell r="B248" t="str">
            <v>SERVICES</v>
          </cell>
          <cell r="C248" t="str">
            <v>Department of Statistics, Malaysia</v>
          </cell>
          <cell r="D248"/>
          <cell r="E248"/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224.96375060248405</v>
          </cell>
          <cell r="AL248"/>
          <cell r="AM248"/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6.0969037532816239</v>
          </cell>
        </row>
        <row r="249">
          <cell r="B249" t="str">
            <v>SERVICES</v>
          </cell>
          <cell r="C249" t="str">
            <v>Department of Statistics, Malaysia</v>
          </cell>
          <cell r="D249"/>
          <cell r="E249"/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172.39625510397741</v>
          </cell>
          <cell r="AL249"/>
          <cell r="AM249"/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7.3488559373451334</v>
          </cell>
        </row>
        <row r="250">
          <cell r="B250" t="str">
            <v>SERVICES</v>
          </cell>
          <cell r="C250" t="str">
            <v>Department of Statistics, Malaysia</v>
          </cell>
          <cell r="D250"/>
          <cell r="E250"/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148.84642903815788</v>
          </cell>
          <cell r="AL250"/>
          <cell r="AM250"/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4.1119990600172462</v>
          </cell>
        </row>
        <row r="251">
          <cell r="B251" t="str">
            <v>SERVICES</v>
          </cell>
          <cell r="C251" t="str">
            <v>Department of Statistics, Malaysia</v>
          </cell>
          <cell r="D251"/>
          <cell r="E251"/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153.11317319268403</v>
          </cell>
          <cell r="AL251"/>
          <cell r="AM251"/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2.7878397374361263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E252"/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190.63652550281176</v>
          </cell>
          <cell r="AL252"/>
          <cell r="AM252"/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2.6096342805843831</v>
          </cell>
        </row>
        <row r="253">
          <cell r="B253" t="str">
            <v>SERVICES</v>
          </cell>
          <cell r="C253" t="str">
            <v>Department of Statistics, Malaysia</v>
          </cell>
          <cell r="D253"/>
          <cell r="E253"/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209.29187000915394</v>
          </cell>
          <cell r="AL253"/>
          <cell r="AM253"/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5.9314083767177506</v>
          </cell>
        </row>
        <row r="254">
          <cell r="B254" t="str">
            <v>SERVICES</v>
          </cell>
          <cell r="C254" t="str">
            <v>Department of Statistics, Malaysia</v>
          </cell>
          <cell r="D254"/>
          <cell r="E254"/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225.13283729657869</v>
          </cell>
          <cell r="AL254"/>
          <cell r="AM254"/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4.7534962257995472</v>
          </cell>
        </row>
        <row r="255">
          <cell r="B255" t="str">
            <v>SERVICES</v>
          </cell>
          <cell r="C255" t="str">
            <v>Department of Statistics, Malaysia</v>
          </cell>
          <cell r="D255"/>
          <cell r="E255"/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153.97842159994227</v>
          </cell>
          <cell r="AL255"/>
          <cell r="AM255"/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1.334664423499432</v>
          </cell>
        </row>
        <row r="256">
          <cell r="B256" t="str">
            <v>SERVICES</v>
          </cell>
          <cell r="C256" t="str">
            <v>Department of Statistics, Malaysia</v>
          </cell>
          <cell r="D256"/>
          <cell r="E256"/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127.78110306526078</v>
          </cell>
          <cell r="AL256"/>
          <cell r="AM256"/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-0.43251722987638352</v>
          </cell>
        </row>
        <row r="257">
          <cell r="B257" t="str">
            <v>SERVICES</v>
          </cell>
          <cell r="C257" t="str">
            <v>Department of Statistics, Malaysia</v>
          </cell>
          <cell r="D257"/>
          <cell r="E257"/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205.76798882304078</v>
          </cell>
          <cell r="AL257"/>
          <cell r="AM257"/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2.7422942633811509</v>
          </cell>
        </row>
        <row r="258">
          <cell r="B258" t="str">
            <v>SERVICES</v>
          </cell>
          <cell r="C258" t="str">
            <v>Department of Statistics, Malaysia</v>
          </cell>
          <cell r="D258"/>
          <cell r="E258"/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195.4118736628453</v>
          </cell>
          <cell r="AL258"/>
          <cell r="AM258"/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2.4838306130960053</v>
          </cell>
        </row>
        <row r="259">
          <cell r="B259" t="str">
            <v>SERVICES</v>
          </cell>
          <cell r="C259" t="str">
            <v>Department of Statistics, Malaysia</v>
          </cell>
          <cell r="D259"/>
          <cell r="E259"/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119.96169301250866</v>
          </cell>
          <cell r="AL259"/>
          <cell r="AM259"/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9.3556573726749637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E260"/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132.32103182951326</v>
          </cell>
          <cell r="AL260"/>
          <cell r="AM260"/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0.20781843900845587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E261"/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127.38745842458685</v>
          </cell>
          <cell r="AL261"/>
          <cell r="AM261"/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-0.73711187189067218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E262"/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135.81032598249041</v>
          </cell>
          <cell r="AL262"/>
          <cell r="AM262"/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-1.9747712892263736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D263"/>
          <cell r="E263"/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172.00424110328029</v>
          </cell>
          <cell r="AL263"/>
          <cell r="AM263"/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1.6621708049604278</v>
          </cell>
        </row>
        <row r="264">
          <cell r="B264" t="str">
            <v>SERVICES</v>
          </cell>
          <cell r="C264" t="str">
            <v>Department of Statistics, Malaysia</v>
          </cell>
          <cell r="D264"/>
          <cell r="E264"/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97.524063033396047</v>
          </cell>
          <cell r="AL264"/>
          <cell r="AM264"/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7.508758858954101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D265"/>
          <cell r="E265"/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L265"/>
          <cell r="AM265"/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D266"/>
          <cell r="E266"/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/>
          <cell r="AM266"/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D267"/>
          <cell r="E267"/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L267"/>
          <cell r="AM267"/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E268"/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L268"/>
          <cell r="AM268"/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E269"/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L269"/>
          <cell r="AM269"/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E270"/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L270"/>
          <cell r="AM270"/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</row>
        <row r="271">
          <cell r="B271" t="str">
            <v>SERVICES</v>
          </cell>
          <cell r="C271" t="str">
            <v>Malaysian Automotive Association</v>
          </cell>
          <cell r="D271"/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187044</v>
          </cell>
          <cell r="AI271">
            <v>199799</v>
          </cell>
          <cell r="AJ271">
            <v>176132</v>
          </cell>
          <cell r="AK271">
            <v>170952</v>
          </cell>
          <cell r="AL271"/>
          <cell r="AM271"/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0.40959625511995945</v>
          </cell>
          <cell r="BK271">
            <v>-3.101448150770636</v>
          </cell>
          <cell r="BL271">
            <v>-5.1993627282121979</v>
          </cell>
          <cell r="BM271">
            <v>-0.64627115491909803</v>
          </cell>
        </row>
        <row r="272">
          <cell r="B272" t="str">
            <v>SERVICES</v>
          </cell>
          <cell r="C272" t="str">
            <v>Malaysian Automotive Association</v>
          </cell>
          <cell r="D272"/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16635</v>
          </cell>
          <cell r="AI272">
            <v>19327</v>
          </cell>
          <cell r="AJ272">
            <v>11718</v>
          </cell>
          <cell r="AK272">
            <v>14834</v>
          </cell>
          <cell r="AL272"/>
          <cell r="AM272"/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-14.692307692307693</v>
          </cell>
          <cell r="BK272">
            <v>-10.81218274111675</v>
          </cell>
          <cell r="BL272">
            <v>-32.492222606291044</v>
          </cell>
          <cell r="BM272">
            <v>-8.6407587608548386</v>
          </cell>
        </row>
        <row r="273">
          <cell r="B273" t="str">
            <v>SERVICES</v>
          </cell>
          <cell r="C273" t="str">
            <v>Malaysian Automotive Association</v>
          </cell>
          <cell r="D273"/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203679</v>
          </cell>
          <cell r="AI273">
            <v>219126</v>
          </cell>
          <cell r="AJ273">
            <v>187850</v>
          </cell>
          <cell r="AK273">
            <v>185786</v>
          </cell>
          <cell r="AL273"/>
          <cell r="AM273"/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-1.0214742857698189</v>
          </cell>
          <cell r="BK273">
            <v>-3.8347435312291567</v>
          </cell>
          <cell r="BL273">
            <v>-7.5313807531380732</v>
          </cell>
          <cell r="BM273">
            <v>-1.3356275325144273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E274"/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/>
          <cell r="AM274"/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  <cell r="BM274"/>
        </row>
        <row r="275">
          <cell r="B275" t="str">
            <v>SERVICES</v>
          </cell>
          <cell r="C275" t="str">
            <v>Malaysian Institute Of Economic Research</v>
          </cell>
          <cell r="D275"/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/>
          <cell r="AM275"/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D276"/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/>
          <cell r="AM276"/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E277"/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/>
          <cell r="AM277"/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</row>
        <row r="278">
          <cell r="B278" t="str">
            <v>SERVICES</v>
          </cell>
          <cell r="C278" t="str">
            <v>Malaysian Association of Hotels</v>
          </cell>
          <cell r="D278"/>
          <cell r="E278"/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I278"/>
          <cell r="AJ278"/>
          <cell r="AK278"/>
          <cell r="AL278"/>
          <cell r="AM278"/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</row>
        <row r="279">
          <cell r="B279" t="str">
            <v>SERVICES</v>
          </cell>
          <cell r="C279" t="str">
            <v>Malaysian Association of Hotels</v>
          </cell>
          <cell r="D279"/>
          <cell r="E279"/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I279"/>
          <cell r="AJ279"/>
          <cell r="AK279"/>
          <cell r="AL279"/>
          <cell r="AM279"/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/>
          <cell r="AM280"/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</row>
        <row r="281">
          <cell r="B281" t="str">
            <v>SERVICES</v>
          </cell>
          <cell r="C281" t="str">
            <v>Malaysian Airline System</v>
          </cell>
          <cell r="D281"/>
          <cell r="E281"/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I281"/>
          <cell r="AJ281"/>
          <cell r="AK281"/>
          <cell r="AL281"/>
          <cell r="AM281"/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D282"/>
          <cell r="E282"/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I282"/>
          <cell r="AJ282"/>
          <cell r="AK282"/>
          <cell r="AL282"/>
          <cell r="AM282"/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D283"/>
          <cell r="E283"/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I283"/>
          <cell r="AJ283"/>
          <cell r="AK283"/>
          <cell r="AL283"/>
          <cell r="AM283"/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D284"/>
          <cell r="E284"/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I284"/>
          <cell r="AJ284"/>
          <cell r="AK284"/>
          <cell r="AL284"/>
          <cell r="AM284"/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D285"/>
          <cell r="E285"/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I285"/>
          <cell r="AJ285"/>
          <cell r="AK285"/>
          <cell r="AL285"/>
          <cell r="AM285"/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D286"/>
          <cell r="E286"/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I286"/>
          <cell r="AJ286"/>
          <cell r="AK286"/>
          <cell r="AL286"/>
          <cell r="AM286"/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D287"/>
          <cell r="E287"/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I287"/>
          <cell r="AJ287"/>
          <cell r="AK287"/>
          <cell r="AL287"/>
          <cell r="AM287"/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D288"/>
          <cell r="E288"/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I288"/>
          <cell r="AJ288"/>
          <cell r="AK288"/>
          <cell r="AL288"/>
          <cell r="AM288"/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D289"/>
          <cell r="E289"/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I289"/>
          <cell r="AJ289"/>
          <cell r="AK289"/>
          <cell r="AL289"/>
          <cell r="AM289"/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D290"/>
          <cell r="E290"/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H290"/>
          <cell r="AI290"/>
          <cell r="AJ290"/>
          <cell r="AK290"/>
          <cell r="AL290"/>
          <cell r="AM290"/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D291"/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/>
          <cell r="AM291"/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/>
          <cell r="AM292"/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/>
          <cell r="AM293"/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D294"/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 t="str">
            <v>n.a</v>
          </cell>
          <cell r="AL294"/>
          <cell r="AM294"/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D295"/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/>
          <cell r="AM295"/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D296"/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/>
          <cell r="AM296"/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D297"/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L297"/>
          <cell r="M297"/>
          <cell r="N297"/>
          <cell r="O297"/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 t="str">
            <v>n.a</v>
          </cell>
          <cell r="AL297"/>
          <cell r="AM297"/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D298"/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L298"/>
          <cell r="M298"/>
          <cell r="N298"/>
          <cell r="O298"/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 t="str">
            <v>n.a</v>
          </cell>
          <cell r="AL298"/>
          <cell r="AM298"/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2273419.3113280102</v>
          </cell>
          <cell r="AK299">
            <v>2297091.17942029</v>
          </cell>
          <cell r="AL299"/>
          <cell r="AM299"/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5.2439271760397643</v>
          </cell>
          <cell r="BM299">
            <v>5.1177914874037</v>
          </cell>
        </row>
        <row r="300">
          <cell r="B300" t="str">
            <v>SERVICES</v>
          </cell>
          <cell r="C300" t="str">
            <v>Central Bank of Malaysia</v>
          </cell>
          <cell r="D300"/>
          <cell r="E300"/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2588668.2000000002</v>
          </cell>
          <cell r="AL300"/>
          <cell r="AM300"/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2.8638097591703771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D301"/>
          <cell r="E301"/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/>
          <cell r="AM301"/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/>
          <cell r="AM302"/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D303"/>
          <cell r="E303"/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/>
          <cell r="AM303"/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3.1741379464944375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D304"/>
          <cell r="E304"/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L304"/>
          <cell r="AM304"/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L305"/>
          <cell r="AM305"/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L306"/>
          <cell r="AM306"/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D307"/>
          <cell r="E307"/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L307"/>
          <cell r="AM307"/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/>
          <cell r="AM308"/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D309"/>
          <cell r="E309"/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/>
          <cell r="AM309"/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D310"/>
          <cell r="E310"/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/>
          <cell r="AM310"/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D311"/>
          <cell r="E311"/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/>
          <cell r="AM311"/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D312"/>
          <cell r="E312"/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/>
          <cell r="AM312"/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D313"/>
          <cell r="E313"/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/>
          <cell r="AM313"/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D314"/>
          <cell r="E314"/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/>
          <cell r="AM314"/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D315"/>
          <cell r="E315"/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/>
          <cell r="AM315"/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D316"/>
          <cell r="E316"/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/>
          <cell r="AM316"/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D317"/>
          <cell r="E317"/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/>
          <cell r="AM317"/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D318"/>
          <cell r="E318"/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/>
          <cell r="AM318"/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E319"/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/>
          <cell r="AM319"/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D320"/>
          <cell r="E320"/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/>
          <cell r="AM320"/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D321"/>
          <cell r="E321"/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/>
          <cell r="AM321"/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D322"/>
          <cell r="E322"/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/>
          <cell r="AM322"/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E323"/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/>
          <cell r="AM323"/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E324"/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/>
          <cell r="AM324"/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D325"/>
          <cell r="E325"/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/>
          <cell r="AM325"/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D326"/>
          <cell r="E326"/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/>
          <cell r="AM326"/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E327"/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/>
          <cell r="AM327"/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</row>
        <row r="328">
          <cell r="B328" t="str">
            <v>SERVICES</v>
          </cell>
          <cell r="C328" t="str">
            <v>Department of Statistics, Malaysia</v>
          </cell>
          <cell r="D328"/>
          <cell r="E328"/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34192.819000000003</v>
          </cell>
          <cell r="AK328">
            <v>34231.675999999999</v>
          </cell>
          <cell r="AL328"/>
          <cell r="AM328"/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2.0123645568711934</v>
          </cell>
          <cell r="BI328">
            <v>1.9667175301198769</v>
          </cell>
          <cell r="BJ328">
            <v>1.6275052286387259</v>
          </cell>
          <cell r="BK328">
            <v>1.2662184018325418</v>
          </cell>
          <cell r="BL328">
            <v>0.8799463866847157</v>
          </cell>
          <cell r="BM328">
            <v>0.50767543911161006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D329"/>
          <cell r="E329"/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16881.197363470001</v>
          </cell>
          <cell r="AK329">
            <v>16613.218540469999</v>
          </cell>
          <cell r="AL329"/>
          <cell r="AM329"/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-5.9141421031815629</v>
          </cell>
          <cell r="BM329">
            <v>-0.35779896745956608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D330"/>
          <cell r="E330"/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14149.60186203</v>
          </cell>
          <cell r="AK330">
            <v>12863.606291059999</v>
          </cell>
          <cell r="AL330"/>
          <cell r="AM330"/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7.1355486475965568</v>
          </cell>
          <cell r="BM330">
            <v>-2.3405149770672651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D331"/>
          <cell r="E331"/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L331"/>
          <cell r="AM331"/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D332"/>
          <cell r="E332"/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14.66409148</v>
          </cell>
          <cell r="AL332"/>
          <cell r="AM332"/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-45.77522905326289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D333"/>
          <cell r="E333"/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127154.62081083001</v>
          </cell>
          <cell r="AK333">
            <v>122149.03104033</v>
          </cell>
          <cell r="AL333"/>
          <cell r="AM333"/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-0.62809025703509658</v>
          </cell>
          <cell r="BM333">
            <v>-0.19513137801616676</v>
          </cell>
        </row>
        <row r="334">
          <cell r="B334" t="str">
            <v>SERVICES</v>
          </cell>
          <cell r="C334" t="str">
            <v>Department of Statistics, Malaysia</v>
          </cell>
          <cell r="D334"/>
          <cell r="E334"/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29214.838994999998</v>
          </cell>
          <cell r="AL334"/>
          <cell r="AM334"/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7.3264614544110707E-2</v>
          </cell>
        </row>
        <row r="335">
          <cell r="B335" t="str">
            <v>SERVICES</v>
          </cell>
          <cell r="C335" t="str">
            <v>Department of Statistics, Malaysia</v>
          </cell>
          <cell r="D335"/>
          <cell r="E335"/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5150.2539280000001</v>
          </cell>
          <cell r="AL335"/>
          <cell r="AM335"/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12.109158984787992</v>
          </cell>
        </row>
        <row r="336">
          <cell r="B336" t="str">
            <v>SERVICES</v>
          </cell>
          <cell r="C336" t="str">
            <v>Central Bank of Malaysia</v>
          </cell>
          <cell r="D336"/>
          <cell r="E336"/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3487.4361600000002</v>
          </cell>
          <cell r="AL336"/>
          <cell r="AM336"/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-6.4442507173815162</v>
          </cell>
        </row>
        <row r="337">
          <cell r="B337" t="str">
            <v>SERVICES</v>
          </cell>
          <cell r="C337" t="str">
            <v>Central Bank of Malaysia</v>
          </cell>
          <cell r="D337"/>
          <cell r="E337"/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9223.5115839999999</v>
          </cell>
          <cell r="AL337"/>
          <cell r="AM337"/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-6.5563779265450766</v>
          </cell>
        </row>
        <row r="338">
          <cell r="B338" t="str">
            <v>SERVICES</v>
          </cell>
          <cell r="C338" t="str">
            <v>Department of Statistics, Malaysia</v>
          </cell>
          <cell r="D338"/>
          <cell r="E338"/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6042.1875579999996</v>
          </cell>
          <cell r="AL338"/>
          <cell r="AM338"/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1.4971716484610598</v>
          </cell>
        </row>
        <row r="339">
          <cell r="B339" t="str">
            <v>SERVICES</v>
          </cell>
          <cell r="C339" t="str">
            <v>Department of Statistics, Malaysia</v>
          </cell>
          <cell r="D339"/>
          <cell r="E339"/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4855.1517349999995</v>
          </cell>
          <cell r="AL339"/>
          <cell r="AM339"/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5.5988668634789684</v>
          </cell>
        </row>
        <row r="340">
          <cell r="B340" t="str">
            <v>SERVICES</v>
          </cell>
          <cell r="C340" t="str">
            <v>Central Bank of Malaysia</v>
          </cell>
          <cell r="D340"/>
          <cell r="E340"/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456.29803000000004</v>
          </cell>
          <cell r="AL340"/>
          <cell r="AM340"/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1.3161749575851367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E341"/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L341"/>
          <cell r="AM341"/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E342"/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10152.612117231683</v>
          </cell>
          <cell r="AL342"/>
          <cell r="AM342"/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31.171318143783221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E343"/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27824.589175691654</v>
          </cell>
          <cell r="AL343"/>
          <cell r="AM343"/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186.06488205627403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E344"/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L344"/>
          <cell r="AM344"/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D345"/>
          <cell r="E345"/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L345"/>
          <cell r="AM345"/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D346"/>
          <cell r="E346"/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L346"/>
          <cell r="AM346"/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D347"/>
          <cell r="E347"/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L347"/>
          <cell r="AM347"/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D348"/>
          <cell r="E348"/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L348"/>
          <cell r="AM348"/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D349"/>
          <cell r="E349"/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L349"/>
          <cell r="AM349"/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D350"/>
          <cell r="E350"/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L350"/>
          <cell r="AM350"/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D351"/>
          <cell r="E351"/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L351"/>
          <cell r="AM351"/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D352"/>
          <cell r="E352"/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L352"/>
          <cell r="AM352"/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E353"/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L353"/>
          <cell r="AM353"/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D354"/>
          <cell r="E354"/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L354"/>
          <cell r="AM354"/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D355"/>
          <cell r="E355"/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L355"/>
          <cell r="AM355"/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D356"/>
          <cell r="E356"/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L356"/>
          <cell r="AM356"/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D357"/>
          <cell r="E357"/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L357"/>
          <cell r="AM357"/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D358"/>
          <cell r="E358"/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L358"/>
          <cell r="AM358"/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D359"/>
          <cell r="E359"/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L359"/>
          <cell r="AM359"/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D360"/>
          <cell r="E360"/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L360"/>
          <cell r="AM360"/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D361"/>
          <cell r="E361"/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L361"/>
          <cell r="AM361"/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E362"/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L362"/>
          <cell r="AM362"/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D363"/>
          <cell r="E363"/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95208.805036860009</v>
          </cell>
          <cell r="AK363">
            <v>95775.428292409997</v>
          </cell>
          <cell r="AL363"/>
          <cell r="AM363"/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-8.332082116595096</v>
          </cell>
          <cell r="BM363">
            <v>-8.7333794982506046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E364"/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/>
          <cell r="AM364"/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E365"/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/>
          <cell r="AM365"/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E366"/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/>
          <cell r="AM366"/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E367"/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/>
          <cell r="AM367"/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E368"/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/>
          <cell r="AM368"/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E369"/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/>
          <cell r="AM369"/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E370"/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/>
          <cell r="AM370"/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E371"/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/>
          <cell r="AM371"/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E372"/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/>
          <cell r="AM372"/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</row>
        <row r="373">
          <cell r="B373" t="str">
            <v>SERVICES</v>
          </cell>
          <cell r="C373" t="str">
            <v>Department of Statistics, Malaysia</v>
          </cell>
          <cell r="D373"/>
          <cell r="E373"/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 t="str">
            <v>n.a</v>
          </cell>
          <cell r="AL373"/>
          <cell r="AM373"/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 t="str">
            <v>n.a</v>
          </cell>
          <cell r="BM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D374"/>
          <cell r="E374"/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 t="str">
            <v>n.a</v>
          </cell>
          <cell r="AL374"/>
          <cell r="AM374"/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D375"/>
          <cell r="E375"/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 t="str">
            <v>n.a</v>
          </cell>
          <cell r="AL375"/>
          <cell r="AM375"/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D376"/>
          <cell r="E376"/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41848.24390116</v>
          </cell>
          <cell r="AK376">
            <v>49615.199815289991</v>
          </cell>
          <cell r="AL376"/>
          <cell r="AM376"/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1.2088932975814703</v>
          </cell>
          <cell r="BM376">
            <v>-5.9433770254340264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D377"/>
          <cell r="E377"/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32304.570503070001</v>
          </cell>
          <cell r="AJ377">
            <v>30952.680876440001</v>
          </cell>
          <cell r="AK377">
            <v>29968.39990515</v>
          </cell>
          <cell r="AL377"/>
          <cell r="AM377"/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8.8594680249074464</v>
          </cell>
          <cell r="BI377">
            <v>9.3570738308344623</v>
          </cell>
          <cell r="BJ377">
            <v>1.4930931220667354</v>
          </cell>
          <cell r="BK377">
            <v>-3.5831549920970818</v>
          </cell>
          <cell r="BL377">
            <v>-4.8508602875151023</v>
          </cell>
          <cell r="BM377">
            <v>-4.0385288774344774</v>
          </cell>
        </row>
        <row r="378">
          <cell r="B378" t="str">
            <v>SERVICES</v>
          </cell>
          <cell r="C378" t="str">
            <v>National Property Information Centre</v>
          </cell>
          <cell r="D378"/>
          <cell r="E378" t="str">
            <v>BPAN</v>
          </cell>
          <cell r="F378" t="str">
            <v>BPAN</v>
          </cell>
          <cell r="H378" t="str">
            <v>REAL ESTATE</v>
          </cell>
          <cell r="I378"/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 t="str">
            <v>n.a</v>
          </cell>
          <cell r="AL378"/>
          <cell r="AM378"/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D379"/>
          <cell r="E379" t="str">
            <v>BPAN</v>
          </cell>
          <cell r="F379" t="str">
            <v>BPAN</v>
          </cell>
          <cell r="H379" t="str">
            <v>REAL ESTATE</v>
          </cell>
          <cell r="I379"/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 t="str">
            <v>n.a</v>
          </cell>
          <cell r="AL379"/>
          <cell r="AM379"/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D380"/>
          <cell r="E380" t="str">
            <v>BPAN</v>
          </cell>
          <cell r="F380" t="str">
            <v>BPAN</v>
          </cell>
          <cell r="H380" t="str">
            <v>REAL ESTATE</v>
          </cell>
          <cell r="I380"/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 t="str">
            <v>n.a</v>
          </cell>
          <cell r="AL380"/>
          <cell r="AM380"/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D381"/>
          <cell r="E381" t="str">
            <v>BPAN</v>
          </cell>
          <cell r="F381" t="str">
            <v>BPAN</v>
          </cell>
          <cell r="H381" t="str">
            <v>REAL ESTATE</v>
          </cell>
          <cell r="I381"/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 t="str">
            <v>n.a</v>
          </cell>
          <cell r="AL381"/>
          <cell r="AM381"/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D382"/>
          <cell r="E382" t="str">
            <v>BPAN</v>
          </cell>
          <cell r="F382" t="str">
            <v>BPAN</v>
          </cell>
          <cell r="H382" t="str">
            <v>REAL ESTATE</v>
          </cell>
          <cell r="I382"/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8.2009183980000007</v>
          </cell>
          <cell r="AK382" t="str">
            <v>n.a</v>
          </cell>
          <cell r="AL382"/>
          <cell r="AM382"/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12.394512340630559</v>
          </cell>
          <cell r="BL382">
            <v>-3.4619264788128823</v>
          </cell>
          <cell r="BM382" t="str">
            <v>n.a</v>
          </cell>
        </row>
        <row r="383">
          <cell r="B383" t="str">
            <v>SERVICES</v>
          </cell>
          <cell r="C383" t="str">
            <v>National Property Information Centre</v>
          </cell>
          <cell r="D383"/>
          <cell r="E383" t="str">
            <v>BPAN</v>
          </cell>
          <cell r="F383" t="str">
            <v>BPAN</v>
          </cell>
          <cell r="H383" t="str">
            <v>REAL ESTATE</v>
          </cell>
          <cell r="I383"/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7.6054827700000001</v>
          </cell>
          <cell r="AL383"/>
          <cell r="AM383"/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-99.9993019745597</v>
          </cell>
        </row>
        <row r="384">
          <cell r="B384" t="str">
            <v>SERVICES</v>
          </cell>
          <cell r="C384" t="str">
            <v>Ministry of Health of Malaysia</v>
          </cell>
          <cell r="D384"/>
          <cell r="E384"/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I384"/>
          <cell r="AJ384"/>
          <cell r="AK384"/>
          <cell r="AL384"/>
          <cell r="AM384"/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D385"/>
          <cell r="E385"/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I385"/>
          <cell r="AJ385"/>
          <cell r="AK385"/>
          <cell r="AL385"/>
          <cell r="AM385"/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D386"/>
          <cell r="E386"/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I386"/>
          <cell r="AJ386"/>
          <cell r="AK386"/>
          <cell r="AL386"/>
          <cell r="AM386"/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D387"/>
          <cell r="E387"/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I387"/>
          <cell r="AJ387"/>
          <cell r="AK387"/>
          <cell r="AL387"/>
          <cell r="AM387"/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D388"/>
          <cell r="E388"/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I388"/>
          <cell r="AJ388"/>
          <cell r="AK388"/>
          <cell r="AL388"/>
          <cell r="AM388"/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D389"/>
          <cell r="E389"/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I389"/>
          <cell r="AJ389"/>
          <cell r="AK389"/>
          <cell r="AL389"/>
          <cell r="AM389"/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D390"/>
          <cell r="E390"/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I390"/>
          <cell r="AJ390"/>
          <cell r="AK390"/>
          <cell r="AL390"/>
          <cell r="AM390"/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D391"/>
          <cell r="E391"/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I391"/>
          <cell r="AJ391"/>
          <cell r="AK391"/>
          <cell r="AL391"/>
          <cell r="AM391"/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D392"/>
          <cell r="E392"/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I392"/>
          <cell r="AJ392"/>
          <cell r="AK392"/>
          <cell r="AL392"/>
          <cell r="AM392"/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D393"/>
          <cell r="E393"/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I393"/>
          <cell r="AJ393"/>
          <cell r="AK393"/>
          <cell r="AL393"/>
          <cell r="AM393"/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D394"/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3706.7347376600001</v>
          </cell>
          <cell r="AH394">
            <v>5288.5577146200003</v>
          </cell>
          <cell r="AI394">
            <v>2274.6144515599999</v>
          </cell>
          <cell r="AJ394">
            <v>1851.2170393199999</v>
          </cell>
          <cell r="AK394">
            <v>4115.4070788899999</v>
          </cell>
          <cell r="AL394"/>
          <cell r="AM394"/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-48.452880442323789</v>
          </cell>
          <cell r="BI394">
            <v>-32.312395646245463</v>
          </cell>
          <cell r="BJ394">
            <v>0.2097368732228988</v>
          </cell>
          <cell r="BK394">
            <v>-71.035410106742219</v>
          </cell>
          <cell r="BL394">
            <v>-40.966569262335859</v>
          </cell>
          <cell r="BM394">
            <v>11.025130476101674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D395"/>
          <cell r="E395"/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/>
          <cell r="AM395"/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</row>
        <row r="396">
          <cell r="B396" t="str">
            <v>EXPORTS IMPORTS</v>
          </cell>
          <cell r="C396" t="str">
            <v>Department of Statistics, Malaysia</v>
          </cell>
          <cell r="D396"/>
          <cell r="E396"/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/>
          <cell r="AM396"/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</row>
        <row r="397">
          <cell r="B397" t="str">
            <v>EXPORTS IMPORTS</v>
          </cell>
          <cell r="C397" t="str">
            <v>Department of Statistics, Malaysia</v>
          </cell>
          <cell r="D397"/>
          <cell r="E397"/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/>
          <cell r="AM397"/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</row>
        <row r="398">
          <cell r="B398" t="str">
            <v>EXPORTS IMPORTS</v>
          </cell>
          <cell r="C398" t="str">
            <v>Department of Statistics, Malaysia</v>
          </cell>
          <cell r="D398"/>
          <cell r="E398"/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/>
          <cell r="AM398"/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</row>
        <row r="399">
          <cell r="B399" t="str">
            <v>EXPORTS IMPORTS</v>
          </cell>
          <cell r="C399" t="str">
            <v>Department of Statistics, Malaysia</v>
          </cell>
          <cell r="D399"/>
          <cell r="E399"/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/>
          <cell r="AM399"/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</row>
        <row r="400">
          <cell r="B400" t="str">
            <v>EXPORTS IMPORTS</v>
          </cell>
          <cell r="C400" t="str">
            <v>Department of Statistics, Malaysia</v>
          </cell>
          <cell r="D400"/>
          <cell r="E400"/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/>
          <cell r="AM400"/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</row>
        <row r="401">
          <cell r="B401" t="str">
            <v>EXPORTS IMPORTS</v>
          </cell>
          <cell r="C401" t="str">
            <v>Department of Statistics, Malaysia</v>
          </cell>
          <cell r="D401"/>
          <cell r="E401"/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/>
          <cell r="AM401"/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</row>
        <row r="402">
          <cell r="B402" t="str">
            <v>EXPORTS IMPORTS</v>
          </cell>
          <cell r="C402" t="str">
            <v>Department of Statistics, Malaysia</v>
          </cell>
          <cell r="D402"/>
          <cell r="E402"/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/>
          <cell r="AM402"/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</row>
        <row r="403">
          <cell r="B403" t="str">
            <v>EXPORTS IMPORTS</v>
          </cell>
          <cell r="C403" t="str">
            <v>Department of Statistics, Malaysia</v>
          </cell>
          <cell r="D403"/>
          <cell r="E403"/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/>
          <cell r="AM403"/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</row>
        <row r="404">
          <cell r="B404" t="str">
            <v>EXPORTS IMPORTS</v>
          </cell>
          <cell r="C404" t="str">
            <v>Department of Statistics, Malaysia</v>
          </cell>
          <cell r="D404"/>
          <cell r="E404"/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/>
          <cell r="AM404"/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</row>
        <row r="405">
          <cell r="B405" t="str">
            <v>EXPORTS IMPORTS</v>
          </cell>
          <cell r="C405" t="str">
            <v>Department of Statistics, Malaysia</v>
          </cell>
          <cell r="D405"/>
          <cell r="E405"/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/>
          <cell r="AM405"/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E406"/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/>
          <cell r="AM406"/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E407"/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/>
          <cell r="AM407"/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E408"/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/>
          <cell r="AM408"/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E409"/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/>
          <cell r="AM409"/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E410"/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/>
          <cell r="AM410"/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E411"/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/>
          <cell r="AM411"/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E412"/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/>
          <cell r="AM412"/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E413"/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/>
          <cell r="AM413"/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E414"/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/>
          <cell r="AM414"/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E415"/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/>
          <cell r="AM415"/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E416"/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/>
          <cell r="AM416"/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E417"/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/>
          <cell r="AM417"/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E418"/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/>
          <cell r="AM418"/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</row>
        <row r="419">
          <cell r="B419" t="str">
            <v>EXPORTS IMPORTS</v>
          </cell>
          <cell r="C419" t="str">
            <v>Department of Statistics, Malaysia</v>
          </cell>
          <cell r="D419"/>
          <cell r="E419"/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/>
          <cell r="AM419"/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</row>
        <row r="420">
          <cell r="B420" t="str">
            <v>EXPORTS IMPORTS</v>
          </cell>
          <cell r="C420" t="str">
            <v>Department of Statistics, Malaysia</v>
          </cell>
          <cell r="D420"/>
          <cell r="E420"/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/>
          <cell r="AM420"/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</row>
        <row r="421">
          <cell r="B421" t="str">
            <v>EXPORTS IMPORTS</v>
          </cell>
          <cell r="C421" t="str">
            <v>Department of Statistics, Malaysia</v>
          </cell>
          <cell r="D421"/>
          <cell r="E421"/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/>
          <cell r="AM421"/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</row>
        <row r="422">
          <cell r="B422" t="str">
            <v>EXPORTS IMPORTS</v>
          </cell>
          <cell r="C422" t="str">
            <v>Department of Statistics, Malaysia</v>
          </cell>
          <cell r="D422"/>
          <cell r="E422"/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/>
          <cell r="AM422"/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</row>
        <row r="423">
          <cell r="B423" t="str">
            <v>EXPORTS IMPORTS</v>
          </cell>
          <cell r="C423" t="str">
            <v>Department of Statistics, Malaysia</v>
          </cell>
          <cell r="D423"/>
          <cell r="E423"/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/>
          <cell r="AM423"/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</row>
        <row r="424">
          <cell r="B424" t="str">
            <v>EXPORTS IMPORTS</v>
          </cell>
          <cell r="C424" t="str">
            <v>Department of Statistics, Malaysia</v>
          </cell>
          <cell r="D424"/>
          <cell r="E424"/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/>
          <cell r="AM424"/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D425"/>
          <cell r="E425"/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/>
          <cell r="AM425"/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D426"/>
          <cell r="E426"/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/>
          <cell r="AM426"/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D427"/>
          <cell r="E427"/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/>
          <cell r="AM427"/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D428"/>
          <cell r="E428"/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/>
          <cell r="AM428"/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</row>
        <row r="429">
          <cell r="B429" t="str">
            <v>EXPORTS IMPORTS</v>
          </cell>
          <cell r="C429" t="str">
            <v>Department of Statistics, Malaysia</v>
          </cell>
          <cell r="D429"/>
          <cell r="E429"/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/>
          <cell r="AM429"/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</row>
        <row r="430">
          <cell r="B430" t="str">
            <v>EXPORTS IMPORTS</v>
          </cell>
          <cell r="C430" t="str">
            <v>Department of Statistics, Malaysia</v>
          </cell>
          <cell r="D430"/>
          <cell r="E430"/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/>
          <cell r="AM430"/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</row>
        <row r="431">
          <cell r="B431" t="str">
            <v>EXPORTS IMPORTS</v>
          </cell>
          <cell r="C431" t="str">
            <v>Department of Statistics, Malaysia</v>
          </cell>
          <cell r="D431"/>
          <cell r="E431"/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/>
          <cell r="AM431"/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E432"/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/>
          <cell r="AM432"/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E433"/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/>
          <cell r="AM433"/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E434"/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/>
          <cell r="AM434"/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E435"/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/>
          <cell r="AM435"/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E436"/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/>
          <cell r="AM436"/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</row>
        <row r="437">
          <cell r="B437" t="str">
            <v>EXPORTS IMPORTS</v>
          </cell>
          <cell r="C437" t="str">
            <v>Department of Statistics, Malaysia</v>
          </cell>
          <cell r="D437"/>
          <cell r="E437"/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/>
          <cell r="AM437"/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</row>
        <row r="438">
          <cell r="B438" t="str">
            <v>EXPORTS IMPORTS</v>
          </cell>
          <cell r="C438" t="str">
            <v>Department of Statistics, Malaysia</v>
          </cell>
          <cell r="D438"/>
          <cell r="E438"/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/>
          <cell r="AM438"/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</row>
        <row r="439">
          <cell r="B439" t="str">
            <v>EXPORTS IMPORTS</v>
          </cell>
          <cell r="C439" t="str">
            <v>Department of Statistics, Malaysia</v>
          </cell>
          <cell r="D439"/>
          <cell r="E439"/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/>
          <cell r="AM439"/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</row>
        <row r="440">
          <cell r="B440" t="str">
            <v>EXPORTS IMPORTS</v>
          </cell>
          <cell r="C440" t="str">
            <v>Department of Statistics, Malaysia</v>
          </cell>
          <cell r="D440"/>
          <cell r="E440"/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/>
          <cell r="AM440"/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</row>
        <row r="441">
          <cell r="B441" t="str">
            <v>EXPORTS IMPORTS</v>
          </cell>
          <cell r="C441" t="str">
            <v>Department of Statistics, Malaysia</v>
          </cell>
          <cell r="D441"/>
          <cell r="E441"/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/>
          <cell r="AM441"/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</row>
        <row r="442">
          <cell r="B442" t="str">
            <v>EXPORTS IMPORTS</v>
          </cell>
          <cell r="C442" t="str">
            <v>Department of Statistics, Malaysia</v>
          </cell>
          <cell r="D442"/>
          <cell r="E442"/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/>
          <cell r="AM442"/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</row>
        <row r="443">
          <cell r="B443" t="str">
            <v>EXPORTS IMPORTS</v>
          </cell>
          <cell r="C443" t="str">
            <v>Department of Statistics, Malaysia</v>
          </cell>
          <cell r="D443"/>
          <cell r="E443"/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/>
          <cell r="AM443"/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</row>
        <row r="444">
          <cell r="B444" t="str">
            <v>EXPORTS IMPORTS</v>
          </cell>
          <cell r="C444" t="str">
            <v>Department of Statistics, Malaysia</v>
          </cell>
          <cell r="D444"/>
          <cell r="E444"/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/>
          <cell r="AM444"/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</row>
        <row r="445">
          <cell r="B445" t="str">
            <v>EXPORTS IMPORTS</v>
          </cell>
          <cell r="C445" t="str">
            <v>Department of Statistics, Malaysia</v>
          </cell>
          <cell r="D445"/>
          <cell r="E445"/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/>
          <cell r="AM445"/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E446"/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  <cell r="AM446"/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4.7579543618599507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4.9793314132413169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E447"/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  <cell r="AM447"/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4.1490666974518531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E448"/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  <cell r="AM448"/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-2.7152969705697361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E449"/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  <cell r="AM449"/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14.179119326138023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E450"/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  <cell r="AM450"/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0.56341907507417854</v>
          </cell>
          <cell r="BM450">
            <v>0.56341907507417854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E451"/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  <cell r="AM451"/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4.3794042140566924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E452"/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  <cell r="AM452"/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5.0259456123515456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E453"/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  <cell r="AM453"/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4.3072496217822387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E454"/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  <cell r="AM454"/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9.6800952355756706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E455"/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  <cell r="AM455"/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4.1219416891339122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E456"/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  <cell r="AM456"/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3.0823062274090596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E457"/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4.379404214056648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E458"/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4.379404214056648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E459"/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3.8</v>
          </cell>
          <cell r="BM459">
            <v>3.8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E460"/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  <cell r="AM460"/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4.87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E461"/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E462"/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</v>
          </cell>
          <cell r="BJ462">
            <v>2.7</v>
          </cell>
          <cell r="BK462">
            <v>2.5</v>
          </cell>
          <cell r="BL462">
            <v>2</v>
          </cell>
          <cell r="BM462">
            <v>2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E463"/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1.4</v>
          </cell>
          <cell r="BL463">
            <v>1.4</v>
          </cell>
          <cell r="BM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E464"/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  <cell r="AM464"/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0.7</v>
          </cell>
          <cell r="BI464">
            <v>1.1000000000000001</v>
          </cell>
          <cell r="BJ464">
            <v>1.2</v>
          </cell>
          <cell r="BK464">
            <v>1.5</v>
          </cell>
          <cell r="BL464"/>
          <cell r="BM464"/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E465"/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  <cell r="AM465"/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5.4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E466"/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/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  <cell r="AM466"/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3.3</v>
          </cell>
          <cell r="BI466">
            <v>2.2999999999999998</v>
          </cell>
          <cell r="BJ466">
            <v>1.5</v>
          </cell>
          <cell r="BK466">
            <v>1.2</v>
          </cell>
          <cell r="BL466">
            <v>-0.1</v>
          </cell>
          <cell r="BM466">
            <v>-0.1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E467"/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2.9</v>
          </cell>
          <cell r="BL467">
            <v>5.4</v>
          </cell>
          <cell r="BM467">
            <v>5.4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E468"/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488164.71601061046</v>
          </cell>
          <cell r="AL468"/>
          <cell r="AM468"/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4.0070792949925105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E469"/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419314.95307354565</v>
          </cell>
          <cell r="AL469"/>
          <cell r="AM469"/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4.379404214056648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E470"/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479278.17501061043</v>
          </cell>
          <cell r="AL470"/>
          <cell r="AM470"/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4.0674965780788108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E471"/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/>
          <cell r="AM471"/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91.089471515797953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E472"/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474698.04901061044</v>
          </cell>
          <cell r="AL472"/>
          <cell r="AM472"/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3.6873027156526739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E473"/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53015.071830708541</v>
          </cell>
          <cell r="AG473">
            <v>53997.689282993219</v>
          </cell>
          <cell r="AH473">
            <v>55444.820628076144</v>
          </cell>
          <cell r="AI473">
            <v>56718.224894219435</v>
          </cell>
          <cell r="AJ473">
            <v>54710.634347077466</v>
          </cell>
          <cell r="AK473">
            <v>56004.056010650536</v>
          </cell>
          <cell r="AL473"/>
          <cell r="AM473"/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2.5531775202218387</v>
          </cell>
          <cell r="BI473">
            <v>4.0338238277056959</v>
          </cell>
          <cell r="BJ473">
            <v>3.5466755497380431</v>
          </cell>
          <cell r="BK473">
            <v>4.8403352966053692</v>
          </cell>
          <cell r="BL473">
            <v>3.1597461195864041</v>
          </cell>
          <cell r="BM473">
            <v>3.1597461195864041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E474"/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5.5266234477312104E-2</v>
          </cell>
          <cell r="AL474"/>
          <cell r="AM474"/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E475"/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5.4260169019300648E-2</v>
          </cell>
          <cell r="AL475"/>
          <cell r="AM475"/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E476"/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J476"/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/>
          <cell r="AM476"/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E477"/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/>
          <cell r="AM477"/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E478"/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/>
          <cell r="AM478"/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E479"/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/>
          <cell r="AM479"/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E480"/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/>
          <cell r="AM480"/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E481"/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/>
          <cell r="AM481"/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E482"/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/>
          <cell r="AM482"/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E483"/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/>
          <cell r="AM483"/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E484"/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/>
          <cell r="AM484"/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E485"/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/>
          <cell r="AM485"/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E486"/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/>
          <cell r="AM486"/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E487"/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/>
          <cell r="AM487"/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E488"/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/>
          <cell r="AM488"/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E489"/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/>
          <cell r="AM489"/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E490"/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/>
          <cell r="AM490"/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E491"/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/>
          <cell r="AM491"/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D492"/>
          <cell r="E492"/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/>
          <cell r="AM492"/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D493"/>
          <cell r="E493"/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/>
          <cell r="AM493"/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D494"/>
          <cell r="E494"/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/>
          <cell r="AM494"/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D495"/>
          <cell r="E495"/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/>
          <cell r="AM495"/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E496"/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/>
          <cell r="AM496"/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E497"/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/>
          <cell r="AM497"/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E498"/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/>
          <cell r="AM498"/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E499"/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/>
          <cell r="AM499"/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E500"/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/>
          <cell r="AM500"/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E501"/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/>
          <cell r="AM501"/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D502"/>
          <cell r="E502"/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/>
          <cell r="AM502"/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D503"/>
          <cell r="E503"/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25.2</v>
          </cell>
          <cell r="AL503"/>
          <cell r="AM503"/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3.5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D504"/>
          <cell r="E504"/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490.5</v>
          </cell>
          <cell r="AL504"/>
          <cell r="AM504"/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-4.5999999999999996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D505"/>
          <cell r="E505"/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/>
          <cell r="AM505"/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D506"/>
          <cell r="E506"/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/>
          <cell r="AM506"/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D507"/>
          <cell r="E507"/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/>
          <cell r="AM507"/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D508"/>
          <cell r="E508"/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24887</v>
          </cell>
          <cell r="AL508"/>
          <cell r="AM508"/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D509"/>
          <cell r="E509"/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13550</v>
          </cell>
          <cell r="AL509"/>
          <cell r="AM509"/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2.2999999999999998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D510"/>
          <cell r="E510"/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/>
          <cell r="AM510"/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D511"/>
          <cell r="E511"/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/>
          <cell r="AM511"/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D512"/>
          <cell r="E512"/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/>
          <cell r="AM512"/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D513"/>
          <cell r="E513"/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/>
          <cell r="AM513"/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D514"/>
          <cell r="E514"/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/>
          <cell r="AM514"/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D515"/>
          <cell r="E515"/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/>
          <cell r="AM515"/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D516"/>
          <cell r="E516"/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/>
          <cell r="AM516"/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E517"/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/>
          <cell r="AM517"/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E518"/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/>
          <cell r="AM518"/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D519"/>
          <cell r="E519"/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/>
          <cell r="AM519"/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D520"/>
          <cell r="E520"/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L520"/>
          <cell r="AM520"/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104.65263192015213</v>
          </cell>
          <cell r="BJ520">
            <v>75.079191783392048</v>
          </cell>
          <cell r="BK520">
            <v>7.6737701640275269</v>
          </cell>
          <cell r="BL520">
            <v>-15.017632511163582</v>
          </cell>
          <cell r="BM520">
            <v>-37.907122685092318</v>
          </cell>
        </row>
        <row r="521">
          <cell r="B521" t="str">
            <v>OTHERS</v>
          </cell>
          <cell r="C521" t="str">
            <v>Companies Commission of Malaysia</v>
          </cell>
          <cell r="D521"/>
          <cell r="E521"/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/>
          <cell r="AM521"/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  <cell r="BK521">
            <v>8.4034854526657821</v>
          </cell>
          <cell r="BL521">
            <v>7.0777855641205312</v>
          </cell>
          <cell r="BM521">
            <v>19.8103186646434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E522"/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/>
          <cell r="AM522"/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</row>
        <row r="523">
          <cell r="B523" t="str">
            <v>OTHERS</v>
          </cell>
          <cell r="C523" t="str">
            <v>Department of Statistics, Malaysia</v>
          </cell>
          <cell r="D523"/>
          <cell r="E523"/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/>
          <cell r="AL523"/>
          <cell r="AM523"/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  <cell r="BL523">
            <v>0.44589774078478417</v>
          </cell>
          <cell r="BM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D524"/>
          <cell r="E524"/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/>
          <cell r="AL524"/>
          <cell r="AM524"/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  <cell r="BL524">
            <v>1.1214953271028172</v>
          </cell>
          <cell r="BM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D525"/>
          <cell r="E525"/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/>
          <cell r="AL525"/>
          <cell r="AM525"/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  <cell r="BL525">
            <v>1.2319851231985091</v>
          </cell>
          <cell r="BM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D526"/>
          <cell r="E526"/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/>
          <cell r="AM526"/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D527"/>
          <cell r="E527"/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/>
          <cell r="AM527"/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E528"/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/>
          <cell r="AM528"/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E529"/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5.6039830639912287</v>
          </cell>
          <cell r="AK529">
            <v>5.7516332636069345</v>
          </cell>
          <cell r="AL529"/>
          <cell r="AM529"/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6.8962167661721585</v>
          </cell>
          <cell r="BM529">
            <v>3.8342419996341581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E530"/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5.838572071403509</v>
          </cell>
          <cell r="AK530">
            <v>5.8331203723788647</v>
          </cell>
          <cell r="AL530"/>
          <cell r="AM530"/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7.6222792485852064</v>
          </cell>
          <cell r="BM530">
            <v>7.0897928852714287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E531"/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3.3006228554385966</v>
          </cell>
          <cell r="AK531">
            <v>3.3121392135797829</v>
          </cell>
          <cell r="AL531"/>
          <cell r="AM531"/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6.7899253906424484</v>
          </cell>
          <cell r="BM531">
            <v>5.5630369427634108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D532"/>
          <cell r="E532"/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/>
          <cell r="AM532"/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E533"/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/>
          <cell r="AM533"/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 xml:space="preserve"> 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E534"/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494.92597506140356</v>
          </cell>
          <cell r="AK534">
            <v>521.63252237928145</v>
          </cell>
          <cell r="AL534"/>
          <cell r="AM534"/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9.2241318905154515</v>
          </cell>
          <cell r="BM534">
            <v>0.35826663038691642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E535"/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2.9191070646491224</v>
          </cell>
          <cell r="AK535">
            <v>2.9839297884774432</v>
          </cell>
          <cell r="AL535"/>
          <cell r="AM535"/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9.063070451380927</v>
          </cell>
          <cell r="BM535">
            <v>1.753731896409616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E536"/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57.209452520394741</v>
          </cell>
          <cell r="AK536">
            <v>55.189673817268179</v>
          </cell>
          <cell r="AL536"/>
          <cell r="AM536"/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5.5799689822725318</v>
          </cell>
          <cell r="BM536">
            <v>9.6854002895368154</v>
          </cell>
        </row>
        <row r="537">
          <cell r="A537"/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E537"/>
          <cell r="F537" t="str">
            <v>BPE</v>
          </cell>
          <cell r="G537"/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L537"/>
          <cell r="AM537"/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/>
          <cell r="BK537"/>
          <cell r="BL537"/>
          <cell r="BM537"/>
        </row>
        <row r="538">
          <cell r="A538"/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E538"/>
          <cell r="F538" t="str">
            <v>BPE</v>
          </cell>
          <cell r="G538"/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L538"/>
          <cell r="AM538"/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/>
          <cell r="BK538"/>
          <cell r="BL538"/>
          <cell r="BM538"/>
        </row>
        <row r="539">
          <cell r="A539"/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E539"/>
          <cell r="F539" t="str">
            <v>BPE</v>
          </cell>
          <cell r="G539"/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L539"/>
          <cell r="AM539"/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/>
          <cell r="BK539"/>
          <cell r="BL539"/>
          <cell r="BM539"/>
        </row>
        <row r="540">
          <cell r="A540"/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E540"/>
          <cell r="F540" t="str">
            <v>BPE</v>
          </cell>
          <cell r="G540"/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L540"/>
          <cell r="AM540"/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/>
          <cell r="BK540"/>
          <cell r="BL540"/>
          <cell r="BM540"/>
        </row>
        <row r="541">
          <cell r="A541"/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E541"/>
          <cell r="F541" t="str">
            <v>BPE</v>
          </cell>
          <cell r="G541"/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L541"/>
          <cell r="AM541"/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/>
          <cell r="BK541"/>
          <cell r="BL541"/>
          <cell r="BM541"/>
        </row>
        <row r="542">
          <cell r="A542"/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E542"/>
          <cell r="F542" t="str">
            <v>BPE</v>
          </cell>
          <cell r="G542"/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L542"/>
          <cell r="AM542"/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/>
          <cell r="BK542"/>
          <cell r="BL542"/>
          <cell r="BM542"/>
        </row>
        <row r="543">
          <cell r="A543"/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E543"/>
          <cell r="F543" t="str">
            <v>BPE</v>
          </cell>
          <cell r="G543"/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L543"/>
          <cell r="AM543"/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/>
          <cell r="BK543"/>
          <cell r="BL543"/>
          <cell r="BM543"/>
        </row>
        <row r="544">
          <cell r="A544"/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E544"/>
          <cell r="F544" t="str">
            <v>BPE</v>
          </cell>
          <cell r="G544"/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L544"/>
          <cell r="AM544"/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/>
          <cell r="BK544"/>
          <cell r="BL544"/>
          <cell r="BM544"/>
        </row>
        <row r="545">
          <cell r="A545"/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E545"/>
          <cell r="F545" t="str">
            <v>BPE</v>
          </cell>
          <cell r="G545"/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L545"/>
          <cell r="AM545"/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/>
          <cell r="BK545"/>
          <cell r="BL545"/>
          <cell r="BM545"/>
        </row>
        <row r="546">
          <cell r="A546"/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E546"/>
          <cell r="F546" t="str">
            <v>BPE</v>
          </cell>
          <cell r="G546"/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L546"/>
          <cell r="AM546"/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/>
          <cell r="BK546"/>
          <cell r="BL546"/>
          <cell r="BM546"/>
        </row>
        <row r="547">
          <cell r="A547"/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E547"/>
          <cell r="F547" t="str">
            <v>BPE</v>
          </cell>
          <cell r="G547"/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L547"/>
          <cell r="AM547"/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/>
          <cell r="BK547"/>
          <cell r="BL547"/>
          <cell r="BM547"/>
        </row>
        <row r="548">
          <cell r="A548"/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E548"/>
          <cell r="F548" t="str">
            <v>BPE</v>
          </cell>
          <cell r="G548"/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L548"/>
          <cell r="AM548"/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/>
          <cell r="BK548"/>
          <cell r="BL548"/>
          <cell r="BM548"/>
        </row>
        <row r="549">
          <cell r="A549"/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E549"/>
          <cell r="F549" t="str">
            <v>BPE</v>
          </cell>
          <cell r="G549"/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L549"/>
          <cell r="AM549"/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/>
          <cell r="BK549"/>
          <cell r="BL549"/>
          <cell r="BM549"/>
        </row>
        <row r="550">
          <cell r="A550"/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E550"/>
          <cell r="F550" t="str">
            <v>BPE</v>
          </cell>
          <cell r="G550"/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L550"/>
          <cell r="AM550"/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/>
          <cell r="BK550"/>
          <cell r="BL550"/>
          <cell r="BM550"/>
        </row>
        <row r="551">
          <cell r="A551"/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E551"/>
          <cell r="F551" t="str">
            <v>BPE</v>
          </cell>
          <cell r="G551"/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L551"/>
          <cell r="AM551"/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/>
          <cell r="BK551"/>
          <cell r="BL551"/>
          <cell r="BM551"/>
        </row>
        <row r="552">
          <cell r="A552"/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E552"/>
          <cell r="F552" t="str">
            <v>BPE</v>
          </cell>
          <cell r="G552"/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L552"/>
          <cell r="AM552"/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/>
          <cell r="BK552"/>
          <cell r="BL552"/>
          <cell r="BM552"/>
        </row>
        <row r="553">
          <cell r="A553"/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E553"/>
          <cell r="F553" t="str">
            <v>BPE</v>
          </cell>
          <cell r="G553"/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L553"/>
          <cell r="AM553"/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/>
          <cell r="BK553"/>
          <cell r="BL553"/>
          <cell r="BM553"/>
        </row>
        <row r="554">
          <cell r="A554"/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E554"/>
          <cell r="F554" t="str">
            <v>BPE</v>
          </cell>
          <cell r="G554"/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L554"/>
          <cell r="AM554"/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/>
          <cell r="BK554"/>
          <cell r="BL554"/>
          <cell r="BM554"/>
        </row>
        <row r="555">
          <cell r="A555"/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E555"/>
          <cell r="F555" t="str">
            <v>BPE</v>
          </cell>
          <cell r="G555"/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L555"/>
          <cell r="AM555"/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/>
          <cell r="BK555"/>
          <cell r="BL555"/>
          <cell r="BM555"/>
        </row>
        <row r="556">
          <cell r="A556"/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E556"/>
          <cell r="F556" t="str">
            <v>BPE</v>
          </cell>
          <cell r="G556"/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L556"/>
          <cell r="AM556"/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/>
          <cell r="BK556"/>
          <cell r="BL556"/>
          <cell r="BM556"/>
        </row>
        <row r="557">
          <cell r="A557"/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E557"/>
          <cell r="F557" t="str">
            <v>BPE</v>
          </cell>
          <cell r="G557"/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L557"/>
          <cell r="AM557"/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/>
          <cell r="BK557"/>
          <cell r="BL557"/>
          <cell r="BM557"/>
        </row>
        <row r="558">
          <cell r="A558"/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E558"/>
          <cell r="F558" t="str">
            <v>BPE</v>
          </cell>
          <cell r="G558"/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L558"/>
          <cell r="AM558"/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/>
          <cell r="BK558"/>
          <cell r="BL558"/>
          <cell r="BM558"/>
        </row>
        <row r="559">
          <cell r="A559"/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E559"/>
          <cell r="F559" t="str">
            <v>BPE</v>
          </cell>
          <cell r="G559"/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L559"/>
          <cell r="AM559"/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/>
          <cell r="BK559"/>
          <cell r="BL559"/>
          <cell r="BM559"/>
        </row>
        <row r="560">
          <cell r="A560"/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E560"/>
          <cell r="F560" t="str">
            <v>BPE</v>
          </cell>
          <cell r="G560"/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L560"/>
          <cell r="AM560"/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/>
          <cell r="BK560"/>
          <cell r="BL560"/>
          <cell r="BM560"/>
        </row>
        <row r="561">
          <cell r="A561"/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E561"/>
          <cell r="F561" t="str">
            <v>BPE</v>
          </cell>
          <cell r="G561"/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L561"/>
          <cell r="AM561"/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/>
          <cell r="BK561"/>
          <cell r="BL561"/>
          <cell r="BM561"/>
        </row>
        <row r="562">
          <cell r="A562"/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E562"/>
          <cell r="F562" t="str">
            <v>BPE</v>
          </cell>
          <cell r="G562"/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L562"/>
          <cell r="AM562"/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/>
          <cell r="BK562"/>
          <cell r="BL562"/>
          <cell r="BM562"/>
        </row>
        <row r="563">
          <cell r="A563"/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E563"/>
          <cell r="F563" t="str">
            <v>BPE</v>
          </cell>
          <cell r="G563"/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L563"/>
          <cell r="AM563"/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/>
          <cell r="BK563"/>
          <cell r="BL563"/>
          <cell r="BM563"/>
        </row>
        <row r="564">
          <cell r="A564"/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E564"/>
          <cell r="F564" t="str">
            <v>BPE</v>
          </cell>
          <cell r="G564"/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L564"/>
          <cell r="AM564"/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/>
          <cell r="BK564"/>
          <cell r="BL564"/>
          <cell r="BM564"/>
        </row>
        <row r="565">
          <cell r="A565"/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E565"/>
          <cell r="F565" t="str">
            <v>BPE</v>
          </cell>
          <cell r="G565"/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L565"/>
          <cell r="AM565"/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/>
          <cell r="BK565"/>
          <cell r="BL565"/>
          <cell r="BM565"/>
        </row>
        <row r="566">
          <cell r="A566"/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E566"/>
          <cell r="F566" t="str">
            <v>BPE</v>
          </cell>
          <cell r="G566"/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L566"/>
          <cell r="AM566"/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/>
          <cell r="BK566"/>
          <cell r="BL566"/>
          <cell r="BM566"/>
        </row>
        <row r="567">
          <cell r="A567"/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E567"/>
          <cell r="F567" t="str">
            <v>BPE</v>
          </cell>
          <cell r="G567"/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L567"/>
          <cell r="AM567"/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/>
          <cell r="BK567"/>
          <cell r="BL567"/>
          <cell r="BM567"/>
        </row>
        <row r="568">
          <cell r="A568"/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E568"/>
          <cell r="F568" t="str">
            <v>BPE</v>
          </cell>
          <cell r="G568"/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L568"/>
          <cell r="AM568"/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/>
          <cell r="BK568"/>
          <cell r="BL568"/>
          <cell r="BM568"/>
        </row>
        <row r="569">
          <cell r="A569"/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E569"/>
          <cell r="F569" t="str">
            <v>BPE</v>
          </cell>
          <cell r="G569"/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L569"/>
          <cell r="AM569"/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/>
          <cell r="BK569"/>
          <cell r="BL569"/>
          <cell r="BM569"/>
        </row>
        <row r="570">
          <cell r="A570"/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E570"/>
          <cell r="F570" t="str">
            <v>BPE</v>
          </cell>
          <cell r="G570"/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L570"/>
          <cell r="AM570"/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/>
          <cell r="BK570"/>
          <cell r="BL570"/>
          <cell r="BM570"/>
        </row>
        <row r="571">
          <cell r="A571"/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E571"/>
          <cell r="F571" t="str">
            <v>BPE</v>
          </cell>
          <cell r="G571"/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L571"/>
          <cell r="AM571"/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/>
          <cell r="BK571"/>
          <cell r="BL571"/>
          <cell r="BM571"/>
        </row>
        <row r="572">
          <cell r="A572"/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E572"/>
          <cell r="F572" t="str">
            <v>BPE</v>
          </cell>
          <cell r="G572"/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L572"/>
          <cell r="AM572"/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/>
          <cell r="BK572"/>
          <cell r="BL572"/>
          <cell r="BM572"/>
        </row>
        <row r="573">
          <cell r="A573"/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E573"/>
          <cell r="F573" t="str">
            <v>BPE</v>
          </cell>
          <cell r="G573"/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L573"/>
          <cell r="AM573"/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/>
          <cell r="BK573"/>
          <cell r="BL573"/>
          <cell r="BM573"/>
        </row>
        <row r="574">
          <cell r="A574"/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E574"/>
          <cell r="F574" t="str">
            <v>BPE</v>
          </cell>
          <cell r="G574"/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L574"/>
          <cell r="AM574"/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/>
          <cell r="BK574"/>
          <cell r="BL574"/>
          <cell r="BM574"/>
        </row>
        <row r="575">
          <cell r="A575"/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E575"/>
          <cell r="F575" t="str">
            <v>BPE</v>
          </cell>
          <cell r="G575"/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L575"/>
          <cell r="AM575"/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/>
          <cell r="BK575"/>
          <cell r="BL575"/>
          <cell r="BM575"/>
        </row>
        <row r="576">
          <cell r="A576"/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E576"/>
          <cell r="F576" t="str">
            <v>BPE</v>
          </cell>
          <cell r="G576"/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L576"/>
          <cell r="AM576"/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/>
          <cell r="BK576"/>
          <cell r="BL576"/>
          <cell r="BM576"/>
        </row>
        <row r="577">
          <cell r="A577"/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E577"/>
          <cell r="F577" t="str">
            <v>BPE</v>
          </cell>
          <cell r="G577"/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L577"/>
          <cell r="AM577"/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/>
          <cell r="BK577"/>
          <cell r="BL577"/>
          <cell r="BM577"/>
        </row>
        <row r="578">
          <cell r="A578"/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E578"/>
          <cell r="F578" t="str">
            <v>BPE</v>
          </cell>
          <cell r="G578"/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L578"/>
          <cell r="AM578"/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/>
          <cell r="BK578"/>
          <cell r="BL578"/>
          <cell r="BM578"/>
        </row>
        <row r="579">
          <cell r="A579"/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E579"/>
          <cell r="F579" t="str">
            <v>BPE</v>
          </cell>
          <cell r="G579"/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L579"/>
          <cell r="AM579"/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/>
          <cell r="BK579"/>
          <cell r="BL579"/>
          <cell r="BM579"/>
        </row>
        <row r="580">
          <cell r="A580"/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E580"/>
          <cell r="F580" t="str">
            <v>BPE</v>
          </cell>
          <cell r="G580"/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L580"/>
          <cell r="AM580"/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/>
          <cell r="BK580"/>
          <cell r="BL580"/>
          <cell r="BM580"/>
        </row>
        <row r="581">
          <cell r="A581"/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E581"/>
          <cell r="F581" t="str">
            <v>BPE</v>
          </cell>
          <cell r="G581"/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L581"/>
          <cell r="AM581"/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/>
          <cell r="BK581"/>
          <cell r="BL581"/>
          <cell r="BM581"/>
        </row>
        <row r="582">
          <cell r="A582"/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E582"/>
          <cell r="F582" t="str">
            <v>BPE</v>
          </cell>
          <cell r="G582"/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L582"/>
          <cell r="AM582"/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/>
          <cell r="BK582"/>
          <cell r="BL582"/>
          <cell r="BM582"/>
        </row>
        <row r="583">
          <cell r="A583"/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E583"/>
          <cell r="F583" t="str">
            <v>BPE</v>
          </cell>
          <cell r="G583"/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L583"/>
          <cell r="AM583"/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/>
          <cell r="BK583"/>
          <cell r="BL583"/>
          <cell r="BM583"/>
        </row>
        <row r="584">
          <cell r="A584"/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E584"/>
          <cell r="F584" t="str">
            <v>BPE</v>
          </cell>
          <cell r="G584"/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L584"/>
          <cell r="AM584"/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/>
          <cell r="BK584"/>
          <cell r="BL584"/>
          <cell r="BM584"/>
        </row>
        <row r="585">
          <cell r="A585"/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E585"/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L585"/>
          <cell r="M585"/>
          <cell r="N585"/>
          <cell r="O585"/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I585"/>
          <cell r="AJ585"/>
          <cell r="AK585"/>
          <cell r="AL585"/>
          <cell r="AM585"/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BB1C-B84D-4208-8781-70C31D6E4AD8}">
  <dimension ref="A1:GG262"/>
  <sheetViews>
    <sheetView showGridLines="0" tabSelected="1" topLeftCell="D1" zoomScale="85" zoomScaleNormal="85" zoomScaleSheetLayoutView="50" zoomScalePageLayoutView="90" workbookViewId="0">
      <pane xSplit="75" ySplit="5" topLeftCell="CA6" activePane="bottomRight" state="frozen"/>
      <selection activeCell="D1" sqref="D1"/>
      <selection pane="topRight" activeCell="CA1" sqref="CA1"/>
      <selection pane="bottomLeft" activeCell="D6" sqref="D6"/>
      <selection pane="bottomRight" activeCell="CA6" sqref="CA6"/>
    </sheetView>
  </sheetViews>
  <sheetFormatPr defaultColWidth="53" defaultRowHeight="15.75" x14ac:dyDescent="0.2"/>
  <cols>
    <col min="1" max="1" width="6.7109375" style="7" hidden="1" customWidth="1"/>
    <col min="2" max="2" width="5.28515625" style="2" hidden="1" customWidth="1"/>
    <col min="3" max="3" width="9.14062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78" width="17.140625" style="6" hidden="1" customWidth="1"/>
    <col min="79" max="91" width="17.42578125" style="6" customWidth="1"/>
    <col min="92" max="95" width="9" style="6" hidden="1" customWidth="1"/>
    <col min="96" max="96" width="39" style="35" customWidth="1"/>
    <col min="97" max="97" width="5.7109375" style="8" customWidth="1"/>
    <col min="98" max="98" width="8.28515625" style="9" customWidth="1"/>
    <col min="99" max="99" width="7.42578125" style="9" customWidth="1"/>
    <col min="100" max="100" width="6" style="9" customWidth="1"/>
    <col min="101" max="102" width="6" style="8" customWidth="1"/>
    <col min="103" max="103" width="41.7109375" style="6" customWidth="1"/>
    <col min="104" max="104" width="19.85546875" style="6" customWidth="1"/>
    <col min="105" max="162" width="16.85546875" style="6" hidden="1" customWidth="1"/>
    <col min="163" max="165" width="18.28515625" style="6" hidden="1" customWidth="1"/>
    <col min="166" max="166" width="17.28515625" style="6" hidden="1" customWidth="1"/>
    <col min="167" max="169" width="17.42578125" style="6" hidden="1" customWidth="1"/>
    <col min="170" max="170" width="16.85546875" style="6" hidden="1" customWidth="1"/>
    <col min="171" max="171" width="17.140625" style="6" hidden="1" customWidth="1"/>
    <col min="172" max="184" width="17.42578125" style="6" customWidth="1"/>
    <col min="185" max="188" width="7.7109375" style="6" hidden="1" customWidth="1"/>
    <col min="189" max="189" width="39" style="35" customWidth="1"/>
    <col min="190" max="16384" width="53" style="6"/>
  </cols>
  <sheetData>
    <row r="1" spans="1:189" s="5" customFormat="1" ht="20.25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 x14ac:dyDescent="0.2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/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B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 t="str">
        <f t="shared" si="1"/>
        <v>G_1/8/2025</v>
      </c>
      <c r="GC2" s="10"/>
      <c r="GD2" s="10"/>
      <c r="GE2" s="10"/>
      <c r="GF2" s="10"/>
      <c r="GG2" s="6"/>
    </row>
    <row r="3" spans="1:189" ht="18" customHeight="1" x14ac:dyDescent="0.25">
      <c r="C3" s="11" t="s">
        <v>1</v>
      </c>
      <c r="D3" s="343" t="s">
        <v>1</v>
      </c>
      <c r="E3" s="344"/>
      <c r="F3" s="344"/>
      <c r="G3" s="344"/>
      <c r="H3" s="344"/>
      <c r="I3" s="344"/>
      <c r="J3" s="345"/>
      <c r="K3" s="333" t="s">
        <v>2</v>
      </c>
      <c r="L3" s="340">
        <v>2019</v>
      </c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2"/>
      <c r="X3" s="340">
        <v>2020</v>
      </c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2"/>
      <c r="AJ3" s="340">
        <v>2021</v>
      </c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2"/>
      <c r="AV3" s="340">
        <v>2022</v>
      </c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2"/>
      <c r="BH3" s="343">
        <v>2023</v>
      </c>
      <c r="BI3" s="344"/>
      <c r="BJ3" s="344"/>
      <c r="BK3" s="344"/>
      <c r="BL3" s="344"/>
      <c r="BM3" s="344"/>
      <c r="BN3" s="344"/>
      <c r="BO3" s="344"/>
      <c r="BP3" s="344"/>
      <c r="BQ3" s="344"/>
      <c r="BR3" s="344"/>
      <c r="BS3" s="345"/>
      <c r="BT3" s="340">
        <v>2024</v>
      </c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2"/>
      <c r="CF3" s="340">
        <v>2025</v>
      </c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2"/>
      <c r="CR3" s="333" t="s">
        <v>3</v>
      </c>
      <c r="CS3" s="346" t="s">
        <v>1</v>
      </c>
      <c r="CT3" s="347"/>
      <c r="CU3" s="347"/>
      <c r="CV3" s="347"/>
      <c r="CW3" s="347"/>
      <c r="CX3" s="347"/>
      <c r="CY3" s="347"/>
      <c r="CZ3" s="12"/>
      <c r="DA3" s="13"/>
      <c r="DB3" s="13"/>
      <c r="DC3" s="13"/>
      <c r="DD3" s="341">
        <v>2019</v>
      </c>
      <c r="DE3" s="341"/>
      <c r="DF3" s="341"/>
      <c r="DG3" s="341"/>
      <c r="DH3" s="341"/>
      <c r="DI3" s="341"/>
      <c r="DJ3" s="341"/>
      <c r="DK3" s="341"/>
      <c r="DL3" s="342"/>
      <c r="DM3" s="340">
        <v>2020</v>
      </c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2"/>
      <c r="DY3" s="340">
        <v>2021</v>
      </c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2"/>
      <c r="EK3" s="340">
        <v>2022</v>
      </c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2"/>
      <c r="EW3" s="343">
        <v>2023</v>
      </c>
      <c r="EX3" s="344"/>
      <c r="EY3" s="344"/>
      <c r="EZ3" s="344"/>
      <c r="FA3" s="344"/>
      <c r="FB3" s="344"/>
      <c r="FC3" s="344"/>
      <c r="FD3" s="344"/>
      <c r="FE3" s="344"/>
      <c r="FF3" s="344"/>
      <c r="FG3" s="344"/>
      <c r="FH3" s="345"/>
      <c r="FI3" s="340">
        <v>2024</v>
      </c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2"/>
      <c r="FU3" s="340">
        <v>2025</v>
      </c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2"/>
      <c r="GG3" s="333" t="s">
        <v>3</v>
      </c>
    </row>
    <row r="4" spans="1:189" ht="18" customHeight="1" x14ac:dyDescent="0.2">
      <c r="C4" s="14" t="s">
        <v>6</v>
      </c>
      <c r="D4" s="335" t="s">
        <v>6</v>
      </c>
      <c r="E4" s="336"/>
      <c r="F4" s="336"/>
      <c r="G4" s="336"/>
      <c r="H4" s="336"/>
      <c r="I4" s="336"/>
      <c r="J4" s="337"/>
      <c r="K4" s="334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334"/>
      <c r="CS4" s="338" t="s">
        <v>19</v>
      </c>
      <c r="CT4" s="339"/>
      <c r="CU4" s="339"/>
      <c r="CV4" s="339"/>
      <c r="CW4" s="339"/>
      <c r="CX4" s="339"/>
      <c r="CY4" s="339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334"/>
    </row>
    <row r="5" spans="1:189" ht="18" customHeight="1" x14ac:dyDescent="0.2">
      <c r="C5" s="18" t="s">
        <v>20</v>
      </c>
      <c r="D5" s="19" t="s">
        <v>21</v>
      </c>
      <c r="E5" s="332" t="s">
        <v>20</v>
      </c>
      <c r="F5" s="332"/>
      <c r="G5" s="332"/>
      <c r="H5" s="332"/>
      <c r="I5" s="332"/>
      <c r="J5" s="332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332" t="s">
        <v>20</v>
      </c>
      <c r="CU5" s="332"/>
      <c r="CV5" s="332"/>
      <c r="CW5" s="332"/>
      <c r="CX5" s="332"/>
      <c r="CY5" s="332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899999999999999" customHeight="1" x14ac:dyDescent="0.2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e">
        <f>VLOOKUP($A6,Monthly_I,MATCH('Monthly (Print) BI-Use (2)'!CN$2,Monthly_H,0),0)</f>
        <v>#N/A</v>
      </c>
      <c r="CO6" s="30" t="e">
        <f>VLOOKUP($A6,Monthly_I,MATCH('Monthly (Print) BI-Use (2)'!CO$2,Monthly_H,0),0)</f>
        <v>#N/A</v>
      </c>
      <c r="CP6" s="30" t="e">
        <f>VLOOKUP($A6,Monthly_I,MATCH('Monthly (Print) BI-Use (2)'!CP$2,Monthly_H,0),0)</f>
        <v>#N/A</v>
      </c>
      <c r="CQ6" s="30" t="e">
        <f>VLOOKUP($A6,Monthly_I,MATCH('Monthly (Print) BI-Use (2)'!CQ$2,Monthly_H,0),0)</f>
        <v>#N/A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 t="s">
        <v>988</v>
      </c>
      <c r="GB6" s="30" t="s">
        <v>988</v>
      </c>
      <c r="GC6" s="30"/>
      <c r="GD6" s="30"/>
      <c r="GE6" s="30"/>
      <c r="GF6" s="30"/>
      <c r="GG6" s="31" t="s">
        <v>27</v>
      </c>
    </row>
    <row r="7" spans="1:189" ht="18" customHeight="1" x14ac:dyDescent="0.25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899999999999999" customHeight="1" x14ac:dyDescent="0.2">
      <c r="C8" s="36" t="s">
        <v>28</v>
      </c>
      <c r="D8" s="37" t="s">
        <v>29</v>
      </c>
      <c r="E8" s="320" t="s">
        <v>28</v>
      </c>
      <c r="F8" s="320"/>
      <c r="G8" s="320"/>
      <c r="H8" s="320"/>
      <c r="I8" s="320"/>
      <c r="J8" s="320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320" t="s">
        <v>28</v>
      </c>
      <c r="CU8" s="320"/>
      <c r="CV8" s="320"/>
      <c r="CW8" s="320"/>
      <c r="CX8" s="320"/>
      <c r="CY8" s="320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899999999999999" customHeight="1" x14ac:dyDescent="0.2">
      <c r="C9" s="44" t="s">
        <v>30</v>
      </c>
      <c r="D9" s="9"/>
      <c r="E9" s="45" t="s">
        <v>31</v>
      </c>
      <c r="F9" s="316" t="s">
        <v>30</v>
      </c>
      <c r="G9" s="316"/>
      <c r="H9" s="316"/>
      <c r="I9" s="316"/>
      <c r="J9" s="316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316" t="s">
        <v>30</v>
      </c>
      <c r="CV9" s="316"/>
      <c r="CW9" s="316"/>
      <c r="CX9" s="316"/>
      <c r="CY9" s="316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899999999999999" customHeight="1" x14ac:dyDescent="0.2">
      <c r="C10" s="46" t="s">
        <v>32</v>
      </c>
      <c r="D10" s="9"/>
      <c r="F10" s="45" t="s">
        <v>33</v>
      </c>
      <c r="G10" s="316" t="s">
        <v>32</v>
      </c>
      <c r="H10" s="316"/>
      <c r="I10" s="316"/>
      <c r="J10" s="316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316" t="s">
        <v>32</v>
      </c>
      <c r="CW10" s="316"/>
      <c r="CX10" s="316"/>
      <c r="CY10" s="316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899999999999999" customHeight="1" x14ac:dyDescent="0.2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26248.5</v>
      </c>
      <c r="CL11" s="51">
        <v>35883.599999999999</v>
      </c>
      <c r="CM11" s="51">
        <v>31284.6</v>
      </c>
      <c r="CN11" s="51"/>
      <c r="CO11" s="51"/>
      <c r="CP11" s="51"/>
      <c r="CQ11" s="51"/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>
        <v>-12.9</v>
      </c>
      <c r="GC11" s="30"/>
      <c r="GD11" s="30"/>
      <c r="GE11" s="30"/>
      <c r="GF11" s="30"/>
      <c r="GG11" s="31" t="s">
        <v>27</v>
      </c>
    </row>
    <row r="12" spans="1:189" ht="19.899999999999999" customHeight="1" x14ac:dyDescent="0.2">
      <c r="A12" s="7">
        <v>0</v>
      </c>
      <c r="C12" s="46" t="s">
        <v>37</v>
      </c>
      <c r="D12" s="9"/>
      <c r="F12" s="45" t="s">
        <v>38</v>
      </c>
      <c r="G12" s="316" t="s">
        <v>37</v>
      </c>
      <c r="H12" s="316"/>
      <c r="I12" s="316"/>
      <c r="J12" s="316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316" t="s">
        <v>37</v>
      </c>
      <c r="CW12" s="316"/>
      <c r="CX12" s="316"/>
      <c r="CY12" s="316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899999999999999" customHeight="1" x14ac:dyDescent="0.2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>
        <v>7.24</v>
      </c>
      <c r="CM13" s="55">
        <v>7.32</v>
      </c>
      <c r="CN13" s="55"/>
      <c r="CO13" s="55"/>
      <c r="CP13" s="55"/>
      <c r="CQ13" s="55"/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>
        <v>-6.3</v>
      </c>
      <c r="GC13" s="30"/>
      <c r="GD13" s="30"/>
      <c r="GE13" s="30"/>
      <c r="GF13" s="30"/>
      <c r="GG13" s="31" t="s">
        <v>42</v>
      </c>
    </row>
    <row r="14" spans="1:189" ht="19.899999999999999" customHeight="1" x14ac:dyDescent="0.2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>
        <v>5.87</v>
      </c>
      <c r="CM14" s="55">
        <v>5.94</v>
      </c>
      <c r="CN14" s="55"/>
      <c r="CO14" s="55"/>
      <c r="CP14" s="55"/>
      <c r="CQ14" s="55"/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>
        <v>-10.6</v>
      </c>
      <c r="GC14" s="30"/>
      <c r="GD14" s="30"/>
      <c r="GE14" s="30"/>
      <c r="GF14" s="30"/>
      <c r="GG14" s="31" t="s">
        <v>42</v>
      </c>
    </row>
    <row r="15" spans="1:189" ht="19.899999999999999" customHeight="1" x14ac:dyDescent="0.2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>
        <v>7.53</v>
      </c>
      <c r="CM15" s="55">
        <v>7.49</v>
      </c>
      <c r="CN15" s="55"/>
      <c r="CO15" s="55"/>
      <c r="CP15" s="55"/>
      <c r="CQ15" s="55"/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>
        <v>10.199999999999999</v>
      </c>
      <c r="GC15" s="30"/>
      <c r="GD15" s="30"/>
      <c r="GE15" s="30"/>
      <c r="GF15" s="30"/>
      <c r="GG15" s="31" t="s">
        <v>42</v>
      </c>
    </row>
    <row r="16" spans="1:189" ht="19.899999999999999" customHeight="1" x14ac:dyDescent="0.2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>
        <v>5.71</v>
      </c>
      <c r="CM16" s="55">
        <v>5.69</v>
      </c>
      <c r="CN16" s="55"/>
      <c r="CO16" s="55"/>
      <c r="CP16" s="55"/>
      <c r="CQ16" s="55"/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>
        <v>-10.199999999999999</v>
      </c>
      <c r="GC16" s="30"/>
      <c r="GD16" s="30"/>
      <c r="GE16" s="30"/>
      <c r="GF16" s="30"/>
      <c r="GG16" s="31" t="s">
        <v>42</v>
      </c>
    </row>
    <row r="17" spans="1:189" ht="19.899999999999999" customHeight="1" x14ac:dyDescent="0.2">
      <c r="A17" s="7">
        <v>0</v>
      </c>
      <c r="C17" s="46" t="s">
        <v>49</v>
      </c>
      <c r="D17" s="9"/>
      <c r="F17" s="45" t="s">
        <v>50</v>
      </c>
      <c r="G17" s="316" t="s">
        <v>49</v>
      </c>
      <c r="H17" s="316"/>
      <c r="I17" s="316"/>
      <c r="J17" s="316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316" t="s">
        <v>49</v>
      </c>
      <c r="CW17" s="316"/>
      <c r="CX17" s="316"/>
      <c r="CY17" s="316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899999999999999" customHeight="1" x14ac:dyDescent="0.2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>
        <v>37198.400000000001</v>
      </c>
      <c r="CM18" s="51">
        <v>39419.5</v>
      </c>
      <c r="CN18" s="51"/>
      <c r="CO18" s="51"/>
      <c r="CP18" s="51"/>
      <c r="CQ18" s="51"/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>
        <v>-31.4</v>
      </c>
      <c r="GC18" s="30"/>
      <c r="GD18" s="30"/>
      <c r="GE18" s="30"/>
      <c r="GF18" s="30"/>
      <c r="GG18" s="31" t="s">
        <v>27</v>
      </c>
    </row>
    <row r="19" spans="1:189" ht="19.899999999999999" customHeight="1" x14ac:dyDescent="0.2">
      <c r="A19" s="7">
        <v>0</v>
      </c>
      <c r="C19" s="44" t="s">
        <v>54</v>
      </c>
      <c r="D19" s="9"/>
      <c r="E19" s="45" t="s">
        <v>55</v>
      </c>
      <c r="F19" s="316" t="s">
        <v>54</v>
      </c>
      <c r="G19" s="316"/>
      <c r="H19" s="316"/>
      <c r="I19" s="316"/>
      <c r="J19" s="316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316" t="s">
        <v>54</v>
      </c>
      <c r="CV19" s="316"/>
      <c r="CW19" s="316"/>
      <c r="CX19" s="316"/>
      <c r="CY19" s="316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899999999999999" customHeight="1" x14ac:dyDescent="0.2">
      <c r="A20" s="7">
        <v>0</v>
      </c>
      <c r="C20" s="46" t="s">
        <v>49</v>
      </c>
      <c r="D20" s="9"/>
      <c r="F20" s="45" t="s">
        <v>56</v>
      </c>
      <c r="G20" s="316" t="s">
        <v>49</v>
      </c>
      <c r="H20" s="316"/>
      <c r="I20" s="316"/>
      <c r="J20" s="316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316" t="s">
        <v>49</v>
      </c>
      <c r="CW20" s="316"/>
      <c r="CX20" s="316"/>
      <c r="CY20" s="316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899999999999999" customHeight="1" x14ac:dyDescent="0.2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1962109</v>
      </c>
      <c r="CG21" s="51">
        <v>1779323</v>
      </c>
      <c r="CH21" s="51">
        <v>1645336</v>
      </c>
      <c r="CI21" s="51">
        <v>1841061</v>
      </c>
      <c r="CJ21" s="51">
        <v>2236240</v>
      </c>
      <c r="CK21" s="51">
        <v>1930373</v>
      </c>
      <c r="CL21" s="51">
        <v>2160211</v>
      </c>
      <c r="CM21" s="51">
        <v>2088678</v>
      </c>
      <c r="CN21" s="51"/>
      <c r="CO21" s="51"/>
      <c r="CP21" s="51"/>
      <c r="CQ21" s="51"/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30">
        <v>-2.1</v>
      </c>
      <c r="GA21" s="30">
        <v>-17</v>
      </c>
      <c r="GB21" s="30">
        <v>-8.4</v>
      </c>
      <c r="GC21" s="30"/>
      <c r="GD21" s="30"/>
      <c r="GE21" s="30"/>
      <c r="GF21" s="30"/>
      <c r="GG21" s="31" t="s">
        <v>59</v>
      </c>
    </row>
    <row r="22" spans="1:189" ht="19.899999999999999" customHeight="1" x14ac:dyDescent="0.2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1179856</v>
      </c>
      <c r="CG22" s="51">
        <v>996460</v>
      </c>
      <c r="CH22" s="51">
        <v>1005547</v>
      </c>
      <c r="CI22" s="51">
        <v>1104333</v>
      </c>
      <c r="CJ22" s="51">
        <v>1407582</v>
      </c>
      <c r="CK22" s="51">
        <v>1260930</v>
      </c>
      <c r="CL22" s="51">
        <v>1328547</v>
      </c>
      <c r="CM22" s="51">
        <v>1324672</v>
      </c>
      <c r="CN22" s="51"/>
      <c r="CO22" s="51"/>
      <c r="CP22" s="51"/>
      <c r="CQ22" s="51"/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>
        <v>-13.6</v>
      </c>
      <c r="GC22" s="30"/>
      <c r="GD22" s="30"/>
      <c r="GE22" s="30"/>
      <c r="GF22" s="30"/>
      <c r="GG22" s="31" t="s">
        <v>59</v>
      </c>
    </row>
    <row r="23" spans="1:189" ht="19.899999999999999" customHeight="1" x14ac:dyDescent="0.2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>
        <v>90028</v>
      </c>
      <c r="CM23" s="51">
        <v>110656</v>
      </c>
      <c r="CN23" s="51"/>
      <c r="CO23" s="51"/>
      <c r="CP23" s="51"/>
      <c r="CQ23" s="51"/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>
        <v>26.7</v>
      </c>
      <c r="GC23" s="30"/>
      <c r="GD23" s="30"/>
      <c r="GE23" s="30"/>
      <c r="GF23" s="30"/>
      <c r="GG23" s="31" t="s">
        <v>59</v>
      </c>
    </row>
    <row r="24" spans="1:189" ht="19.899999999999999" customHeight="1" x14ac:dyDescent="0.2">
      <c r="A24" s="7">
        <v>0</v>
      </c>
      <c r="C24" s="44" t="s">
        <v>64</v>
      </c>
      <c r="D24" s="9"/>
      <c r="E24" s="45" t="s">
        <v>65</v>
      </c>
      <c r="F24" s="316" t="s">
        <v>64</v>
      </c>
      <c r="G24" s="316"/>
      <c r="H24" s="316"/>
      <c r="I24" s="316"/>
      <c r="J24" s="316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316" t="s">
        <v>64</v>
      </c>
      <c r="CV24" s="316"/>
      <c r="CW24" s="316"/>
      <c r="CX24" s="316"/>
      <c r="CY24" s="316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899999999999999" customHeight="1" x14ac:dyDescent="0.2">
      <c r="A25" s="7">
        <v>0</v>
      </c>
      <c r="C25" s="46" t="s">
        <v>37</v>
      </c>
      <c r="D25" s="9"/>
      <c r="F25" s="45" t="s">
        <v>66</v>
      </c>
      <c r="G25" s="316" t="s">
        <v>37</v>
      </c>
      <c r="H25" s="316"/>
      <c r="I25" s="316"/>
      <c r="J25" s="316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316" t="s">
        <v>37</v>
      </c>
      <c r="CW25" s="316"/>
      <c r="CX25" s="316"/>
      <c r="CY25" s="316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899999999999999" customHeight="1" x14ac:dyDescent="0.2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>
        <v>70.95</v>
      </c>
      <c r="CM26" s="55">
        <v>68.2</v>
      </c>
      <c r="CN26" s="55"/>
      <c r="CO26" s="55"/>
      <c r="CP26" s="55"/>
      <c r="CQ26" s="55"/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>
        <v>-15.7</v>
      </c>
      <c r="GC26" s="30"/>
      <c r="GD26" s="30"/>
      <c r="GE26" s="30"/>
      <c r="GF26" s="30"/>
      <c r="GG26" s="31" t="s">
        <v>70</v>
      </c>
    </row>
    <row r="27" spans="1:189" ht="19.899999999999999" customHeight="1" x14ac:dyDescent="0.2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>
        <v>67.39</v>
      </c>
      <c r="CM27" s="55">
        <v>64.08</v>
      </c>
      <c r="CN27" s="55"/>
      <c r="CO27" s="55"/>
      <c r="CP27" s="55"/>
      <c r="CQ27" s="55"/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>
        <v>-15.2</v>
      </c>
      <c r="GC27" s="30"/>
      <c r="GD27" s="30"/>
      <c r="GE27" s="30"/>
      <c r="GF27" s="30"/>
      <c r="GG27" s="31" t="s">
        <v>70</v>
      </c>
    </row>
    <row r="28" spans="1:189" ht="19.899999999999999" customHeight="1" x14ac:dyDescent="0.2">
      <c r="A28" s="7">
        <v>0</v>
      </c>
      <c r="C28" s="46" t="s">
        <v>49</v>
      </c>
      <c r="D28" s="9"/>
      <c r="F28" s="45" t="s">
        <v>74</v>
      </c>
      <c r="G28" s="316" t="s">
        <v>49</v>
      </c>
      <c r="H28" s="316"/>
      <c r="I28" s="316"/>
      <c r="J28" s="316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316" t="s">
        <v>49</v>
      </c>
      <c r="CW28" s="316"/>
      <c r="CX28" s="316"/>
      <c r="CY28" s="316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899999999999999" customHeight="1" x14ac:dyDescent="0.2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423.7</v>
      </c>
      <c r="CL29" s="51">
        <v>823.1</v>
      </c>
      <c r="CM29" s="51">
        <v>518</v>
      </c>
      <c r="CN29" s="51"/>
      <c r="CO29" s="51"/>
      <c r="CP29" s="51"/>
      <c r="CQ29" s="51"/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>
        <v>-2.5</v>
      </c>
      <c r="GC29" s="30"/>
      <c r="GD29" s="30"/>
      <c r="GE29" s="30"/>
      <c r="GF29" s="30"/>
      <c r="GG29" s="31" t="s">
        <v>27</v>
      </c>
    </row>
    <row r="30" spans="1:189" ht="19.899999999999999" customHeight="1" x14ac:dyDescent="0.2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3083.8</v>
      </c>
      <c r="CL30" s="51">
        <v>2855</v>
      </c>
      <c r="CM30" s="51">
        <v>3272.8</v>
      </c>
      <c r="CN30" s="51"/>
      <c r="CO30" s="51"/>
      <c r="CP30" s="51"/>
      <c r="CQ30" s="51"/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>
        <v>1.7</v>
      </c>
      <c r="GC30" s="30"/>
      <c r="GD30" s="30"/>
      <c r="GE30" s="30"/>
      <c r="GF30" s="30"/>
      <c r="GG30" s="31" t="s">
        <v>27</v>
      </c>
    </row>
    <row r="31" spans="1:189" ht="19.899999999999999" customHeight="1" x14ac:dyDescent="0.2">
      <c r="A31" s="7">
        <v>0</v>
      </c>
      <c r="C31" s="46" t="s">
        <v>80</v>
      </c>
      <c r="D31" s="9"/>
      <c r="F31" s="45" t="s">
        <v>81</v>
      </c>
      <c r="G31" s="316" t="s">
        <v>80</v>
      </c>
      <c r="H31" s="316"/>
      <c r="I31" s="316"/>
      <c r="J31" s="316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316" t="s">
        <v>80</v>
      </c>
      <c r="CW31" s="316"/>
      <c r="CX31" s="316"/>
      <c r="CY31" s="316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899999999999999" customHeight="1" x14ac:dyDescent="0.2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>
        <v>2498.9</v>
      </c>
      <c r="CM32" s="51">
        <v>1557.3</v>
      </c>
      <c r="CN32" s="51"/>
      <c r="CO32" s="51"/>
      <c r="CP32" s="51"/>
      <c r="CQ32" s="51"/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>
        <v>5.7</v>
      </c>
      <c r="GC32" s="30"/>
      <c r="GD32" s="30"/>
      <c r="GE32" s="30"/>
      <c r="GF32" s="30"/>
      <c r="GG32" s="31" t="s">
        <v>27</v>
      </c>
    </row>
    <row r="33" spans="1:189" ht="19.899999999999999" customHeight="1" x14ac:dyDescent="0.2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3040.6</v>
      </c>
      <c r="CL33" s="51">
        <v>3101.2</v>
      </c>
      <c r="CM33" s="51">
        <v>3041.9</v>
      </c>
      <c r="CN33" s="51"/>
      <c r="CO33" s="51"/>
      <c r="CP33" s="51"/>
      <c r="CQ33" s="51"/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>
        <v>18.600000000000001</v>
      </c>
      <c r="GC33" s="30"/>
      <c r="GD33" s="30"/>
      <c r="GE33" s="30"/>
      <c r="GF33" s="30"/>
      <c r="GG33" s="31" t="s">
        <v>27</v>
      </c>
    </row>
    <row r="34" spans="1:189" ht="19.899999999999999" customHeight="1" x14ac:dyDescent="0.2">
      <c r="A34" s="7">
        <v>0</v>
      </c>
      <c r="C34" s="44" t="s">
        <v>85</v>
      </c>
      <c r="D34" s="9"/>
      <c r="E34" s="45" t="s">
        <v>86</v>
      </c>
      <c r="F34" s="316" t="s">
        <v>85</v>
      </c>
      <c r="G34" s="316"/>
      <c r="H34" s="316"/>
      <c r="I34" s="316"/>
      <c r="J34" s="316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316" t="s">
        <v>85</v>
      </c>
      <c r="CV34" s="316"/>
      <c r="CW34" s="316"/>
      <c r="CX34" s="316"/>
      <c r="CY34" s="316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899999999999999" customHeight="1" x14ac:dyDescent="0.2">
      <c r="A35" s="7">
        <v>0</v>
      </c>
      <c r="C35" s="46" t="s">
        <v>49</v>
      </c>
      <c r="D35" s="9"/>
      <c r="F35" s="45" t="s">
        <v>87</v>
      </c>
      <c r="G35" s="316" t="s">
        <v>49</v>
      </c>
      <c r="H35" s="316"/>
      <c r="I35" s="316"/>
      <c r="J35" s="316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316" t="s">
        <v>49</v>
      </c>
      <c r="CW35" s="316"/>
      <c r="CX35" s="316"/>
      <c r="CY35" s="316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899999999999999" customHeight="1" x14ac:dyDescent="0.2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1783.7</v>
      </c>
      <c r="CL36" s="51">
        <v>2314.9</v>
      </c>
      <c r="CM36" s="51">
        <v>2145.4</v>
      </c>
      <c r="CN36" s="51"/>
      <c r="CO36" s="51"/>
      <c r="CP36" s="51"/>
      <c r="CQ36" s="51"/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>
        <v>21</v>
      </c>
      <c r="GC36" s="30"/>
      <c r="GD36" s="30"/>
      <c r="GE36" s="30"/>
      <c r="GF36" s="30"/>
      <c r="GG36" s="31" t="s">
        <v>27</v>
      </c>
    </row>
    <row r="37" spans="1:189" ht="15.75" customHeight="1" x14ac:dyDescent="0.2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 x14ac:dyDescent="0.2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 x14ac:dyDescent="0.2">
      <c r="A39" s="7">
        <v>0</v>
      </c>
      <c r="C39" s="62" t="s">
        <v>91</v>
      </c>
      <c r="D39" s="19" t="s">
        <v>92</v>
      </c>
      <c r="E39" s="323" t="s">
        <v>91</v>
      </c>
      <c r="F39" s="323"/>
      <c r="G39" s="323"/>
      <c r="H39" s="323"/>
      <c r="I39" s="323"/>
      <c r="J39" s="323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323" t="s">
        <v>91</v>
      </c>
      <c r="CU39" s="323"/>
      <c r="CV39" s="323"/>
      <c r="CW39" s="323"/>
      <c r="CX39" s="323"/>
      <c r="CY39" s="323"/>
      <c r="CZ39" s="66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5"/>
    </row>
    <row r="40" spans="1:189" s="5" customFormat="1" ht="18" customHeight="1" x14ac:dyDescent="0.25">
      <c r="A40" s="1">
        <v>0</v>
      </c>
      <c r="B40" s="2"/>
      <c r="C40" s="44" t="s">
        <v>93</v>
      </c>
      <c r="D40" s="9"/>
      <c r="E40" s="45" t="s">
        <v>94</v>
      </c>
      <c r="F40" s="316" t="s">
        <v>93</v>
      </c>
      <c r="G40" s="316"/>
      <c r="H40" s="316"/>
      <c r="I40" s="316"/>
      <c r="J40" s="316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316" t="s">
        <v>93</v>
      </c>
      <c r="CV40" s="316"/>
      <c r="CW40" s="316"/>
      <c r="CX40" s="316"/>
      <c r="CY40" s="316"/>
      <c r="CZ40" s="6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31"/>
    </row>
    <row r="41" spans="1:189" s="5" customFormat="1" ht="18" customHeight="1" x14ac:dyDescent="0.25">
      <c r="A41" s="1" t="s">
        <v>95</v>
      </c>
      <c r="B41" s="2"/>
      <c r="C41" s="69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>
        <v>153.6</v>
      </c>
      <c r="CM41" s="51">
        <v>157.19999999999999</v>
      </c>
      <c r="CN41" s="51"/>
      <c r="CO41" s="51"/>
      <c r="CP41" s="51"/>
      <c r="CQ41" s="51"/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>
        <v>2.8</v>
      </c>
      <c r="GC41" s="30"/>
      <c r="GD41" s="30"/>
      <c r="GE41" s="30"/>
      <c r="GF41" s="30"/>
      <c r="GG41" s="31" t="s">
        <v>27</v>
      </c>
    </row>
    <row r="42" spans="1:189" s="5" customFormat="1" ht="19.899999999999999" customHeight="1" x14ac:dyDescent="0.25">
      <c r="A42" s="1" t="s">
        <v>99</v>
      </c>
      <c r="B42" s="2"/>
      <c r="C42" s="69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>
        <v>162528603.5</v>
      </c>
      <c r="CM42" s="51">
        <v>168256034.90000001</v>
      </c>
      <c r="CN42" s="51"/>
      <c r="CO42" s="51"/>
      <c r="CP42" s="51"/>
      <c r="CQ42" s="51"/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>
        <v>2.7</v>
      </c>
      <c r="GC42" s="30"/>
      <c r="GD42" s="30"/>
      <c r="GE42" s="30"/>
      <c r="GF42" s="30"/>
      <c r="GG42" s="31" t="s">
        <v>27</v>
      </c>
    </row>
    <row r="43" spans="1:189" s="5" customFormat="1" ht="18" customHeight="1" x14ac:dyDescent="0.25">
      <c r="A43" s="1" t="s">
        <v>103</v>
      </c>
      <c r="B43" s="2"/>
      <c r="C43" s="69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106051229.2</v>
      </c>
      <c r="CL43" s="51">
        <v>121853700.59999999</v>
      </c>
      <c r="CM43" s="51">
        <v>113856296.5</v>
      </c>
      <c r="CN43" s="51" t="e">
        <f t="shared" ref="CN43:CQ43" si="2">VLOOKUP($A43,Monthly_I,MATCH(CN$2,Monthly_H,0),0)</f>
        <v>#N/A</v>
      </c>
      <c r="CO43" s="51" t="e">
        <f t="shared" si="2"/>
        <v>#N/A</v>
      </c>
      <c r="CP43" s="51" t="e">
        <f t="shared" si="2"/>
        <v>#N/A</v>
      </c>
      <c r="CQ43" s="51" t="e">
        <f t="shared" si="2"/>
        <v>#N/A</v>
      </c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8.6999999999999993</v>
      </c>
      <c r="GB43" s="30">
        <v>1.7</v>
      </c>
      <c r="GC43" s="30"/>
      <c r="GD43" s="30"/>
      <c r="GE43" s="30"/>
      <c r="GF43" s="30"/>
      <c r="GG43" s="31" t="s">
        <v>27</v>
      </c>
    </row>
    <row r="44" spans="1:189" s="5" customFormat="1" ht="18" customHeight="1" x14ac:dyDescent="0.25">
      <c r="A44" s="1"/>
      <c r="B44" s="2"/>
      <c r="C44" s="70"/>
      <c r="D44" s="9"/>
      <c r="E44" s="9"/>
      <c r="F44" s="9"/>
      <c r="G44" s="9"/>
      <c r="H44" s="9"/>
      <c r="I44" s="9"/>
      <c r="J44" s="70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1"/>
      <c r="CS44" s="9"/>
      <c r="CT44" s="9"/>
      <c r="CU44" s="9"/>
      <c r="CV44" s="9"/>
      <c r="CW44" s="9"/>
      <c r="CX44" s="9"/>
      <c r="CY44" s="70"/>
      <c r="CZ44" s="6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71"/>
    </row>
    <row r="45" spans="1:189" s="5" customFormat="1" ht="18" customHeight="1" x14ac:dyDescent="0.25">
      <c r="A45" s="1">
        <v>0</v>
      </c>
      <c r="B45" s="2"/>
      <c r="C45" s="44" t="s">
        <v>106</v>
      </c>
      <c r="D45" s="9"/>
      <c r="E45" s="45" t="s">
        <v>107</v>
      </c>
      <c r="F45" s="316" t="s">
        <v>106</v>
      </c>
      <c r="G45" s="316"/>
      <c r="H45" s="316"/>
      <c r="I45" s="316"/>
      <c r="J45" s="316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316" t="s">
        <v>106</v>
      </c>
      <c r="CV45" s="316"/>
      <c r="CW45" s="316"/>
      <c r="CX45" s="316"/>
      <c r="CY45" s="316"/>
      <c r="CZ45" s="6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31"/>
    </row>
    <row r="46" spans="1:189" s="5" customFormat="1" ht="45" customHeight="1" x14ac:dyDescent="0.25">
      <c r="A46" s="1" t="s">
        <v>108</v>
      </c>
      <c r="B46" s="2"/>
      <c r="C46" s="69" t="s">
        <v>109</v>
      </c>
      <c r="D46" s="48"/>
      <c r="E46" s="49"/>
      <c r="F46" s="49" t="s">
        <v>110</v>
      </c>
      <c r="G46" s="317" t="s">
        <v>109</v>
      </c>
      <c r="H46" s="317"/>
      <c r="I46" s="317"/>
      <c r="J46" s="317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3">
        <v>58</v>
      </c>
      <c r="R46" s="73">
        <v>121</v>
      </c>
      <c r="S46" s="73">
        <v>100</v>
      </c>
      <c r="T46" s="73">
        <v>69</v>
      </c>
      <c r="U46" s="73">
        <v>122</v>
      </c>
      <c r="V46" s="73">
        <v>125</v>
      </c>
      <c r="W46" s="73">
        <v>83</v>
      </c>
      <c r="X46" s="73">
        <v>98</v>
      </c>
      <c r="Y46" s="73">
        <v>107</v>
      </c>
      <c r="Z46" s="73">
        <v>58</v>
      </c>
      <c r="AA46" s="73">
        <v>9</v>
      </c>
      <c r="AB46" s="73">
        <v>26</v>
      </c>
      <c r="AC46" s="73">
        <v>77</v>
      </c>
      <c r="AD46" s="73">
        <v>67</v>
      </c>
      <c r="AE46" s="73">
        <v>91</v>
      </c>
      <c r="AF46" s="73">
        <v>71</v>
      </c>
      <c r="AG46" s="73">
        <v>82</v>
      </c>
      <c r="AH46" s="73">
        <v>38</v>
      </c>
      <c r="AI46" s="73">
        <v>73</v>
      </c>
      <c r="AJ46" s="73">
        <v>73</v>
      </c>
      <c r="AK46" s="73">
        <v>70</v>
      </c>
      <c r="AL46" s="73">
        <v>109</v>
      </c>
      <c r="AM46" s="73">
        <v>100</v>
      </c>
      <c r="AN46" s="73">
        <v>92</v>
      </c>
      <c r="AO46" s="73">
        <v>31</v>
      </c>
      <c r="AP46" s="73">
        <v>56</v>
      </c>
      <c r="AQ46" s="73">
        <v>45</v>
      </c>
      <c r="AR46" s="73">
        <v>42</v>
      </c>
      <c r="AS46" s="73">
        <v>63</v>
      </c>
      <c r="AT46" s="73">
        <v>99</v>
      </c>
      <c r="AU46" s="73">
        <v>75</v>
      </c>
      <c r="AV46" s="73">
        <v>78</v>
      </c>
      <c r="AW46" s="73">
        <v>59</v>
      </c>
      <c r="AX46" s="73">
        <v>71</v>
      </c>
      <c r="AY46" s="73">
        <v>58</v>
      </c>
      <c r="AZ46" s="73">
        <v>37</v>
      </c>
      <c r="BA46" s="73">
        <v>54</v>
      </c>
      <c r="BB46" s="73">
        <v>58</v>
      </c>
      <c r="BC46" s="73">
        <v>73</v>
      </c>
      <c r="BD46" s="73">
        <v>43</v>
      </c>
      <c r="BE46" s="73">
        <v>114</v>
      </c>
      <c r="BF46" s="73">
        <v>125</v>
      </c>
      <c r="BG46" s="73">
        <v>112</v>
      </c>
      <c r="BH46" s="73">
        <v>125</v>
      </c>
      <c r="BI46" s="73">
        <v>127</v>
      </c>
      <c r="BJ46" s="73">
        <v>207</v>
      </c>
      <c r="BK46" s="73">
        <v>126</v>
      </c>
      <c r="BL46" s="73">
        <v>147</v>
      </c>
      <c r="BM46" s="73">
        <v>174</v>
      </c>
      <c r="BN46" s="73">
        <v>145</v>
      </c>
      <c r="BO46" s="73">
        <v>133</v>
      </c>
      <c r="BP46" s="73">
        <v>134</v>
      </c>
      <c r="BQ46" s="73">
        <v>129</v>
      </c>
      <c r="BR46" s="73">
        <v>121</v>
      </c>
      <c r="BS46" s="73">
        <v>113</v>
      </c>
      <c r="BT46" s="73">
        <v>126</v>
      </c>
      <c r="BU46" s="73">
        <v>126</v>
      </c>
      <c r="BV46" s="73">
        <v>87</v>
      </c>
      <c r="BW46" s="73">
        <v>113</v>
      </c>
      <c r="BX46" s="73">
        <v>152</v>
      </c>
      <c r="BY46" s="73">
        <v>132</v>
      </c>
      <c r="BZ46" s="73">
        <v>117</v>
      </c>
      <c r="CA46" s="73">
        <v>111</v>
      </c>
      <c r="CB46" s="73">
        <v>133</v>
      </c>
      <c r="CC46" s="73">
        <v>123</v>
      </c>
      <c r="CD46" s="73">
        <v>193</v>
      </c>
      <c r="CE46" s="73">
        <v>189</v>
      </c>
      <c r="CF46" s="73">
        <v>153</v>
      </c>
      <c r="CG46" s="73">
        <v>135</v>
      </c>
      <c r="CH46" s="73">
        <v>94</v>
      </c>
      <c r="CI46" s="73">
        <v>129</v>
      </c>
      <c r="CJ46" s="73">
        <v>145</v>
      </c>
      <c r="CK46" s="73">
        <v>152</v>
      </c>
      <c r="CL46" s="73">
        <v>226</v>
      </c>
      <c r="CM46" s="73">
        <v>154</v>
      </c>
      <c r="CN46" s="73"/>
      <c r="CO46" s="73"/>
      <c r="CP46" s="73"/>
      <c r="CQ46" s="73"/>
      <c r="CR46" s="31" t="s">
        <v>112</v>
      </c>
      <c r="CS46" s="48"/>
      <c r="CT46" s="49"/>
      <c r="CU46" s="49" t="s">
        <v>110</v>
      </c>
      <c r="CV46" s="317" t="s">
        <v>109</v>
      </c>
      <c r="CW46" s="317"/>
      <c r="CX46" s="317"/>
      <c r="CY46" s="317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>
        <v>93.2</v>
      </c>
      <c r="GB46" s="30">
        <v>38.700000000000003</v>
      </c>
      <c r="GC46" s="30"/>
      <c r="GD46" s="30"/>
      <c r="GE46" s="30"/>
      <c r="GF46" s="30"/>
      <c r="GG46" s="31" t="s">
        <v>112</v>
      </c>
    </row>
    <row r="47" spans="1:189" s="5" customFormat="1" ht="45" customHeight="1" x14ac:dyDescent="0.25">
      <c r="A47" s="1" t="s">
        <v>114</v>
      </c>
      <c r="B47" s="2"/>
      <c r="C47" s="69" t="s">
        <v>115</v>
      </c>
      <c r="D47" s="48"/>
      <c r="E47" s="49"/>
      <c r="F47" s="49" t="s">
        <v>116</v>
      </c>
      <c r="G47" s="317" t="s">
        <v>117</v>
      </c>
      <c r="H47" s="317"/>
      <c r="I47" s="317"/>
      <c r="J47" s="317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3">
        <v>124</v>
      </c>
      <c r="R47" s="73">
        <v>187</v>
      </c>
      <c r="S47" s="73">
        <v>204</v>
      </c>
      <c r="T47" s="73">
        <v>133</v>
      </c>
      <c r="U47" s="73">
        <v>219</v>
      </c>
      <c r="V47" s="73">
        <v>190</v>
      </c>
      <c r="W47" s="73">
        <v>146</v>
      </c>
      <c r="X47" s="73">
        <v>229</v>
      </c>
      <c r="Y47" s="73">
        <v>183</v>
      </c>
      <c r="Z47" s="73">
        <v>191</v>
      </c>
      <c r="AA47" s="73">
        <v>113</v>
      </c>
      <c r="AB47" s="73">
        <v>182</v>
      </c>
      <c r="AC47" s="73">
        <v>225</v>
      </c>
      <c r="AD47" s="73">
        <v>268</v>
      </c>
      <c r="AE47" s="73">
        <v>221</v>
      </c>
      <c r="AF47" s="73">
        <v>201</v>
      </c>
      <c r="AG47" s="73">
        <v>231</v>
      </c>
      <c r="AH47" s="73">
        <v>161</v>
      </c>
      <c r="AI47" s="73">
        <v>187</v>
      </c>
      <c r="AJ47" s="73">
        <v>199</v>
      </c>
      <c r="AK47" s="73">
        <v>201</v>
      </c>
      <c r="AL47" s="73">
        <v>271</v>
      </c>
      <c r="AM47" s="73">
        <v>228</v>
      </c>
      <c r="AN47" s="73">
        <v>182</v>
      </c>
      <c r="AO47" s="73">
        <v>127</v>
      </c>
      <c r="AP47" s="73">
        <v>194</v>
      </c>
      <c r="AQ47" s="73">
        <v>231</v>
      </c>
      <c r="AR47" s="73">
        <v>239</v>
      </c>
      <c r="AS47" s="73">
        <v>244</v>
      </c>
      <c r="AT47" s="73">
        <v>206</v>
      </c>
      <c r="AU47" s="73">
        <v>253</v>
      </c>
      <c r="AV47" s="73">
        <v>186</v>
      </c>
      <c r="AW47" s="73">
        <v>241</v>
      </c>
      <c r="AX47" s="73">
        <v>86</v>
      </c>
      <c r="AY47" s="73">
        <v>89</v>
      </c>
      <c r="AZ47" s="73">
        <v>31</v>
      </c>
      <c r="BA47" s="73">
        <v>94</v>
      </c>
      <c r="BB47" s="73">
        <v>47</v>
      </c>
      <c r="BC47" s="73">
        <v>164</v>
      </c>
      <c r="BD47" s="73">
        <v>253</v>
      </c>
      <c r="BE47" s="73">
        <v>98</v>
      </c>
      <c r="BF47" s="73">
        <v>63</v>
      </c>
      <c r="BG47" s="73">
        <v>99</v>
      </c>
      <c r="BH47" s="73">
        <v>118</v>
      </c>
      <c r="BI47" s="73">
        <v>217</v>
      </c>
      <c r="BJ47" s="73">
        <v>105</v>
      </c>
      <c r="BK47" s="73">
        <v>60</v>
      </c>
      <c r="BL47" s="73">
        <v>109</v>
      </c>
      <c r="BM47" s="73">
        <v>91</v>
      </c>
      <c r="BN47" s="73">
        <v>124</v>
      </c>
      <c r="BO47" s="73">
        <v>128</v>
      </c>
      <c r="BP47" s="73">
        <v>92</v>
      </c>
      <c r="BQ47" s="73">
        <v>111</v>
      </c>
      <c r="BR47" s="73">
        <v>161</v>
      </c>
      <c r="BS47" s="73">
        <v>140</v>
      </c>
      <c r="BT47" s="73">
        <v>149</v>
      </c>
      <c r="BU47" s="73">
        <v>153</v>
      </c>
      <c r="BV47" s="73">
        <v>139</v>
      </c>
      <c r="BW47" s="73">
        <v>40</v>
      </c>
      <c r="BX47" s="73">
        <v>27</v>
      </c>
      <c r="BY47" s="73">
        <v>40</v>
      </c>
      <c r="BZ47" s="73">
        <v>30</v>
      </c>
      <c r="CA47" s="73">
        <v>50</v>
      </c>
      <c r="CB47" s="73">
        <v>54</v>
      </c>
      <c r="CC47" s="73">
        <v>53</v>
      </c>
      <c r="CD47" s="73">
        <v>83</v>
      </c>
      <c r="CE47" s="73">
        <v>163</v>
      </c>
      <c r="CF47" s="73" t="s">
        <v>988</v>
      </c>
      <c r="CG47" s="73" t="s">
        <v>988</v>
      </c>
      <c r="CH47" s="73" t="s">
        <v>988</v>
      </c>
      <c r="CI47" s="73" t="s">
        <v>988</v>
      </c>
      <c r="CJ47" s="73" t="s">
        <v>988</v>
      </c>
      <c r="CK47" s="73" t="s">
        <v>988</v>
      </c>
      <c r="CL47" s="73" t="s">
        <v>988</v>
      </c>
      <c r="CM47" s="73" t="s">
        <v>988</v>
      </c>
      <c r="CN47" s="73"/>
      <c r="CO47" s="73"/>
      <c r="CP47" s="73"/>
      <c r="CQ47" s="73"/>
      <c r="CR47" s="31" t="s">
        <v>112</v>
      </c>
      <c r="CS47" s="48"/>
      <c r="CT47" s="49"/>
      <c r="CU47" s="49" t="s">
        <v>116</v>
      </c>
      <c r="CV47" s="317" t="s">
        <v>117</v>
      </c>
      <c r="CW47" s="317"/>
      <c r="CX47" s="317"/>
      <c r="CY47" s="317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988</v>
      </c>
      <c r="FV47" s="30" t="s">
        <v>988</v>
      </c>
      <c r="FW47" s="30" t="s">
        <v>988</v>
      </c>
      <c r="FX47" s="30" t="s">
        <v>988</v>
      </c>
      <c r="FY47" s="30" t="s">
        <v>988</v>
      </c>
      <c r="FZ47" s="30" t="s">
        <v>988</v>
      </c>
      <c r="GA47" s="30" t="s">
        <v>988</v>
      </c>
      <c r="GB47" s="30" t="s">
        <v>988</v>
      </c>
      <c r="GC47" s="30" t="e">
        <f>VLOOKUP($A47,Monthly_I,MATCH('Monthly (Print) BI-Use (2)'!GC$2,Monthly_H,0),0)</f>
        <v>#N/A</v>
      </c>
      <c r="GD47" s="30" t="e">
        <f>VLOOKUP($A47,Monthly_I,MATCH('Monthly (Print) BI-Use (2)'!GD$2,Monthly_H,0),0)</f>
        <v>#N/A</v>
      </c>
      <c r="GE47" s="30" t="e">
        <f>VLOOKUP($A47,Monthly_I,MATCH('Monthly (Print) BI-Use (2)'!GE$2,Monthly_H,0),0)</f>
        <v>#N/A</v>
      </c>
      <c r="GF47" s="30" t="e">
        <f>VLOOKUP($A47,Monthly_I,MATCH('Monthly (Print) BI-Use (2)'!GF$2,Monthly_H,0),0)</f>
        <v>#N/A</v>
      </c>
      <c r="GG47" s="31" t="s">
        <v>112</v>
      </c>
    </row>
    <row r="48" spans="1:189" s="5" customFormat="1" ht="18" customHeight="1" x14ac:dyDescent="0.25">
      <c r="A48" s="1">
        <v>0</v>
      </c>
      <c r="B48" s="2"/>
      <c r="C48" s="46" t="s">
        <v>37</v>
      </c>
      <c r="D48" s="9"/>
      <c r="E48" s="9"/>
      <c r="F48" s="45" t="s">
        <v>118</v>
      </c>
      <c r="G48" s="316" t="s">
        <v>37</v>
      </c>
      <c r="H48" s="316"/>
      <c r="I48" s="316"/>
      <c r="J48" s="316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316" t="s">
        <v>37</v>
      </c>
      <c r="CW48" s="316"/>
      <c r="CX48" s="316"/>
      <c r="CY48" s="316"/>
      <c r="CZ48" s="2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31"/>
    </row>
    <row r="49" spans="1:189" s="5" customFormat="1" ht="18" customHeight="1" x14ac:dyDescent="0.25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>
        <v>3261.43</v>
      </c>
      <c r="CM49" s="55">
        <v>3261.43</v>
      </c>
      <c r="CN49" s="55"/>
      <c r="CO49" s="55"/>
      <c r="CP49" s="55"/>
      <c r="CQ49" s="55"/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>
        <v>-7.1</v>
      </c>
      <c r="GC49" s="30"/>
      <c r="GD49" s="30"/>
      <c r="GE49" s="30"/>
      <c r="GF49" s="30"/>
      <c r="GG49" s="31" t="s">
        <v>122</v>
      </c>
    </row>
    <row r="50" spans="1:189" s="5" customFormat="1" ht="18" customHeight="1" x14ac:dyDescent="0.25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>
        <v>23.4</v>
      </c>
      <c r="CM50" s="55">
        <v>23.65</v>
      </c>
      <c r="CN50" s="55"/>
      <c r="CO50" s="55"/>
      <c r="CP50" s="55"/>
      <c r="CQ50" s="55"/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>
        <v>3.1</v>
      </c>
      <c r="GC50" s="30"/>
      <c r="GD50" s="30"/>
      <c r="GE50" s="30"/>
      <c r="GF50" s="30"/>
      <c r="GG50" s="31" t="s">
        <v>122</v>
      </c>
    </row>
    <row r="51" spans="1:189" s="5" customFormat="1" ht="15.75" customHeight="1" x14ac:dyDescent="0.25">
      <c r="A51" s="1"/>
      <c r="B51" s="2"/>
      <c r="C51" s="69"/>
      <c r="D51" s="48"/>
      <c r="E51" s="49"/>
      <c r="F51" s="49"/>
      <c r="G51" s="49"/>
      <c r="H51" s="48"/>
      <c r="I51" s="48"/>
      <c r="J51" s="69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9"/>
      <c r="CZ51" s="6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31"/>
    </row>
    <row r="52" spans="1:189" s="5" customFormat="1" ht="18" customHeight="1" x14ac:dyDescent="0.25">
      <c r="A52" s="1">
        <v>0</v>
      </c>
      <c r="B52" s="2"/>
      <c r="C52" s="74" t="s">
        <v>126</v>
      </c>
      <c r="D52" s="75"/>
      <c r="E52" s="45" t="s">
        <v>127</v>
      </c>
      <c r="F52" s="328" t="s">
        <v>126</v>
      </c>
      <c r="G52" s="328"/>
      <c r="H52" s="328"/>
      <c r="I52" s="328"/>
      <c r="J52" s="328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5"/>
      <c r="CT52" s="45" t="s">
        <v>127</v>
      </c>
      <c r="CU52" s="328" t="s">
        <v>126</v>
      </c>
      <c r="CV52" s="328"/>
      <c r="CW52" s="328"/>
      <c r="CX52" s="328"/>
      <c r="CY52" s="328"/>
      <c r="CZ52" s="6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31"/>
    </row>
    <row r="53" spans="1:189" s="5" customFormat="1" ht="18" customHeight="1" x14ac:dyDescent="0.25">
      <c r="A53" s="1" t="s">
        <v>128</v>
      </c>
      <c r="B53" s="2"/>
      <c r="C53" s="69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>
        <v>93.8</v>
      </c>
      <c r="CM53" s="51">
        <v>97.7</v>
      </c>
      <c r="CN53" s="51"/>
      <c r="CO53" s="51"/>
      <c r="CP53" s="51"/>
      <c r="CQ53" s="51"/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>
        <v>4.3</v>
      </c>
      <c r="GB53" s="30">
        <v>16.8</v>
      </c>
      <c r="GC53" s="30"/>
      <c r="GD53" s="30"/>
      <c r="GE53" s="30"/>
      <c r="GF53" s="30"/>
      <c r="GG53" s="31" t="s">
        <v>27</v>
      </c>
    </row>
    <row r="54" spans="1:189" s="5" customFormat="1" x14ac:dyDescent="0.25">
      <c r="A54" s="1"/>
      <c r="B54" s="2"/>
      <c r="C54" s="74"/>
      <c r="D54" s="75"/>
      <c r="E54" s="75"/>
      <c r="F54" s="75"/>
      <c r="G54" s="75"/>
      <c r="H54" s="75"/>
      <c r="I54" s="75"/>
      <c r="J54" s="74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5"/>
      <c r="CT54" s="75"/>
      <c r="CU54" s="75"/>
      <c r="CV54" s="75"/>
      <c r="CW54" s="75"/>
      <c r="CX54" s="75"/>
      <c r="CY54" s="74"/>
      <c r="CZ54" s="6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31"/>
    </row>
    <row r="55" spans="1:189" s="5" customFormat="1" ht="15.6" customHeight="1" x14ac:dyDescent="0.25">
      <c r="A55" s="1">
        <v>0</v>
      </c>
      <c r="B55" s="2"/>
      <c r="C55" s="74" t="s">
        <v>130</v>
      </c>
      <c r="D55" s="75"/>
      <c r="E55" s="45" t="s">
        <v>131</v>
      </c>
      <c r="F55" s="328" t="s">
        <v>130</v>
      </c>
      <c r="G55" s="328"/>
      <c r="H55" s="328"/>
      <c r="I55" s="328"/>
      <c r="J55" s="328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5"/>
      <c r="CT55" s="45" t="s">
        <v>131</v>
      </c>
      <c r="CU55" s="328" t="s">
        <v>130</v>
      </c>
      <c r="CV55" s="328"/>
      <c r="CW55" s="328"/>
      <c r="CX55" s="328"/>
      <c r="CY55" s="328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 x14ac:dyDescent="0.25">
      <c r="A56" s="1">
        <v>0</v>
      </c>
      <c r="B56" s="2"/>
      <c r="C56" s="76" t="s">
        <v>132</v>
      </c>
      <c r="D56" s="75"/>
      <c r="E56" s="75"/>
      <c r="F56" s="45" t="s">
        <v>133</v>
      </c>
      <c r="G56" s="328" t="s">
        <v>132</v>
      </c>
      <c r="H56" s="328"/>
      <c r="I56" s="328"/>
      <c r="J56" s="328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7"/>
      <c r="CS56" s="75"/>
      <c r="CT56" s="75"/>
      <c r="CU56" s="45" t="s">
        <v>133</v>
      </c>
      <c r="CV56" s="328" t="s">
        <v>132</v>
      </c>
      <c r="CW56" s="328"/>
      <c r="CX56" s="328"/>
      <c r="CY56" s="328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7"/>
    </row>
    <row r="57" spans="1:189" s="5" customFormat="1" ht="15.6" customHeight="1" x14ac:dyDescent="0.25">
      <c r="A57" s="1">
        <v>0</v>
      </c>
      <c r="B57" s="2"/>
      <c r="C57" s="78" t="s">
        <v>134</v>
      </c>
      <c r="D57" s="79"/>
      <c r="E57" s="75"/>
      <c r="F57" s="75"/>
      <c r="G57" s="8" t="s">
        <v>26</v>
      </c>
      <c r="H57" s="325" t="s">
        <v>134</v>
      </c>
      <c r="I57" s="325"/>
      <c r="J57" s="325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80"/>
      <c r="CS57" s="79"/>
      <c r="CT57" s="75"/>
      <c r="CU57" s="75"/>
      <c r="CV57" s="8" t="s">
        <v>26</v>
      </c>
      <c r="CW57" s="81" t="s">
        <v>134</v>
      </c>
      <c r="CX57" s="81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80"/>
    </row>
    <row r="58" spans="1:189" s="5" customFormat="1" ht="71.099999999999994" customHeight="1" x14ac:dyDescent="0.25">
      <c r="A58" s="1" t="s">
        <v>135</v>
      </c>
      <c r="B58" s="2"/>
      <c r="C58" s="82" t="s">
        <v>136</v>
      </c>
      <c r="D58" s="79"/>
      <c r="E58" s="75"/>
      <c r="F58" s="75"/>
      <c r="G58" s="75"/>
      <c r="H58" s="79" t="s">
        <v>137</v>
      </c>
      <c r="I58" s="325" t="s">
        <v>136</v>
      </c>
      <c r="J58" s="325"/>
      <c r="K58" s="83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16237</v>
      </c>
      <c r="CK58" s="51">
        <v>15487.2</v>
      </c>
      <c r="CL58" s="51">
        <v>16344.8</v>
      </c>
      <c r="CM58" s="51">
        <v>16054.5</v>
      </c>
      <c r="CN58" s="51"/>
      <c r="CO58" s="51"/>
      <c r="CP58" s="51"/>
      <c r="CQ58" s="51"/>
      <c r="CR58" s="77" t="s">
        <v>139</v>
      </c>
      <c r="CS58" s="79"/>
      <c r="CT58" s="75"/>
      <c r="CU58" s="75"/>
      <c r="CV58" s="75"/>
      <c r="CW58" s="79" t="s">
        <v>137</v>
      </c>
      <c r="CX58" s="325" t="s">
        <v>136</v>
      </c>
      <c r="CY58" s="325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>
        <v>1.6</v>
      </c>
      <c r="GC58" s="30"/>
      <c r="GD58" s="30"/>
      <c r="GE58" s="30"/>
      <c r="GF58" s="30"/>
      <c r="GG58" s="77" t="s">
        <v>139</v>
      </c>
    </row>
    <row r="59" spans="1:189" s="5" customFormat="1" ht="71.099999999999994" customHeight="1" x14ac:dyDescent="0.25">
      <c r="A59" s="1" t="s">
        <v>140</v>
      </c>
      <c r="B59" s="2"/>
      <c r="C59" s="82" t="s">
        <v>141</v>
      </c>
      <c r="D59" s="79"/>
      <c r="E59" s="75"/>
      <c r="F59" s="75"/>
      <c r="G59" s="75"/>
      <c r="H59" s="79" t="s">
        <v>142</v>
      </c>
      <c r="I59" s="325" t="s">
        <v>141</v>
      </c>
      <c r="J59" s="325"/>
      <c r="K59" s="83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191.1</v>
      </c>
      <c r="CF59" s="51">
        <v>190.9</v>
      </c>
      <c r="CG59" s="51">
        <v>190.7</v>
      </c>
      <c r="CH59" s="51">
        <v>190.9</v>
      </c>
      <c r="CI59" s="51">
        <v>190.7</v>
      </c>
      <c r="CJ59" s="51">
        <v>190.6</v>
      </c>
      <c r="CK59" s="51">
        <v>189.2</v>
      </c>
      <c r="CL59" s="51">
        <v>188.8</v>
      </c>
      <c r="CM59" s="51">
        <v>190.2</v>
      </c>
      <c r="CN59" s="51"/>
      <c r="CO59" s="51"/>
      <c r="CP59" s="51"/>
      <c r="CQ59" s="51"/>
      <c r="CR59" s="77" t="s">
        <v>143</v>
      </c>
      <c r="CS59" s="79"/>
      <c r="CT59" s="75"/>
      <c r="CU59" s="75"/>
      <c r="CV59" s="75"/>
      <c r="CW59" s="79" t="s">
        <v>142</v>
      </c>
      <c r="CX59" s="325" t="s">
        <v>141</v>
      </c>
      <c r="CY59" s="325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0.9</v>
      </c>
      <c r="FU59" s="52">
        <v>0.05</v>
      </c>
      <c r="FV59" s="30">
        <v>1.6</v>
      </c>
      <c r="FW59" s="30">
        <v>2.1</v>
      </c>
      <c r="FX59" s="30">
        <v>0.7</v>
      </c>
      <c r="FY59" s="30">
        <v>0.3</v>
      </c>
      <c r="FZ59" s="30">
        <v>-0.4</v>
      </c>
      <c r="GA59" s="30">
        <v>-1.4</v>
      </c>
      <c r="GB59" s="30">
        <v>-0.5</v>
      </c>
      <c r="GC59" s="30"/>
      <c r="GD59" s="30"/>
      <c r="GE59" s="30"/>
      <c r="GF59" s="30"/>
      <c r="GG59" s="77" t="s">
        <v>139</v>
      </c>
    </row>
    <row r="60" spans="1:189" s="5" customFormat="1" ht="18" customHeight="1" x14ac:dyDescent="0.25">
      <c r="A60" s="1">
        <v>0</v>
      </c>
      <c r="B60" s="2"/>
      <c r="C60" s="78" t="s">
        <v>144</v>
      </c>
      <c r="D60" s="79"/>
      <c r="E60" s="75"/>
      <c r="F60" s="75"/>
      <c r="G60" s="8" t="s">
        <v>26</v>
      </c>
      <c r="H60" s="325" t="s">
        <v>144</v>
      </c>
      <c r="I60" s="325"/>
      <c r="J60" s="325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7"/>
      <c r="CS60" s="79"/>
      <c r="CT60" s="75"/>
      <c r="CU60" s="75"/>
      <c r="CV60" s="8" t="s">
        <v>26</v>
      </c>
      <c r="CW60" s="81" t="s">
        <v>144</v>
      </c>
      <c r="CX60" s="81"/>
      <c r="CZ60" s="2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77"/>
    </row>
    <row r="61" spans="1:189" s="5" customFormat="1" ht="71.099999999999994" customHeight="1" x14ac:dyDescent="0.25">
      <c r="A61" s="1" t="s">
        <v>145</v>
      </c>
      <c r="B61" s="2"/>
      <c r="C61" s="82" t="s">
        <v>146</v>
      </c>
      <c r="D61" s="79"/>
      <c r="E61" s="75"/>
      <c r="F61" s="75"/>
      <c r="G61" s="75"/>
      <c r="H61" s="79" t="s">
        <v>137</v>
      </c>
      <c r="I61" s="325" t="s">
        <v>146</v>
      </c>
      <c r="J61" s="325"/>
      <c r="K61" s="83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10509.5</v>
      </c>
      <c r="CG61" s="51">
        <v>9883.4</v>
      </c>
      <c r="CH61" s="51">
        <v>10823.7</v>
      </c>
      <c r="CI61" s="51">
        <v>10573.7</v>
      </c>
      <c r="CJ61" s="51">
        <v>11223.1</v>
      </c>
      <c r="CK61" s="51">
        <v>10658.7</v>
      </c>
      <c r="CL61" s="51">
        <v>11412.5</v>
      </c>
      <c r="CM61" s="51">
        <v>11261.7</v>
      </c>
      <c r="CN61" s="51"/>
      <c r="CO61" s="51"/>
      <c r="CP61" s="51"/>
      <c r="CQ61" s="51"/>
      <c r="CR61" s="77" t="s">
        <v>143</v>
      </c>
      <c r="CS61" s="79"/>
      <c r="CT61" s="75"/>
      <c r="CU61" s="75"/>
      <c r="CV61" s="75"/>
      <c r="CW61" s="79" t="s">
        <v>137</v>
      </c>
      <c r="CX61" s="325" t="s">
        <v>146</v>
      </c>
      <c r="CY61" s="325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-1.1000000000000001</v>
      </c>
      <c r="FV61" s="30">
        <v>-1.3</v>
      </c>
      <c r="FW61" s="30">
        <v>-0.4</v>
      </c>
      <c r="FX61" s="30">
        <v>1.1000000000000001</v>
      </c>
      <c r="FY61" s="30">
        <v>0.8</v>
      </c>
      <c r="FZ61" s="30">
        <v>1.1000000000000001</v>
      </c>
      <c r="GA61" s="30">
        <v>2.5</v>
      </c>
      <c r="GB61" s="30">
        <v>1.4</v>
      </c>
      <c r="GC61" s="30"/>
      <c r="GD61" s="30"/>
      <c r="GE61" s="30"/>
      <c r="GF61" s="30"/>
      <c r="GG61" s="77" t="s">
        <v>139</v>
      </c>
    </row>
    <row r="62" spans="1:189" s="5" customFormat="1" ht="71.099999999999994" customHeight="1" x14ac:dyDescent="0.25">
      <c r="A62" s="1" t="s">
        <v>147</v>
      </c>
      <c r="B62" s="2"/>
      <c r="C62" s="82" t="s">
        <v>148</v>
      </c>
      <c r="D62" s="79"/>
      <c r="E62" s="75"/>
      <c r="F62" s="75"/>
      <c r="G62" s="75"/>
      <c r="H62" s="79" t="s">
        <v>142</v>
      </c>
      <c r="I62" s="325" t="s">
        <v>148</v>
      </c>
      <c r="J62" s="325"/>
      <c r="K62" s="83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3409.4</v>
      </c>
      <c r="CG62" s="51">
        <v>3350.4</v>
      </c>
      <c r="CH62" s="51">
        <v>3614.3</v>
      </c>
      <c r="CI62" s="51">
        <v>3670.6</v>
      </c>
      <c r="CJ62" s="51">
        <v>3941.7</v>
      </c>
      <c r="CK62" s="51">
        <v>3880.1</v>
      </c>
      <c r="CL62" s="51">
        <v>4114.7</v>
      </c>
      <c r="CM62" s="51">
        <v>3859</v>
      </c>
      <c r="CN62" s="51"/>
      <c r="CO62" s="51"/>
      <c r="CP62" s="51"/>
      <c r="CQ62" s="51"/>
      <c r="CR62" s="77" t="s">
        <v>143</v>
      </c>
      <c r="CS62" s="79"/>
      <c r="CT62" s="75"/>
      <c r="CU62" s="75"/>
      <c r="CV62" s="75"/>
      <c r="CW62" s="79" t="s">
        <v>142</v>
      </c>
      <c r="CX62" s="325" t="s">
        <v>148</v>
      </c>
      <c r="CY62" s="325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-4.9000000000000004</v>
      </c>
      <c r="FY62" s="30">
        <v>2.5</v>
      </c>
      <c r="FZ62" s="30">
        <v>6.7</v>
      </c>
      <c r="GA62" s="30">
        <v>8.4</v>
      </c>
      <c r="GB62" s="30">
        <v>6.6</v>
      </c>
      <c r="GC62" s="30"/>
      <c r="GD62" s="30"/>
      <c r="GE62" s="30"/>
      <c r="GF62" s="30"/>
      <c r="GG62" s="77" t="s">
        <v>139</v>
      </c>
    </row>
    <row r="63" spans="1:189" s="5" customFormat="1" ht="18" customHeight="1" x14ac:dyDescent="0.25">
      <c r="A63" s="1">
        <v>0</v>
      </c>
      <c r="B63" s="2"/>
      <c r="C63" s="74" t="s">
        <v>149</v>
      </c>
      <c r="D63" s="75"/>
      <c r="E63" s="45" t="s">
        <v>150</v>
      </c>
      <c r="F63" s="328" t="s">
        <v>149</v>
      </c>
      <c r="G63" s="328"/>
      <c r="H63" s="328"/>
      <c r="I63" s="328"/>
      <c r="J63" s="328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5"/>
      <c r="CS63" s="75"/>
      <c r="CT63" s="45" t="s">
        <v>150</v>
      </c>
      <c r="CU63" s="328" t="s">
        <v>149</v>
      </c>
      <c r="CV63" s="328"/>
      <c r="CW63" s="328"/>
      <c r="CX63" s="328"/>
      <c r="CY63" s="328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5"/>
    </row>
    <row r="64" spans="1:189" s="90" customFormat="1" ht="18" customHeight="1" x14ac:dyDescent="0.25">
      <c r="A64" s="86">
        <v>0</v>
      </c>
      <c r="B64" s="87"/>
      <c r="C64" s="76" t="s">
        <v>151</v>
      </c>
      <c r="D64" s="75"/>
      <c r="E64" s="75"/>
      <c r="F64" s="88" t="s">
        <v>152</v>
      </c>
      <c r="G64" s="328" t="s">
        <v>151</v>
      </c>
      <c r="H64" s="328"/>
      <c r="I64" s="328"/>
      <c r="J64" s="328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9"/>
      <c r="CS64" s="75"/>
      <c r="CT64" s="75"/>
      <c r="CU64" s="88" t="s">
        <v>152</v>
      </c>
      <c r="CV64" s="328" t="s">
        <v>151</v>
      </c>
      <c r="CW64" s="328"/>
      <c r="CX64" s="328"/>
      <c r="CY64" s="328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9"/>
    </row>
    <row r="65" spans="1:189" s="90" customFormat="1" ht="18" customHeight="1" x14ac:dyDescent="0.25">
      <c r="A65" s="86">
        <v>0</v>
      </c>
      <c r="B65" s="87"/>
      <c r="C65" s="76" t="s">
        <v>153</v>
      </c>
      <c r="D65" s="75"/>
      <c r="E65" s="75"/>
      <c r="F65" s="88" t="s">
        <v>154</v>
      </c>
      <c r="G65" s="328" t="s">
        <v>153</v>
      </c>
      <c r="H65" s="328"/>
      <c r="I65" s="328"/>
      <c r="J65" s="328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9"/>
      <c r="CS65" s="75"/>
      <c r="CT65" s="75"/>
      <c r="CU65" s="88" t="s">
        <v>154</v>
      </c>
      <c r="CV65" s="328" t="s">
        <v>153</v>
      </c>
      <c r="CW65" s="328"/>
      <c r="CX65" s="328"/>
      <c r="CY65" s="328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9"/>
    </row>
    <row r="66" spans="1:189" s="90" customFormat="1" ht="18" customHeight="1" x14ac:dyDescent="0.25">
      <c r="A66" s="86" t="s">
        <v>155</v>
      </c>
      <c r="B66" s="2"/>
      <c r="C66" s="82" t="s">
        <v>156</v>
      </c>
      <c r="D66" s="79"/>
      <c r="E66" s="75"/>
      <c r="F66" s="9"/>
      <c r="G66" s="8" t="s">
        <v>26</v>
      </c>
      <c r="H66" s="81" t="s">
        <v>156</v>
      </c>
      <c r="I66" s="81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>
        <v>154.6</v>
      </c>
      <c r="CM66" s="51">
        <v>153.69999999999999</v>
      </c>
      <c r="CN66" s="51"/>
      <c r="CO66" s="51"/>
      <c r="CP66" s="51"/>
      <c r="CQ66" s="51"/>
      <c r="CR66" s="91" t="s">
        <v>27</v>
      </c>
      <c r="CS66" s="79"/>
      <c r="CT66" s="75"/>
      <c r="CU66" s="9"/>
      <c r="CV66" s="8" t="s">
        <v>26</v>
      </c>
      <c r="CW66" s="81" t="s">
        <v>156</v>
      </c>
      <c r="CX66" s="81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>
        <v>5.5</v>
      </c>
      <c r="GC66" s="30"/>
      <c r="GD66" s="30"/>
      <c r="GE66" s="30"/>
      <c r="GF66" s="30"/>
      <c r="GG66" s="91" t="s">
        <v>27</v>
      </c>
    </row>
    <row r="67" spans="1:189" s="90" customFormat="1" ht="18" customHeight="1" x14ac:dyDescent="0.25">
      <c r="A67" s="86" t="s">
        <v>159</v>
      </c>
      <c r="B67" s="2"/>
      <c r="C67" s="82" t="s">
        <v>160</v>
      </c>
      <c r="D67" s="79"/>
      <c r="E67" s="75"/>
      <c r="F67" s="9"/>
      <c r="G67" s="8" t="s">
        <v>26</v>
      </c>
      <c r="H67" s="81" t="s">
        <v>160</v>
      </c>
      <c r="I67" s="81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>
        <v>185.8</v>
      </c>
      <c r="CM67" s="51">
        <v>186.3</v>
      </c>
      <c r="CN67" s="51"/>
      <c r="CO67" s="51"/>
      <c r="CP67" s="51"/>
      <c r="CQ67" s="51"/>
      <c r="CR67" s="91" t="s">
        <v>27</v>
      </c>
      <c r="CS67" s="79"/>
      <c r="CT67" s="75"/>
      <c r="CU67" s="9"/>
      <c r="CV67" s="8" t="s">
        <v>26</v>
      </c>
      <c r="CW67" s="81" t="s">
        <v>160</v>
      </c>
      <c r="CX67" s="81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>
        <v>3.7</v>
      </c>
      <c r="GC67" s="30"/>
      <c r="GD67" s="30"/>
      <c r="GE67" s="30"/>
      <c r="GF67" s="30"/>
      <c r="GG67" s="91" t="s">
        <v>27</v>
      </c>
    </row>
    <row r="68" spans="1:189" s="90" customFormat="1" ht="18" customHeight="1" x14ac:dyDescent="0.25">
      <c r="A68" s="86" t="s">
        <v>161</v>
      </c>
      <c r="B68" s="2"/>
      <c r="C68" s="82" t="s">
        <v>162</v>
      </c>
      <c r="D68" s="79"/>
      <c r="E68" s="75"/>
      <c r="F68" s="9"/>
      <c r="G68" s="8" t="s">
        <v>26</v>
      </c>
      <c r="H68" s="81" t="s">
        <v>162</v>
      </c>
      <c r="I68" s="81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>
        <v>142.4</v>
      </c>
      <c r="CM68" s="51">
        <v>144.30000000000001</v>
      </c>
      <c r="CN68" s="51"/>
      <c r="CO68" s="51"/>
      <c r="CP68" s="51"/>
      <c r="CQ68" s="51"/>
      <c r="CR68" s="91" t="s">
        <v>27</v>
      </c>
      <c r="CS68" s="79"/>
      <c r="CT68" s="75"/>
      <c r="CU68" s="9"/>
      <c r="CV68" s="8" t="s">
        <v>26</v>
      </c>
      <c r="CW68" s="81" t="s">
        <v>162</v>
      </c>
      <c r="CX68" s="81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>
        <v>3.1</v>
      </c>
      <c r="GC68" s="30"/>
      <c r="GD68" s="30"/>
      <c r="GE68" s="30"/>
      <c r="GF68" s="30"/>
      <c r="GG68" s="91" t="s">
        <v>27</v>
      </c>
    </row>
    <row r="69" spans="1:189" s="90" customFormat="1" ht="18" customHeight="1" x14ac:dyDescent="0.25">
      <c r="A69" s="86">
        <v>0</v>
      </c>
      <c r="B69" s="87"/>
      <c r="C69" s="76" t="s">
        <v>163</v>
      </c>
      <c r="D69" s="75"/>
      <c r="E69" s="75"/>
      <c r="F69" s="88" t="s">
        <v>164</v>
      </c>
      <c r="G69" s="328" t="s">
        <v>163</v>
      </c>
      <c r="H69" s="328"/>
      <c r="I69" s="328"/>
      <c r="J69" s="328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9"/>
      <c r="CS69" s="75"/>
      <c r="CT69" s="75"/>
      <c r="CU69" s="88" t="s">
        <v>164</v>
      </c>
      <c r="CV69" s="328" t="s">
        <v>163</v>
      </c>
      <c r="CW69" s="328"/>
      <c r="CX69" s="328"/>
      <c r="CY69" s="328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9"/>
    </row>
    <row r="70" spans="1:189" s="96" customFormat="1" ht="18" customHeight="1" x14ac:dyDescent="0.25">
      <c r="A70" s="92">
        <v>0</v>
      </c>
      <c r="B70" s="2"/>
      <c r="C70" s="93" t="s">
        <v>165</v>
      </c>
      <c r="D70" s="94"/>
      <c r="E70" s="95"/>
      <c r="F70" s="9"/>
      <c r="G70" s="8" t="s">
        <v>26</v>
      </c>
      <c r="H70" s="331" t="s">
        <v>165</v>
      </c>
      <c r="I70" s="331"/>
      <c r="J70" s="331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1"/>
      <c r="CS70" s="94"/>
      <c r="CT70" s="95"/>
      <c r="CU70" s="9"/>
      <c r="CV70" s="8" t="s">
        <v>26</v>
      </c>
      <c r="CW70" s="331" t="s">
        <v>165</v>
      </c>
      <c r="CX70" s="331"/>
      <c r="CY70" s="331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1"/>
    </row>
    <row r="71" spans="1:189" s="96" customFormat="1" ht="18" customHeight="1" x14ac:dyDescent="0.25">
      <c r="A71" s="92" t="s">
        <v>166</v>
      </c>
      <c r="B71" s="97"/>
      <c r="C71" s="98" t="s">
        <v>167</v>
      </c>
      <c r="D71" s="79"/>
      <c r="E71" s="75"/>
      <c r="F71" s="99"/>
      <c r="G71" s="75"/>
      <c r="H71" s="79" t="s">
        <v>137</v>
      </c>
      <c r="I71" s="325" t="s">
        <v>167</v>
      </c>
      <c r="J71" s="325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3">
        <v>34756</v>
      </c>
      <c r="R71" s="73">
        <v>45748</v>
      </c>
      <c r="S71" s="73">
        <v>44363</v>
      </c>
      <c r="T71" s="73">
        <v>42369</v>
      </c>
      <c r="U71" s="73">
        <v>52191</v>
      </c>
      <c r="V71" s="73">
        <v>43300</v>
      </c>
      <c r="W71" s="73">
        <v>40274</v>
      </c>
      <c r="X71" s="73">
        <v>42527</v>
      </c>
      <c r="Y71" s="73">
        <v>37893</v>
      </c>
      <c r="Z71" s="73">
        <v>21087</v>
      </c>
      <c r="AA71" s="73">
        <v>240</v>
      </c>
      <c r="AB71" s="73">
        <v>12022</v>
      </c>
      <c r="AC71" s="73">
        <v>43405</v>
      </c>
      <c r="AD71" s="73">
        <v>44828</v>
      </c>
      <c r="AE71" s="73">
        <v>47934</v>
      </c>
      <c r="AF71" s="73">
        <v>49966</v>
      </c>
      <c r="AG71" s="73">
        <v>55063</v>
      </c>
      <c r="AH71" s="73">
        <v>50894</v>
      </c>
      <c r="AI71" s="73">
        <v>51917</v>
      </c>
      <c r="AJ71" s="73">
        <v>36186</v>
      </c>
      <c r="AK71" s="73">
        <v>41301</v>
      </c>
      <c r="AL71" s="73">
        <v>58102</v>
      </c>
      <c r="AM71" s="73">
        <v>47764</v>
      </c>
      <c r="AN71" s="73">
        <v>40159</v>
      </c>
      <c r="AO71" s="73">
        <v>246</v>
      </c>
      <c r="AP71" s="73">
        <v>2396</v>
      </c>
      <c r="AQ71" s="73">
        <v>12897</v>
      </c>
      <c r="AR71" s="73">
        <v>42556</v>
      </c>
      <c r="AS71" s="73">
        <v>61248</v>
      </c>
      <c r="AT71" s="73">
        <v>53661</v>
      </c>
      <c r="AU71" s="73">
        <v>49901</v>
      </c>
      <c r="AV71" s="73">
        <v>39455</v>
      </c>
      <c r="AW71" s="73">
        <v>47445</v>
      </c>
      <c r="AX71" s="73">
        <v>55137</v>
      </c>
      <c r="AY71" s="73">
        <v>50724</v>
      </c>
      <c r="AZ71" s="73">
        <v>45518</v>
      </c>
      <c r="BA71" s="73">
        <v>55843</v>
      </c>
      <c r="BB71" s="73">
        <v>48002</v>
      </c>
      <c r="BC71" s="73">
        <v>64282</v>
      </c>
      <c r="BD71" s="73">
        <v>64701</v>
      </c>
      <c r="BE71" s="73">
        <v>54601</v>
      </c>
      <c r="BF71" s="73">
        <v>60630</v>
      </c>
      <c r="BG71" s="73">
        <v>63852</v>
      </c>
      <c r="BH71" s="73">
        <v>54663</v>
      </c>
      <c r="BI71" s="73">
        <v>59843</v>
      </c>
      <c r="BJ71" s="73">
        <v>71731</v>
      </c>
      <c r="BK71" s="73">
        <v>38575</v>
      </c>
      <c r="BL71" s="73">
        <v>60391</v>
      </c>
      <c r="BM71" s="73">
        <v>54643</v>
      </c>
      <c r="BN71" s="73">
        <v>62558</v>
      </c>
      <c r="BO71" s="73">
        <v>63242</v>
      </c>
      <c r="BP71" s="73">
        <v>65022</v>
      </c>
      <c r="BQ71" s="73">
        <v>69475</v>
      </c>
      <c r="BR71" s="73">
        <v>62931</v>
      </c>
      <c r="BS71" s="73">
        <v>61817</v>
      </c>
      <c r="BT71" s="73">
        <v>72641</v>
      </c>
      <c r="BU71" s="73">
        <v>62788</v>
      </c>
      <c r="BV71" s="73">
        <v>63778</v>
      </c>
      <c r="BW71" s="73">
        <v>54170</v>
      </c>
      <c r="BX71" s="73">
        <v>70567</v>
      </c>
      <c r="BY71" s="73">
        <v>46920</v>
      </c>
      <c r="BZ71" s="73">
        <v>66557</v>
      </c>
      <c r="CA71" s="73">
        <v>70214</v>
      </c>
      <c r="CB71" s="73">
        <v>51730</v>
      </c>
      <c r="CC71" s="73">
        <v>66906</v>
      </c>
      <c r="CD71" s="73">
        <v>56898</v>
      </c>
      <c r="CE71" s="73">
        <v>60130</v>
      </c>
      <c r="CF71" s="73">
        <v>53794</v>
      </c>
      <c r="CG71" s="73">
        <v>58606</v>
      </c>
      <c r="CH71" s="73">
        <v>55301</v>
      </c>
      <c r="CI71" s="73">
        <v>52925</v>
      </c>
      <c r="CJ71" s="73">
        <v>62291</v>
      </c>
      <c r="CK71" s="73">
        <v>49075</v>
      </c>
      <c r="CL71" s="73">
        <v>67075</v>
      </c>
      <c r="CM71" s="73">
        <v>65153</v>
      </c>
      <c r="CN71" s="73"/>
      <c r="CO71" s="73"/>
      <c r="CP71" s="73"/>
      <c r="CQ71" s="73"/>
      <c r="CR71" s="91" t="s">
        <v>168</v>
      </c>
      <c r="CS71" s="79"/>
      <c r="CT71" s="75"/>
      <c r="CU71" s="99"/>
      <c r="CV71" s="75"/>
      <c r="CW71" s="79" t="s">
        <v>137</v>
      </c>
      <c r="CX71" s="325" t="s">
        <v>167</v>
      </c>
      <c r="CY71" s="325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>
        <v>0.8</v>
      </c>
      <c r="GB71" s="30">
        <v>-7.2</v>
      </c>
      <c r="GC71" s="30"/>
      <c r="GD71" s="30"/>
      <c r="GE71" s="30"/>
      <c r="GF71" s="30"/>
      <c r="GG71" s="91" t="s">
        <v>168</v>
      </c>
    </row>
    <row r="72" spans="1:189" s="96" customFormat="1" ht="18" customHeight="1" x14ac:dyDescent="0.25">
      <c r="A72" s="92" t="s">
        <v>169</v>
      </c>
      <c r="B72" s="97"/>
      <c r="C72" s="98" t="s">
        <v>170</v>
      </c>
      <c r="D72" s="79"/>
      <c r="E72" s="75"/>
      <c r="F72" s="99"/>
      <c r="G72" s="75"/>
      <c r="H72" s="79" t="s">
        <v>142</v>
      </c>
      <c r="I72" s="325" t="s">
        <v>170</v>
      </c>
      <c r="J72" s="325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3">
        <v>2321</v>
      </c>
      <c r="R72" s="73">
        <v>3164</v>
      </c>
      <c r="S72" s="73">
        <v>2637</v>
      </c>
      <c r="T72" s="73">
        <v>2732</v>
      </c>
      <c r="U72" s="73">
        <v>3584</v>
      </c>
      <c r="V72" s="73">
        <v>3217</v>
      </c>
      <c r="W72" s="73">
        <v>3025</v>
      </c>
      <c r="X72" s="73">
        <v>2889</v>
      </c>
      <c r="Y72" s="73">
        <v>2478</v>
      </c>
      <c r="Z72" s="73">
        <v>1570</v>
      </c>
      <c r="AA72" s="73">
        <v>35</v>
      </c>
      <c r="AB72" s="73">
        <v>264</v>
      </c>
      <c r="AC72" s="73">
        <v>1639</v>
      </c>
      <c r="AD72" s="73">
        <v>2803</v>
      </c>
      <c r="AE72" s="73">
        <v>2294</v>
      </c>
      <c r="AF72" s="73">
        <v>2021</v>
      </c>
      <c r="AG72" s="73">
        <v>3568</v>
      </c>
      <c r="AH72" s="73">
        <v>3938</v>
      </c>
      <c r="AI72" s="73">
        <v>3943</v>
      </c>
      <c r="AJ72" s="73">
        <v>3480</v>
      </c>
      <c r="AK72" s="73">
        <v>3898</v>
      </c>
      <c r="AL72" s="73">
        <v>4119</v>
      </c>
      <c r="AM72" s="73">
        <v>3626</v>
      </c>
      <c r="AN72" s="73">
        <v>2363</v>
      </c>
      <c r="AO72" s="73">
        <v>30</v>
      </c>
      <c r="AP72" s="73">
        <v>379</v>
      </c>
      <c r="AQ72" s="73">
        <v>1064</v>
      </c>
      <c r="AR72" s="73">
        <v>3416</v>
      </c>
      <c r="AS72" s="73">
        <v>4162</v>
      </c>
      <c r="AT72" s="73">
        <v>4418</v>
      </c>
      <c r="AU72" s="73">
        <v>4265</v>
      </c>
      <c r="AV72" s="73">
        <v>3506</v>
      </c>
      <c r="AW72" s="73">
        <v>3846</v>
      </c>
      <c r="AX72" s="73">
        <v>4771</v>
      </c>
      <c r="AY72" s="73">
        <v>4010</v>
      </c>
      <c r="AZ72" s="73">
        <v>3636</v>
      </c>
      <c r="BA72" s="73">
        <v>4042</v>
      </c>
      <c r="BB72" s="73">
        <v>4059</v>
      </c>
      <c r="BC72" s="73">
        <v>5096</v>
      </c>
      <c r="BD72" s="73">
        <v>4688</v>
      </c>
      <c r="BE72" s="73">
        <v>4390</v>
      </c>
      <c r="BF72" s="73">
        <v>5012</v>
      </c>
      <c r="BG72" s="73">
        <v>5029</v>
      </c>
      <c r="BH72" s="73">
        <v>3864</v>
      </c>
      <c r="BI72" s="73">
        <v>3955</v>
      </c>
      <c r="BJ72" s="73">
        <v>4338</v>
      </c>
      <c r="BK72" s="73">
        <v>2585</v>
      </c>
      <c r="BL72" s="73">
        <v>4539</v>
      </c>
      <c r="BM72" s="73">
        <v>3408</v>
      </c>
      <c r="BN72" s="73">
        <v>4304</v>
      </c>
      <c r="BO72" s="73">
        <v>4670</v>
      </c>
      <c r="BP72" s="73">
        <v>4111</v>
      </c>
      <c r="BQ72" s="73">
        <v>4716</v>
      </c>
      <c r="BR72" s="73">
        <v>4812</v>
      </c>
      <c r="BS72" s="73">
        <v>4407</v>
      </c>
      <c r="BT72" s="73">
        <v>4411</v>
      </c>
      <c r="BU72" s="73">
        <v>3676</v>
      </c>
      <c r="BV72" s="73">
        <v>3145</v>
      </c>
      <c r="BW72" s="73">
        <v>3038</v>
      </c>
      <c r="BX72" s="73">
        <v>4042</v>
      </c>
      <c r="BY72" s="73">
        <v>3000</v>
      </c>
      <c r="BZ72" s="73">
        <v>4285</v>
      </c>
      <c r="CA72" s="73">
        <v>4342</v>
      </c>
      <c r="CB72" s="73">
        <v>3653</v>
      </c>
      <c r="CC72" s="73">
        <v>4290</v>
      </c>
      <c r="CD72" s="73">
        <v>4029</v>
      </c>
      <c r="CE72" s="73">
        <v>3832</v>
      </c>
      <c r="CF72" s="73">
        <v>3105</v>
      </c>
      <c r="CG72" s="73">
        <v>2939</v>
      </c>
      <c r="CH72" s="73">
        <v>2762</v>
      </c>
      <c r="CI72" s="73">
        <v>3388</v>
      </c>
      <c r="CJ72" s="73">
        <v>3703</v>
      </c>
      <c r="CK72" s="73">
        <v>2992</v>
      </c>
      <c r="CL72" s="73">
        <v>4364</v>
      </c>
      <c r="CM72" s="73">
        <v>3958</v>
      </c>
      <c r="CN72" s="73"/>
      <c r="CO72" s="73"/>
      <c r="CP72" s="73"/>
      <c r="CQ72" s="73"/>
      <c r="CR72" s="91" t="s">
        <v>168</v>
      </c>
      <c r="CS72" s="79"/>
      <c r="CT72" s="75"/>
      <c r="CU72" s="99"/>
      <c r="CV72" s="75"/>
      <c r="CW72" s="79" t="s">
        <v>142</v>
      </c>
      <c r="CX72" s="325" t="s">
        <v>170</v>
      </c>
      <c r="CY72" s="325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>
        <v>-8.8000000000000007</v>
      </c>
      <c r="GC72" s="30"/>
      <c r="GD72" s="30"/>
      <c r="GE72" s="30"/>
      <c r="GF72" s="30"/>
      <c r="GG72" s="91" t="s">
        <v>168</v>
      </c>
    </row>
    <row r="73" spans="1:189" s="96" customFormat="1" ht="18" customHeight="1" x14ac:dyDescent="0.25">
      <c r="A73" s="92" t="s">
        <v>171</v>
      </c>
      <c r="B73" s="97"/>
      <c r="C73" s="98" t="s">
        <v>172</v>
      </c>
      <c r="D73" s="79"/>
      <c r="E73" s="75"/>
      <c r="F73" s="99"/>
      <c r="G73" s="75"/>
      <c r="H73" s="79" t="s">
        <v>173</v>
      </c>
      <c r="I73" s="325" t="s">
        <v>172</v>
      </c>
      <c r="J73" s="325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3">
        <v>37077</v>
      </c>
      <c r="R73" s="73">
        <v>48912</v>
      </c>
      <c r="S73" s="73">
        <v>47000</v>
      </c>
      <c r="T73" s="73">
        <v>45101</v>
      </c>
      <c r="U73" s="73">
        <v>55775</v>
      </c>
      <c r="V73" s="73">
        <v>46517</v>
      </c>
      <c r="W73" s="73">
        <v>43299</v>
      </c>
      <c r="X73" s="73">
        <v>45416</v>
      </c>
      <c r="Y73" s="73">
        <v>40371</v>
      </c>
      <c r="Z73" s="73">
        <v>22657</v>
      </c>
      <c r="AA73" s="73">
        <v>275</v>
      </c>
      <c r="AB73" s="73">
        <v>12286</v>
      </c>
      <c r="AC73" s="73">
        <v>45044</v>
      </c>
      <c r="AD73" s="73">
        <v>47631</v>
      </c>
      <c r="AE73" s="73">
        <v>50228</v>
      </c>
      <c r="AF73" s="73">
        <v>51987</v>
      </c>
      <c r="AG73" s="73">
        <v>58631</v>
      </c>
      <c r="AH73" s="73">
        <v>54832</v>
      </c>
      <c r="AI73" s="73">
        <v>55860</v>
      </c>
      <c r="AJ73" s="73">
        <v>39666</v>
      </c>
      <c r="AK73" s="73">
        <v>45199</v>
      </c>
      <c r="AL73" s="73">
        <v>62221</v>
      </c>
      <c r="AM73" s="73">
        <v>51390</v>
      </c>
      <c r="AN73" s="73">
        <v>42522</v>
      </c>
      <c r="AO73" s="73">
        <v>276</v>
      </c>
      <c r="AP73" s="73">
        <v>2775</v>
      </c>
      <c r="AQ73" s="73">
        <v>13961</v>
      </c>
      <c r="AR73" s="73">
        <v>45972</v>
      </c>
      <c r="AS73" s="73">
        <v>65410</v>
      </c>
      <c r="AT73" s="73">
        <v>58079</v>
      </c>
      <c r="AU73" s="73">
        <v>54166</v>
      </c>
      <c r="AV73" s="73">
        <v>42961</v>
      </c>
      <c r="AW73" s="73">
        <v>51291</v>
      </c>
      <c r="AX73" s="73">
        <v>59908</v>
      </c>
      <c r="AY73" s="73">
        <v>54734</v>
      </c>
      <c r="AZ73" s="73">
        <v>49154</v>
      </c>
      <c r="BA73" s="73">
        <v>59885</v>
      </c>
      <c r="BB73" s="73">
        <v>52061</v>
      </c>
      <c r="BC73" s="73">
        <v>67560</v>
      </c>
      <c r="BD73" s="73">
        <v>69389</v>
      </c>
      <c r="BE73" s="73">
        <v>58991</v>
      </c>
      <c r="BF73" s="73">
        <v>65642</v>
      </c>
      <c r="BG73" s="73">
        <v>68881</v>
      </c>
      <c r="BH73" s="73">
        <v>58527</v>
      </c>
      <c r="BI73" s="73">
        <v>63798</v>
      </c>
      <c r="BJ73" s="73">
        <v>76069</v>
      </c>
      <c r="BK73" s="73">
        <v>41160</v>
      </c>
      <c r="BL73" s="73">
        <v>64930</v>
      </c>
      <c r="BM73" s="73">
        <v>58051</v>
      </c>
      <c r="BN73" s="73">
        <v>66862</v>
      </c>
      <c r="BO73" s="73">
        <v>67912</v>
      </c>
      <c r="BP73" s="73">
        <v>69133</v>
      </c>
      <c r="BQ73" s="73">
        <v>74191</v>
      </c>
      <c r="BR73" s="73">
        <v>67743</v>
      </c>
      <c r="BS73" s="73">
        <v>66224</v>
      </c>
      <c r="BT73" s="73">
        <v>77052</v>
      </c>
      <c r="BU73" s="73">
        <v>66464</v>
      </c>
      <c r="BV73" s="73">
        <v>66923</v>
      </c>
      <c r="BW73" s="73">
        <v>57208</v>
      </c>
      <c r="BX73" s="73">
        <v>74609</v>
      </c>
      <c r="BY73" s="73">
        <v>49920</v>
      </c>
      <c r="BZ73" s="73">
        <v>70842</v>
      </c>
      <c r="CA73" s="73">
        <v>74556</v>
      </c>
      <c r="CB73" s="73">
        <v>55383</v>
      </c>
      <c r="CC73" s="73">
        <v>71196</v>
      </c>
      <c r="CD73" s="73">
        <v>60927</v>
      </c>
      <c r="CE73" s="73">
        <v>63962</v>
      </c>
      <c r="CF73" s="73">
        <v>56899</v>
      </c>
      <c r="CG73" s="73">
        <v>61545</v>
      </c>
      <c r="CH73" s="73">
        <v>58063</v>
      </c>
      <c r="CI73" s="73">
        <v>56313</v>
      </c>
      <c r="CJ73" s="73">
        <v>65994</v>
      </c>
      <c r="CK73" s="73">
        <v>52067</v>
      </c>
      <c r="CL73" s="73">
        <v>71439</v>
      </c>
      <c r="CM73" s="73">
        <v>69111</v>
      </c>
      <c r="CN73" s="73"/>
      <c r="CO73" s="73"/>
      <c r="CP73" s="73"/>
      <c r="CQ73" s="73"/>
      <c r="CR73" s="91" t="s">
        <v>168</v>
      </c>
      <c r="CS73" s="79"/>
      <c r="CT73" s="75"/>
      <c r="CU73" s="99"/>
      <c r="CV73" s="75"/>
      <c r="CW73" s="79" t="s">
        <v>173</v>
      </c>
      <c r="CX73" s="325" t="s">
        <v>172</v>
      </c>
      <c r="CY73" s="325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9.8000000000000007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>
        <v>0.8</v>
      </c>
      <c r="GB73" s="30">
        <v>-7.3</v>
      </c>
      <c r="GC73" s="30"/>
      <c r="GD73" s="30"/>
      <c r="GE73" s="30"/>
      <c r="GF73" s="30"/>
      <c r="GG73" s="91" t="s">
        <v>168</v>
      </c>
    </row>
    <row r="74" spans="1:189" s="5" customFormat="1" ht="18" customHeight="1" x14ac:dyDescent="0.25">
      <c r="A74" s="1">
        <v>0</v>
      </c>
      <c r="B74" s="2"/>
      <c r="C74" s="93" t="s">
        <v>174</v>
      </c>
      <c r="D74" s="94"/>
      <c r="E74" s="95"/>
      <c r="F74" s="99"/>
      <c r="G74" s="8" t="s">
        <v>26</v>
      </c>
      <c r="H74" s="331" t="s">
        <v>174</v>
      </c>
      <c r="I74" s="331"/>
      <c r="J74" s="331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100"/>
      <c r="AF74" s="53"/>
      <c r="AG74" s="100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3"/>
      <c r="BR74" s="7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1"/>
      <c r="CS74" s="94"/>
      <c r="CT74" s="95"/>
      <c r="CU74" s="99"/>
      <c r="CV74" s="8" t="s">
        <v>26</v>
      </c>
      <c r="CW74" s="331" t="s">
        <v>174</v>
      </c>
      <c r="CX74" s="331"/>
      <c r="CY74" s="331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1"/>
    </row>
    <row r="75" spans="1:189" s="5" customFormat="1" ht="18" customHeight="1" x14ac:dyDescent="0.25">
      <c r="A75" s="1" t="s">
        <v>175</v>
      </c>
      <c r="B75" s="97"/>
      <c r="C75" s="98" t="s">
        <v>167</v>
      </c>
      <c r="D75" s="79"/>
      <c r="E75" s="75"/>
      <c r="F75" s="99"/>
      <c r="G75" s="75"/>
      <c r="H75" s="79" t="s">
        <v>137</v>
      </c>
      <c r="I75" s="325" t="s">
        <v>167</v>
      </c>
      <c r="J75" s="325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3">
        <v>38575</v>
      </c>
      <c r="R75" s="73">
        <v>46189</v>
      </c>
      <c r="S75" s="73">
        <v>46802</v>
      </c>
      <c r="T75" s="73">
        <v>40267</v>
      </c>
      <c r="U75" s="73">
        <v>48987</v>
      </c>
      <c r="V75" s="73">
        <v>47754</v>
      </c>
      <c r="W75" s="73">
        <v>49318</v>
      </c>
      <c r="X75" s="73">
        <v>39410</v>
      </c>
      <c r="Y75" s="73">
        <v>37359</v>
      </c>
      <c r="Z75" s="73">
        <v>20260</v>
      </c>
      <c r="AA75" s="73">
        <v>131</v>
      </c>
      <c r="AB75" s="73">
        <v>20456</v>
      </c>
      <c r="AC75" s="73">
        <v>40944</v>
      </c>
      <c r="AD75" s="73">
        <v>52119</v>
      </c>
      <c r="AE75" s="73">
        <v>47591</v>
      </c>
      <c r="AF75" s="73">
        <v>51422</v>
      </c>
      <c r="AG75" s="73">
        <v>51795</v>
      </c>
      <c r="AH75" s="73">
        <v>51174</v>
      </c>
      <c r="AI75" s="73">
        <v>62122</v>
      </c>
      <c r="AJ75" s="73">
        <v>28872</v>
      </c>
      <c r="AK75" s="73">
        <v>37923</v>
      </c>
      <c r="AL75" s="73">
        <v>56478</v>
      </c>
      <c r="AM75" s="73">
        <v>52992</v>
      </c>
      <c r="AN75" s="73">
        <v>42515</v>
      </c>
      <c r="AO75" s="73">
        <v>1841</v>
      </c>
      <c r="AP75" s="73">
        <v>4949</v>
      </c>
      <c r="AQ75" s="73">
        <v>15064</v>
      </c>
      <c r="AR75" s="73">
        <v>38315</v>
      </c>
      <c r="AS75" s="73">
        <v>58147</v>
      </c>
      <c r="AT75" s="73">
        <v>53855</v>
      </c>
      <c r="AU75" s="73">
        <v>57603</v>
      </c>
      <c r="AV75" s="73">
        <v>34570</v>
      </c>
      <c r="AW75" s="73">
        <v>40119</v>
      </c>
      <c r="AX75" s="73">
        <v>65903</v>
      </c>
      <c r="AY75" s="73">
        <v>51146</v>
      </c>
      <c r="AZ75" s="73">
        <v>43710</v>
      </c>
      <c r="BA75" s="73">
        <v>57272</v>
      </c>
      <c r="BB75" s="73">
        <v>44574</v>
      </c>
      <c r="BC75" s="73">
        <v>59769</v>
      </c>
      <c r="BD75" s="73">
        <v>57521</v>
      </c>
      <c r="BE75" s="73">
        <v>55395</v>
      </c>
      <c r="BF75" s="73">
        <v>58763</v>
      </c>
      <c r="BG75" s="73">
        <v>68879</v>
      </c>
      <c r="BH75" s="73">
        <v>44586</v>
      </c>
      <c r="BI75" s="73">
        <v>55555</v>
      </c>
      <c r="BJ75" s="73">
        <v>70958</v>
      </c>
      <c r="BK75" s="73">
        <v>41389</v>
      </c>
      <c r="BL75" s="73">
        <v>55135</v>
      </c>
      <c r="BM75" s="73">
        <v>55692</v>
      </c>
      <c r="BN75" s="73">
        <v>57939</v>
      </c>
      <c r="BO75" s="73">
        <v>64633</v>
      </c>
      <c r="BP75" s="73">
        <v>61548</v>
      </c>
      <c r="BQ75" s="73">
        <v>68721</v>
      </c>
      <c r="BR75" s="73">
        <v>66585</v>
      </c>
      <c r="BS75" s="73">
        <v>70888</v>
      </c>
      <c r="BT75" s="73">
        <v>60796</v>
      </c>
      <c r="BU75" s="73">
        <v>60144</v>
      </c>
      <c r="BV75" s="73">
        <v>64840</v>
      </c>
      <c r="BW75" s="73">
        <v>55131</v>
      </c>
      <c r="BX75" s="73">
        <v>64377</v>
      </c>
      <c r="BY75" s="73">
        <v>52556</v>
      </c>
      <c r="BZ75" s="73">
        <v>67473</v>
      </c>
      <c r="CA75" s="73">
        <v>67016</v>
      </c>
      <c r="CB75" s="73">
        <v>52922</v>
      </c>
      <c r="CC75" s="73">
        <v>64322</v>
      </c>
      <c r="CD75" s="73">
        <v>62425</v>
      </c>
      <c r="CE75" s="73">
        <v>73052</v>
      </c>
      <c r="CF75" s="73">
        <v>45339</v>
      </c>
      <c r="CG75" s="73">
        <v>60189</v>
      </c>
      <c r="CH75" s="73">
        <v>68174</v>
      </c>
      <c r="CI75" s="73">
        <v>55971</v>
      </c>
      <c r="CJ75" s="73">
        <v>62757</v>
      </c>
      <c r="CK75" s="73">
        <v>49804</v>
      </c>
      <c r="CL75" s="73">
        <v>64438</v>
      </c>
      <c r="CM75" s="73">
        <v>67302</v>
      </c>
      <c r="CN75" s="73"/>
      <c r="CO75" s="73"/>
      <c r="CP75" s="73"/>
      <c r="CQ75" s="73"/>
      <c r="CR75" s="91" t="s">
        <v>168</v>
      </c>
      <c r="CS75" s="79"/>
      <c r="CT75" s="75"/>
      <c r="CU75" s="99"/>
      <c r="CV75" s="75"/>
      <c r="CW75" s="79" t="s">
        <v>137</v>
      </c>
      <c r="CX75" s="325" t="s">
        <v>167</v>
      </c>
      <c r="CY75" s="325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3.7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>
        <v>-4.5</v>
      </c>
      <c r="GB75" s="30">
        <v>0.4</v>
      </c>
      <c r="GC75" s="30"/>
      <c r="GD75" s="30"/>
      <c r="GE75" s="30"/>
      <c r="GF75" s="30"/>
      <c r="GG75" s="91" t="s">
        <v>168</v>
      </c>
    </row>
    <row r="76" spans="1:189" s="5" customFormat="1" ht="18" customHeight="1" x14ac:dyDescent="0.25">
      <c r="A76" s="1" t="s">
        <v>176</v>
      </c>
      <c r="B76" s="97"/>
      <c r="C76" s="98" t="s">
        <v>170</v>
      </c>
      <c r="D76" s="79"/>
      <c r="E76" s="75"/>
      <c r="F76" s="99"/>
      <c r="G76" s="75"/>
      <c r="H76" s="79" t="s">
        <v>142</v>
      </c>
      <c r="I76" s="325" t="s">
        <v>170</v>
      </c>
      <c r="J76" s="325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3">
        <v>4013</v>
      </c>
      <c r="R76" s="73">
        <v>4665</v>
      </c>
      <c r="S76" s="73">
        <v>4346</v>
      </c>
      <c r="T76" s="73">
        <v>4399</v>
      </c>
      <c r="U76" s="73">
        <v>4883</v>
      </c>
      <c r="V76" s="73">
        <v>4830</v>
      </c>
      <c r="W76" s="73">
        <v>5524</v>
      </c>
      <c r="X76" s="73">
        <v>3532</v>
      </c>
      <c r="Y76" s="73">
        <v>3728</v>
      </c>
      <c r="Z76" s="73">
        <v>2218</v>
      </c>
      <c r="AA76" s="73">
        <v>10</v>
      </c>
      <c r="AB76" s="73">
        <v>2504</v>
      </c>
      <c r="AC76" s="73">
        <v>3751</v>
      </c>
      <c r="AD76" s="73">
        <v>5433</v>
      </c>
      <c r="AE76" s="73">
        <v>5209</v>
      </c>
      <c r="AF76" s="73">
        <v>5022</v>
      </c>
      <c r="AG76" s="73">
        <v>4875</v>
      </c>
      <c r="AH76" s="73">
        <v>5315</v>
      </c>
      <c r="AI76" s="73">
        <v>6714</v>
      </c>
      <c r="AJ76" s="73">
        <v>3957</v>
      </c>
      <c r="AK76" s="73">
        <v>4861</v>
      </c>
      <c r="AL76" s="73">
        <v>7400</v>
      </c>
      <c r="AM76" s="73">
        <v>5337</v>
      </c>
      <c r="AN76" s="73">
        <v>4692</v>
      </c>
      <c r="AO76" s="73">
        <v>80</v>
      </c>
      <c r="AP76" s="73">
        <v>2137</v>
      </c>
      <c r="AQ76" s="73">
        <v>2436</v>
      </c>
      <c r="AR76" s="73">
        <v>5960</v>
      </c>
      <c r="AS76" s="73">
        <v>6615</v>
      </c>
      <c r="AT76" s="73">
        <v>6192</v>
      </c>
      <c r="AU76" s="73">
        <v>7644</v>
      </c>
      <c r="AV76" s="73">
        <v>6913</v>
      </c>
      <c r="AW76" s="73">
        <v>4943</v>
      </c>
      <c r="AX76" s="73">
        <v>7347</v>
      </c>
      <c r="AY76" s="73">
        <v>6460</v>
      </c>
      <c r="AZ76" s="73">
        <v>5893</v>
      </c>
      <c r="BA76" s="73">
        <v>6359</v>
      </c>
      <c r="BB76" s="73">
        <v>5360</v>
      </c>
      <c r="BC76" s="73">
        <v>6845</v>
      </c>
      <c r="BD76" s="73">
        <v>7639</v>
      </c>
      <c r="BE76" s="73">
        <v>6525</v>
      </c>
      <c r="BF76" s="73">
        <v>6854</v>
      </c>
      <c r="BG76" s="73">
        <v>7764</v>
      </c>
      <c r="BH76" s="73">
        <v>5582</v>
      </c>
      <c r="BI76" s="73">
        <v>7094</v>
      </c>
      <c r="BJ76" s="73">
        <v>7891</v>
      </c>
      <c r="BK76" s="73">
        <v>5194</v>
      </c>
      <c r="BL76" s="73">
        <v>6660</v>
      </c>
      <c r="BM76" s="73">
        <v>6877</v>
      </c>
      <c r="BN76" s="73">
        <v>5737</v>
      </c>
      <c r="BO76" s="73">
        <v>6845</v>
      </c>
      <c r="BP76" s="73">
        <v>6626</v>
      </c>
      <c r="BQ76" s="73">
        <v>7452</v>
      </c>
      <c r="BR76" s="73">
        <v>6677</v>
      </c>
      <c r="BS76" s="73">
        <v>7541</v>
      </c>
      <c r="BT76" s="73">
        <v>6127</v>
      </c>
      <c r="BU76" s="73">
        <v>4873</v>
      </c>
      <c r="BV76" s="73">
        <v>6359</v>
      </c>
      <c r="BW76" s="73">
        <v>4774</v>
      </c>
      <c r="BX76" s="73">
        <v>5877</v>
      </c>
      <c r="BY76" s="73">
        <v>5586</v>
      </c>
      <c r="BZ76" s="73">
        <v>6028</v>
      </c>
      <c r="CA76" s="73">
        <v>5564</v>
      </c>
      <c r="CB76" s="73">
        <v>5110</v>
      </c>
      <c r="CC76" s="73">
        <v>5537</v>
      </c>
      <c r="CD76" s="73">
        <v>5107</v>
      </c>
      <c r="CE76" s="73">
        <v>8683</v>
      </c>
      <c r="CF76" s="73">
        <v>3393</v>
      </c>
      <c r="CG76" s="73">
        <v>3717</v>
      </c>
      <c r="CH76" s="73">
        <v>4530</v>
      </c>
      <c r="CI76" s="73">
        <v>4556</v>
      </c>
      <c r="CJ76" s="73">
        <v>5250</v>
      </c>
      <c r="CK76" s="73">
        <v>5028</v>
      </c>
      <c r="CL76" s="73">
        <v>5619</v>
      </c>
      <c r="CM76" s="73">
        <v>5739</v>
      </c>
      <c r="CN76" s="73"/>
      <c r="CO76" s="73"/>
      <c r="CP76" s="73"/>
      <c r="CQ76" s="73"/>
      <c r="CR76" s="91" t="s">
        <v>168</v>
      </c>
      <c r="CS76" s="79"/>
      <c r="CT76" s="75"/>
      <c r="CU76" s="99"/>
      <c r="CV76" s="75"/>
      <c r="CW76" s="79" t="s">
        <v>142</v>
      </c>
      <c r="CX76" s="325" t="s">
        <v>170</v>
      </c>
      <c r="CY76" s="325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-18.7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>
        <v>-6.8</v>
      </c>
      <c r="GB76" s="30">
        <v>3.1</v>
      </c>
      <c r="GC76" s="30"/>
      <c r="GD76" s="30"/>
      <c r="GE76" s="30"/>
      <c r="GF76" s="30"/>
      <c r="GG76" s="91" t="s">
        <v>168</v>
      </c>
    </row>
    <row r="77" spans="1:189" s="5" customFormat="1" ht="18" customHeight="1" x14ac:dyDescent="0.25">
      <c r="A77" s="1" t="s">
        <v>177</v>
      </c>
      <c r="B77" s="97"/>
      <c r="C77" s="98" t="s">
        <v>172</v>
      </c>
      <c r="D77" s="79"/>
      <c r="E77" s="75"/>
      <c r="F77" s="99"/>
      <c r="G77" s="75"/>
      <c r="H77" s="79" t="s">
        <v>173</v>
      </c>
      <c r="I77" s="325" t="s">
        <v>172</v>
      </c>
      <c r="J77" s="325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3">
        <v>42586</v>
      </c>
      <c r="R77" s="73">
        <v>50854</v>
      </c>
      <c r="S77" s="73">
        <v>51148</v>
      </c>
      <c r="T77" s="73">
        <v>44666</v>
      </c>
      <c r="U77" s="73">
        <v>53870</v>
      </c>
      <c r="V77" s="73">
        <v>52584</v>
      </c>
      <c r="W77" s="73">
        <v>54842</v>
      </c>
      <c r="X77" s="73">
        <v>42623</v>
      </c>
      <c r="Y77" s="73">
        <v>40403</v>
      </c>
      <c r="Z77" s="73">
        <v>22478</v>
      </c>
      <c r="AA77" s="73">
        <v>141</v>
      </c>
      <c r="AB77" s="73">
        <v>22960</v>
      </c>
      <c r="AC77" s="73">
        <v>44695</v>
      </c>
      <c r="AD77" s="73">
        <v>57552</v>
      </c>
      <c r="AE77" s="73">
        <v>52800</v>
      </c>
      <c r="AF77" s="73">
        <v>56444</v>
      </c>
      <c r="AG77" s="73">
        <v>56670</v>
      </c>
      <c r="AH77" s="73">
        <v>56489</v>
      </c>
      <c r="AI77" s="73">
        <v>68836</v>
      </c>
      <c r="AJ77" s="73">
        <v>32829</v>
      </c>
      <c r="AK77" s="73">
        <v>42784</v>
      </c>
      <c r="AL77" s="73">
        <v>63878</v>
      </c>
      <c r="AM77" s="73">
        <v>58329</v>
      </c>
      <c r="AN77" s="73">
        <v>47207</v>
      </c>
      <c r="AO77" s="73">
        <v>1921</v>
      </c>
      <c r="AP77" s="73">
        <v>7086</v>
      </c>
      <c r="AQ77" s="73">
        <v>17500</v>
      </c>
      <c r="AR77" s="73">
        <v>44275</v>
      </c>
      <c r="AS77" s="73">
        <v>64762</v>
      </c>
      <c r="AT77" s="73">
        <v>60047</v>
      </c>
      <c r="AU77" s="73">
        <v>65247</v>
      </c>
      <c r="AV77" s="73">
        <v>41533</v>
      </c>
      <c r="AW77" s="73">
        <v>45063</v>
      </c>
      <c r="AX77" s="73">
        <v>73250</v>
      </c>
      <c r="AY77" s="73">
        <v>57606</v>
      </c>
      <c r="AZ77" s="73">
        <v>50633</v>
      </c>
      <c r="BA77" s="73">
        <v>63631</v>
      </c>
      <c r="BB77" s="73">
        <v>49934</v>
      </c>
      <c r="BC77" s="73">
        <v>67609</v>
      </c>
      <c r="BD77" s="73">
        <v>67708</v>
      </c>
      <c r="BE77" s="73">
        <v>61920</v>
      </c>
      <c r="BF77" s="73">
        <v>65617</v>
      </c>
      <c r="BG77" s="73">
        <v>76643</v>
      </c>
      <c r="BH77" s="73">
        <v>50168</v>
      </c>
      <c r="BI77" s="73">
        <v>63566</v>
      </c>
      <c r="BJ77" s="73">
        <v>78881</v>
      </c>
      <c r="BK77" s="73">
        <v>47802</v>
      </c>
      <c r="BL77" s="73">
        <v>63158</v>
      </c>
      <c r="BM77" s="73">
        <v>62601</v>
      </c>
      <c r="BN77" s="73">
        <v>64763</v>
      </c>
      <c r="BO77" s="73">
        <v>72844</v>
      </c>
      <c r="BP77" s="73">
        <v>68174</v>
      </c>
      <c r="BQ77" s="73">
        <v>76173</v>
      </c>
      <c r="BR77" s="73">
        <v>73262</v>
      </c>
      <c r="BS77" s="73">
        <v>78429</v>
      </c>
      <c r="BT77" s="73">
        <v>66923</v>
      </c>
      <c r="BU77" s="73">
        <v>65017</v>
      </c>
      <c r="BV77" s="73">
        <v>71199</v>
      </c>
      <c r="BW77" s="73">
        <v>59905</v>
      </c>
      <c r="BX77" s="73">
        <v>70254</v>
      </c>
      <c r="BY77" s="73">
        <v>58142</v>
      </c>
      <c r="BZ77" s="73">
        <v>73501</v>
      </c>
      <c r="CA77" s="73">
        <v>72580</v>
      </c>
      <c r="CB77" s="73">
        <v>58081</v>
      </c>
      <c r="CC77" s="73">
        <v>71534</v>
      </c>
      <c r="CD77" s="73">
        <v>69334</v>
      </c>
      <c r="CE77" s="73">
        <v>81735</v>
      </c>
      <c r="CF77" s="73">
        <v>48732</v>
      </c>
      <c r="CG77" s="73">
        <v>65061</v>
      </c>
      <c r="CH77" s="73">
        <v>72704</v>
      </c>
      <c r="CI77" s="73">
        <v>60527</v>
      </c>
      <c r="CJ77" s="73">
        <v>68007</v>
      </c>
      <c r="CK77" s="73">
        <v>54832</v>
      </c>
      <c r="CL77" s="73">
        <v>70057</v>
      </c>
      <c r="CM77" s="73">
        <v>73041</v>
      </c>
      <c r="CN77" s="73"/>
      <c r="CO77" s="73"/>
      <c r="CP77" s="73"/>
      <c r="CQ77" s="73"/>
      <c r="CR77" s="91" t="s">
        <v>168</v>
      </c>
      <c r="CS77" s="79"/>
      <c r="CT77" s="75"/>
      <c r="CU77" s="99"/>
      <c r="CV77" s="75"/>
      <c r="CW77" s="79" t="s">
        <v>173</v>
      </c>
      <c r="CX77" s="325" t="s">
        <v>172</v>
      </c>
      <c r="CY77" s="325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-0.4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>
        <v>-4.7</v>
      </c>
      <c r="GB77" s="30">
        <v>0.6</v>
      </c>
      <c r="GC77" s="30"/>
      <c r="GD77" s="30"/>
      <c r="GE77" s="30"/>
      <c r="GF77" s="30"/>
      <c r="GG77" s="91" t="s">
        <v>168</v>
      </c>
    </row>
    <row r="78" spans="1:189" s="5" customFormat="1" ht="33" customHeight="1" x14ac:dyDescent="0.25">
      <c r="A78" s="1" t="s">
        <v>178</v>
      </c>
      <c r="B78" s="2"/>
      <c r="C78" s="82" t="s">
        <v>179</v>
      </c>
      <c r="D78" s="79"/>
      <c r="E78" s="75"/>
      <c r="F78" s="99"/>
      <c r="G78" s="8" t="s">
        <v>26</v>
      </c>
      <c r="H78" s="325" t="s">
        <v>179</v>
      </c>
      <c r="I78" s="325"/>
      <c r="J78" s="325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3">
        <v>119397</v>
      </c>
      <c r="Q78" s="73">
        <v>80700</v>
      </c>
      <c r="R78" s="73">
        <v>112978</v>
      </c>
      <c r="S78" s="73">
        <v>107895</v>
      </c>
      <c r="T78" s="73">
        <v>95984</v>
      </c>
      <c r="U78" s="73">
        <v>108730</v>
      </c>
      <c r="V78" s="73">
        <v>102494</v>
      </c>
      <c r="W78" s="73">
        <v>112317</v>
      </c>
      <c r="X78" s="73">
        <v>106067</v>
      </c>
      <c r="Y78" s="73">
        <v>104735</v>
      </c>
      <c r="Z78" s="73">
        <v>59315</v>
      </c>
      <c r="AA78" s="73">
        <v>1570</v>
      </c>
      <c r="AB78" s="73">
        <v>59820</v>
      </c>
      <c r="AC78" s="73">
        <v>102147</v>
      </c>
      <c r="AD78" s="73">
        <v>125666</v>
      </c>
      <c r="AE78" s="73">
        <v>111514</v>
      </c>
      <c r="AF78" s="73">
        <v>122867</v>
      </c>
      <c r="AG78" s="73">
        <v>121889</v>
      </c>
      <c r="AH78" s="73">
        <v>117630</v>
      </c>
      <c r="AI78" s="73">
        <v>130146</v>
      </c>
      <c r="AJ78" s="73">
        <v>98085</v>
      </c>
      <c r="AK78" s="73">
        <v>102689</v>
      </c>
      <c r="AL78" s="73">
        <v>157542</v>
      </c>
      <c r="AM78" s="73">
        <v>133878</v>
      </c>
      <c r="AN78" s="73">
        <v>103172</v>
      </c>
      <c r="AO78" s="73">
        <v>11209</v>
      </c>
      <c r="AP78" s="73">
        <v>28594</v>
      </c>
      <c r="AQ78" s="73">
        <v>46519</v>
      </c>
      <c r="AR78" s="73">
        <v>100693</v>
      </c>
      <c r="AS78" s="73">
        <v>130531</v>
      </c>
      <c r="AT78" s="73">
        <v>127457</v>
      </c>
      <c r="AU78" s="73">
        <v>151563</v>
      </c>
      <c r="AV78" s="73">
        <v>93650</v>
      </c>
      <c r="AW78" s="73">
        <v>91625</v>
      </c>
      <c r="AX78" s="73">
        <v>138702</v>
      </c>
      <c r="AY78" s="73">
        <v>137396</v>
      </c>
      <c r="AZ78" s="73">
        <v>120320</v>
      </c>
      <c r="BA78" s="73">
        <v>146030</v>
      </c>
      <c r="BB78" s="73">
        <v>120562</v>
      </c>
      <c r="BC78" s="73">
        <v>143397</v>
      </c>
      <c r="BD78" s="73">
        <v>138787</v>
      </c>
      <c r="BE78" s="73">
        <v>126254</v>
      </c>
      <c r="BF78" s="73">
        <v>127986</v>
      </c>
      <c r="BG78" s="73">
        <v>138114</v>
      </c>
      <c r="BH78" s="73">
        <v>111346</v>
      </c>
      <c r="BI78" s="73">
        <v>126981</v>
      </c>
      <c r="BJ78" s="73">
        <v>150757</v>
      </c>
      <c r="BK78" s="73">
        <v>103601</v>
      </c>
      <c r="BL78" s="73">
        <v>131139</v>
      </c>
      <c r="BM78" s="73">
        <v>124762</v>
      </c>
      <c r="BN78" s="73">
        <v>128435</v>
      </c>
      <c r="BO78" s="73">
        <v>134838</v>
      </c>
      <c r="BP78" s="73">
        <v>122012</v>
      </c>
      <c r="BQ78" s="73">
        <v>137377</v>
      </c>
      <c r="BR78" s="73">
        <v>131368</v>
      </c>
      <c r="BS78" s="73">
        <v>130831</v>
      </c>
      <c r="BT78" s="73">
        <v>129678</v>
      </c>
      <c r="BU78" s="73">
        <v>119055</v>
      </c>
      <c r="BV78" s="73">
        <v>136049</v>
      </c>
      <c r="BW78" s="73">
        <v>115157</v>
      </c>
      <c r="BX78" s="73">
        <v>136199</v>
      </c>
      <c r="BY78" s="73">
        <v>117852</v>
      </c>
      <c r="BZ78" s="73">
        <v>144209</v>
      </c>
      <c r="CA78" s="73">
        <v>140667</v>
      </c>
      <c r="CB78" s="73">
        <v>119507</v>
      </c>
      <c r="CC78" s="73">
        <v>138035</v>
      </c>
      <c r="CD78" s="73">
        <v>128919</v>
      </c>
      <c r="CE78" s="73">
        <v>144896</v>
      </c>
      <c r="CF78" s="73">
        <v>109815</v>
      </c>
      <c r="CG78" s="73">
        <v>127062</v>
      </c>
      <c r="CH78" s="73">
        <v>143861</v>
      </c>
      <c r="CI78" s="73">
        <v>123960</v>
      </c>
      <c r="CJ78" s="73">
        <v>141123</v>
      </c>
      <c r="CK78" s="73">
        <v>119343</v>
      </c>
      <c r="CL78" s="73">
        <v>140842</v>
      </c>
      <c r="CM78" s="73">
        <v>147779</v>
      </c>
      <c r="CN78" s="73"/>
      <c r="CO78" s="73"/>
      <c r="CP78" s="73"/>
      <c r="CQ78" s="73"/>
      <c r="CR78" s="91" t="s">
        <v>181</v>
      </c>
      <c r="CS78" s="79"/>
      <c r="CT78" s="75"/>
      <c r="CU78" s="99"/>
      <c r="CV78" s="8" t="s">
        <v>26</v>
      </c>
      <c r="CW78" s="325" t="s">
        <v>179</v>
      </c>
      <c r="CX78" s="325"/>
      <c r="CY78" s="325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>
        <v>5.0999999999999996</v>
      </c>
      <c r="GC78" s="30"/>
      <c r="GD78" s="30"/>
      <c r="GE78" s="30"/>
      <c r="GF78" s="30"/>
      <c r="GG78" s="91" t="s">
        <v>181</v>
      </c>
    </row>
    <row r="79" spans="1:189" s="5" customFormat="1" ht="18" customHeight="1" x14ac:dyDescent="0.25">
      <c r="A79" s="1">
        <v>0</v>
      </c>
      <c r="B79" s="2"/>
      <c r="C79" s="101" t="s">
        <v>183</v>
      </c>
      <c r="D79" s="95"/>
      <c r="E79" s="95"/>
      <c r="F79" s="45" t="s">
        <v>184</v>
      </c>
      <c r="G79" s="327" t="s">
        <v>183</v>
      </c>
      <c r="H79" s="327"/>
      <c r="I79" s="327"/>
      <c r="J79" s="327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1"/>
      <c r="CS79" s="95"/>
      <c r="CT79" s="95"/>
      <c r="CU79" s="45" t="s">
        <v>184</v>
      </c>
      <c r="CV79" s="327" t="s">
        <v>183</v>
      </c>
      <c r="CW79" s="327"/>
      <c r="CX79" s="327"/>
      <c r="CY79" s="327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1"/>
    </row>
    <row r="80" spans="1:189" s="108" customFormat="1" ht="18" customHeight="1" x14ac:dyDescent="0.25">
      <c r="A80" s="102" t="s">
        <v>185</v>
      </c>
      <c r="B80" s="2"/>
      <c r="C80" s="103" t="s">
        <v>186</v>
      </c>
      <c r="D80" s="104"/>
      <c r="E80" s="105"/>
      <c r="F80" s="9"/>
      <c r="G80" s="8" t="s">
        <v>26</v>
      </c>
      <c r="H80" s="330" t="s">
        <v>186</v>
      </c>
      <c r="I80" s="330"/>
      <c r="J80" s="330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3">
        <v>2400561</v>
      </c>
      <c r="R80" s="73">
        <v>2415097</v>
      </c>
      <c r="S80" s="73">
        <v>2342438</v>
      </c>
      <c r="T80" s="73">
        <v>1997093</v>
      </c>
      <c r="U80" s="73">
        <v>2031198</v>
      </c>
      <c r="V80" s="73">
        <v>1969315</v>
      </c>
      <c r="W80" s="73">
        <v>1991068</v>
      </c>
      <c r="X80" s="73">
        <v>2164459</v>
      </c>
      <c r="Y80" s="73">
        <v>1397912</v>
      </c>
      <c r="Z80" s="73">
        <v>671084</v>
      </c>
      <c r="AA80" s="73">
        <v>7546</v>
      </c>
      <c r="AB80" s="73">
        <v>5411</v>
      </c>
      <c r="AC80" s="73">
        <v>6585</v>
      </c>
      <c r="AD80" s="73">
        <v>18660</v>
      </c>
      <c r="AE80" s="73">
        <v>11631</v>
      </c>
      <c r="AF80" s="73">
        <v>16131</v>
      </c>
      <c r="AG80" s="73">
        <v>11315</v>
      </c>
      <c r="AH80" s="73">
        <v>11420</v>
      </c>
      <c r="AI80" s="73">
        <v>10568</v>
      </c>
      <c r="AJ80" s="73">
        <v>8012</v>
      </c>
      <c r="AK80" s="73">
        <v>7599</v>
      </c>
      <c r="AL80" s="73">
        <v>9645</v>
      </c>
      <c r="AM80" s="73">
        <v>9742</v>
      </c>
      <c r="AN80" s="73">
        <v>9156</v>
      </c>
      <c r="AO80" s="73">
        <v>6459</v>
      </c>
      <c r="AP80" s="73">
        <v>6203</v>
      </c>
      <c r="AQ80" s="73">
        <v>8062</v>
      </c>
      <c r="AR80" s="73">
        <v>8431</v>
      </c>
      <c r="AS80" s="73">
        <v>10684</v>
      </c>
      <c r="AT80" s="73">
        <v>14722</v>
      </c>
      <c r="AU80" s="73">
        <v>36013</v>
      </c>
      <c r="AV80" s="73">
        <v>29797</v>
      </c>
      <c r="AW80" s="73">
        <v>26760</v>
      </c>
      <c r="AX80" s="73">
        <v>41496</v>
      </c>
      <c r="AY80" s="73">
        <v>392059</v>
      </c>
      <c r="AZ80" s="73">
        <v>670474</v>
      </c>
      <c r="BA80" s="73">
        <v>971574</v>
      </c>
      <c r="BB80" s="73">
        <v>1076218</v>
      </c>
      <c r="BC80" s="73">
        <v>1102625</v>
      </c>
      <c r="BD80" s="73">
        <v>1245278</v>
      </c>
      <c r="BE80" s="73">
        <v>1344091</v>
      </c>
      <c r="BF80" s="73">
        <v>1330700</v>
      </c>
      <c r="BG80" s="73">
        <v>1839892</v>
      </c>
      <c r="BH80" s="73">
        <v>1496308</v>
      </c>
      <c r="BI80" s="73">
        <v>1298261</v>
      </c>
      <c r="BJ80" s="73">
        <v>1593033</v>
      </c>
      <c r="BK80" s="73">
        <v>1543063</v>
      </c>
      <c r="BL80" s="73">
        <v>1550491</v>
      </c>
      <c r="BM80" s="73">
        <v>1678913</v>
      </c>
      <c r="BN80" s="73">
        <v>1821521</v>
      </c>
      <c r="BO80" s="73">
        <v>1717273</v>
      </c>
      <c r="BP80" s="73">
        <v>1768174</v>
      </c>
      <c r="BQ80" s="73">
        <v>1645241</v>
      </c>
      <c r="BR80" s="73">
        <v>1706190</v>
      </c>
      <c r="BS80" s="73">
        <v>2323378</v>
      </c>
      <c r="BT80" s="73">
        <v>1771571</v>
      </c>
      <c r="BU80" s="73">
        <v>1952043</v>
      </c>
      <c r="BV80" s="73">
        <v>2088386</v>
      </c>
      <c r="BW80" s="73">
        <v>1748642</v>
      </c>
      <c r="BX80" s="73">
        <v>1925729</v>
      </c>
      <c r="BY80" s="73">
        <v>2322566</v>
      </c>
      <c r="BZ80" s="73">
        <v>2256252</v>
      </c>
      <c r="CA80" s="73">
        <v>2386002</v>
      </c>
      <c r="CB80" s="73">
        <v>1926651</v>
      </c>
      <c r="CC80" s="73">
        <v>2230457</v>
      </c>
      <c r="CD80" s="73">
        <v>1856312</v>
      </c>
      <c r="CE80" s="73">
        <v>2552087</v>
      </c>
      <c r="CF80" s="73">
        <v>2458711</v>
      </c>
      <c r="CG80" s="73">
        <v>1853122</v>
      </c>
      <c r="CH80" s="73">
        <v>2054968</v>
      </c>
      <c r="CI80" s="73">
        <v>1990120</v>
      </c>
      <c r="CJ80" s="73">
        <v>2131096</v>
      </c>
      <c r="CK80" s="73">
        <v>2363204</v>
      </c>
      <c r="CL80" s="73">
        <v>2627905</v>
      </c>
      <c r="CM80" s="73">
        <v>2302065</v>
      </c>
      <c r="CN80" s="73"/>
      <c r="CO80" s="73"/>
      <c r="CP80" s="73"/>
      <c r="CQ80" s="73"/>
      <c r="CR80" s="106" t="s">
        <v>187</v>
      </c>
      <c r="CS80" s="104"/>
      <c r="CT80" s="105"/>
      <c r="CU80" s="9"/>
      <c r="CV80" s="8" t="s">
        <v>26</v>
      </c>
      <c r="CW80" s="330" t="s">
        <v>186</v>
      </c>
      <c r="CX80" s="330"/>
      <c r="CY80" s="330"/>
      <c r="CZ80" s="2"/>
      <c r="DA80" s="107">
        <v>-3.6</v>
      </c>
      <c r="DB80" s="107">
        <v>5.6</v>
      </c>
      <c r="DC80" s="107">
        <v>6.5</v>
      </c>
      <c r="DD80" s="107">
        <v>10.3</v>
      </c>
      <c r="DE80" s="107">
        <v>6.1</v>
      </c>
      <c r="DF80" s="107">
        <v>5.5</v>
      </c>
      <c r="DG80" s="107">
        <v>4.8</v>
      </c>
      <c r="DH80" s="107">
        <v>3.9</v>
      </c>
      <c r="DI80" s="107">
        <v>-4.8</v>
      </c>
      <c r="DJ80" s="107">
        <v>-3.5</v>
      </c>
      <c r="DK80" s="107">
        <v>-1</v>
      </c>
      <c r="DL80" s="107">
        <v>-15.4</v>
      </c>
      <c r="DM80" s="107">
        <v>-1.4</v>
      </c>
      <c r="DN80" s="107">
        <v>-35.5</v>
      </c>
      <c r="DO80" s="107">
        <v>-71.3</v>
      </c>
      <c r="DP80" s="107">
        <v>-99.7</v>
      </c>
      <c r="DQ80" s="107">
        <v>-99.7</v>
      </c>
      <c r="DR80" s="107">
        <v>-99.7</v>
      </c>
      <c r="DS80" s="107">
        <v>-99.2</v>
      </c>
      <c r="DT80" s="107">
        <v>-99.5</v>
      </c>
      <c r="DU80" s="107">
        <v>-99.2</v>
      </c>
      <c r="DV80" s="107">
        <v>-99.4</v>
      </c>
      <c r="DW80" s="107">
        <v>-99.4</v>
      </c>
      <c r="DX80" s="107">
        <v>-99.5</v>
      </c>
      <c r="DY80" s="107">
        <v>-99.6</v>
      </c>
      <c r="DZ80" s="107">
        <v>-99.5</v>
      </c>
      <c r="EA80" s="107">
        <v>-98.6</v>
      </c>
      <c r="EB80" s="107">
        <v>29.1</v>
      </c>
      <c r="EC80" s="107">
        <v>69.2</v>
      </c>
      <c r="ED80" s="107">
        <v>-1.9</v>
      </c>
      <c r="EE80" s="107">
        <v>-66.8</v>
      </c>
      <c r="EF80" s="107">
        <v>-30.7</v>
      </c>
      <c r="EG80" s="107">
        <v>-47.7</v>
      </c>
      <c r="EH80" s="107">
        <v>-5.6</v>
      </c>
      <c r="EI80" s="107">
        <v>28.9</v>
      </c>
      <c r="EJ80" s="107">
        <v>240.8</v>
      </c>
      <c r="EK80" s="107">
        <v>271.89999999999998</v>
      </c>
      <c r="EL80" s="107">
        <v>252.2</v>
      </c>
      <c r="EM80" s="107">
        <v>330.2</v>
      </c>
      <c r="EN80" s="107">
        <v>3924.4</v>
      </c>
      <c r="EO80" s="107">
        <v>7222.8</v>
      </c>
      <c r="EP80" s="107">
        <v>14942.2</v>
      </c>
      <c r="EQ80" s="107">
        <v>17250</v>
      </c>
      <c r="ER80" s="107">
        <v>13576.8</v>
      </c>
      <c r="ES80" s="107">
        <v>14670.2</v>
      </c>
      <c r="ET80" s="107">
        <v>12480.4</v>
      </c>
      <c r="EU80" s="107">
        <v>8938.9</v>
      </c>
      <c r="EV80" s="107">
        <v>5009</v>
      </c>
      <c r="EW80" s="107">
        <v>4921.7</v>
      </c>
      <c r="EX80" s="107">
        <v>4751.5</v>
      </c>
      <c r="EY80" s="107">
        <v>3739</v>
      </c>
      <c r="EZ80" s="107">
        <v>293.60000000000002</v>
      </c>
      <c r="FA80" s="107">
        <v>131.30000000000001</v>
      </c>
      <c r="FB80" s="107">
        <v>72.8</v>
      </c>
      <c r="FC80" s="107">
        <v>69.3</v>
      </c>
      <c r="FD80" s="107">
        <v>55.7</v>
      </c>
      <c r="FE80" s="107">
        <v>42</v>
      </c>
      <c r="FF80" s="107">
        <v>22.4</v>
      </c>
      <c r="FG80" s="107">
        <v>28.2</v>
      </c>
      <c r="FH80" s="107">
        <v>26.3</v>
      </c>
      <c r="FI80" s="107">
        <v>18.399999999999999</v>
      </c>
      <c r="FJ80" s="107">
        <v>50.4</v>
      </c>
      <c r="FK80" s="107">
        <v>31.1</v>
      </c>
      <c r="FL80" s="107">
        <v>13.3</v>
      </c>
      <c r="FM80" s="107">
        <v>24.2</v>
      </c>
      <c r="FN80" s="107">
        <v>38.299999999999997</v>
      </c>
      <c r="FO80" s="107">
        <v>23.9</v>
      </c>
      <c r="FP80" s="107">
        <v>38.9</v>
      </c>
      <c r="FQ80" s="107">
        <v>9</v>
      </c>
      <c r="FR80" s="107">
        <v>35.6</v>
      </c>
      <c r="FS80" s="107">
        <v>8.8000000000000007</v>
      </c>
      <c r="FT80" s="107">
        <v>9.8000000000000007</v>
      </c>
      <c r="FU80" s="107">
        <v>38.799999999999997</v>
      </c>
      <c r="FV80" s="107">
        <v>-5.0999999999999996</v>
      </c>
      <c r="FW80" s="107">
        <v>-1.6</v>
      </c>
      <c r="FX80" s="107">
        <v>13.8</v>
      </c>
      <c r="FY80" s="107">
        <v>10.7</v>
      </c>
      <c r="FZ80" s="107">
        <v>1.7</v>
      </c>
      <c r="GA80" s="107">
        <v>16.5</v>
      </c>
      <c r="GB80" s="107">
        <v>-3.5</v>
      </c>
      <c r="GC80" s="107"/>
      <c r="GD80" s="107"/>
      <c r="GE80" s="107"/>
      <c r="GF80" s="107"/>
      <c r="GG80" s="91" t="s">
        <v>187</v>
      </c>
    </row>
    <row r="81" spans="1:189" s="5" customFormat="1" ht="18" customHeight="1" x14ac:dyDescent="0.25">
      <c r="A81" s="1">
        <v>0</v>
      </c>
      <c r="B81" s="2"/>
      <c r="C81" s="101" t="s">
        <v>188</v>
      </c>
      <c r="D81" s="95"/>
      <c r="E81" s="95"/>
      <c r="F81" s="45" t="s">
        <v>189</v>
      </c>
      <c r="G81" s="327" t="s">
        <v>188</v>
      </c>
      <c r="H81" s="327"/>
      <c r="I81" s="327"/>
      <c r="J81" s="327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5"/>
      <c r="CT81" s="95"/>
      <c r="CU81" s="45" t="s">
        <v>189</v>
      </c>
      <c r="CV81" s="327" t="s">
        <v>188</v>
      </c>
      <c r="CW81" s="327"/>
      <c r="CX81" s="327"/>
      <c r="CY81" s="327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 x14ac:dyDescent="0.25">
      <c r="A82" s="1">
        <v>0</v>
      </c>
      <c r="B82" s="2"/>
      <c r="C82" s="109" t="s">
        <v>190</v>
      </c>
      <c r="D82" s="75"/>
      <c r="E82" s="75"/>
      <c r="F82" s="75"/>
      <c r="G82" s="45" t="s">
        <v>191</v>
      </c>
      <c r="H82" s="328" t="s">
        <v>190</v>
      </c>
      <c r="I82" s="328"/>
      <c r="J82" s="328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5"/>
      <c r="CS82" s="75"/>
      <c r="CT82" s="75"/>
      <c r="CU82" s="75"/>
      <c r="CV82" s="45" t="s">
        <v>191</v>
      </c>
      <c r="CW82" s="328" t="s">
        <v>190</v>
      </c>
      <c r="CX82" s="328"/>
      <c r="CY82" s="328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5"/>
    </row>
    <row r="83" spans="1:189" s="5" customFormat="1" ht="18" customHeight="1" x14ac:dyDescent="0.25">
      <c r="A83" s="1" t="s">
        <v>192</v>
      </c>
      <c r="B83" s="2"/>
      <c r="C83" s="98" t="s">
        <v>193</v>
      </c>
      <c r="D83" s="79"/>
      <c r="E83" s="75"/>
      <c r="F83" s="75"/>
      <c r="G83" s="9"/>
      <c r="H83" s="8" t="s">
        <v>26</v>
      </c>
      <c r="I83" s="325" t="s">
        <v>193</v>
      </c>
      <c r="J83" s="325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>
        <v>680177.2</v>
      </c>
      <c r="CM83" s="51">
        <v>679479.9</v>
      </c>
      <c r="CN83" s="51"/>
      <c r="CO83" s="51"/>
      <c r="CP83" s="51"/>
      <c r="CQ83" s="51"/>
      <c r="CR83" s="31" t="s">
        <v>194</v>
      </c>
      <c r="CS83" s="79"/>
      <c r="CT83" s="75"/>
      <c r="CU83" s="75"/>
      <c r="CV83" s="9"/>
      <c r="CW83" s="8" t="s">
        <v>26</v>
      </c>
      <c r="CX83" s="325" t="s">
        <v>193</v>
      </c>
      <c r="CY83" s="325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>
        <v>6.6</v>
      </c>
      <c r="GC83" s="30"/>
      <c r="GD83" s="30"/>
      <c r="GE83" s="30"/>
      <c r="GF83" s="30"/>
      <c r="GG83" s="31" t="s">
        <v>194</v>
      </c>
    </row>
    <row r="84" spans="1:189" s="5" customFormat="1" ht="18" customHeight="1" x14ac:dyDescent="0.25">
      <c r="A84" s="1" t="s">
        <v>195</v>
      </c>
      <c r="B84" s="2"/>
      <c r="C84" s="98" t="s">
        <v>196</v>
      </c>
      <c r="D84" s="79"/>
      <c r="E84" s="75"/>
      <c r="F84" s="75"/>
      <c r="G84" s="9"/>
      <c r="H84" s="8" t="s">
        <v>26</v>
      </c>
      <c r="I84" s="325" t="s">
        <v>196</v>
      </c>
      <c r="J84" s="325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>
        <v>2508144.5</v>
      </c>
      <c r="CM84" s="51">
        <v>2504474.7999999998</v>
      </c>
      <c r="CN84" s="51"/>
      <c r="CO84" s="51"/>
      <c r="CP84" s="51"/>
      <c r="CQ84" s="51"/>
      <c r="CR84" s="31" t="s">
        <v>194</v>
      </c>
      <c r="CS84" s="79"/>
      <c r="CT84" s="75"/>
      <c r="CU84" s="75"/>
      <c r="CV84" s="9"/>
      <c r="CW84" s="8" t="s">
        <v>26</v>
      </c>
      <c r="CX84" s="325" t="s">
        <v>196</v>
      </c>
      <c r="CY84" s="325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>
        <v>4.0999999999999996</v>
      </c>
      <c r="GC84" s="30"/>
      <c r="GD84" s="30"/>
      <c r="GE84" s="30"/>
      <c r="GF84" s="30"/>
      <c r="GG84" s="31" t="s">
        <v>194</v>
      </c>
    </row>
    <row r="85" spans="1:189" s="5" customFormat="1" ht="18" customHeight="1" x14ac:dyDescent="0.25">
      <c r="A85" s="1" t="s">
        <v>197</v>
      </c>
      <c r="B85" s="2"/>
      <c r="C85" s="98" t="s">
        <v>198</v>
      </c>
      <c r="D85" s="79"/>
      <c r="E85" s="75"/>
      <c r="F85" s="75"/>
      <c r="G85" s="9"/>
      <c r="H85" s="8" t="s">
        <v>26</v>
      </c>
      <c r="I85" s="325" t="s">
        <v>198</v>
      </c>
      <c r="J85" s="325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2503418.6</v>
      </c>
      <c r="CL85" s="51">
        <v>2516210</v>
      </c>
      <c r="CM85" s="51">
        <v>2512109.7999999998</v>
      </c>
      <c r="CN85" s="51"/>
      <c r="CO85" s="51"/>
      <c r="CP85" s="51"/>
      <c r="CQ85" s="51"/>
      <c r="CR85" s="31" t="s">
        <v>194</v>
      </c>
      <c r="CS85" s="79"/>
      <c r="CT85" s="75"/>
      <c r="CU85" s="75"/>
      <c r="CV85" s="9"/>
      <c r="CW85" s="8" t="s">
        <v>26</v>
      </c>
      <c r="CX85" s="325" t="s">
        <v>198</v>
      </c>
      <c r="CY85" s="325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>
        <v>4.0999999999999996</v>
      </c>
      <c r="GC85" s="30"/>
      <c r="GD85" s="30"/>
      <c r="GE85" s="30"/>
      <c r="GF85" s="30"/>
      <c r="GG85" s="31" t="s">
        <v>194</v>
      </c>
    </row>
    <row r="86" spans="1:189" s="5" customFormat="1" ht="18" customHeight="1" x14ac:dyDescent="0.25">
      <c r="A86" s="1" t="s">
        <v>199</v>
      </c>
      <c r="B86" s="2"/>
      <c r="C86" s="109" t="s">
        <v>200</v>
      </c>
      <c r="D86" s="75"/>
      <c r="E86" s="75"/>
      <c r="F86" s="75"/>
      <c r="G86" s="45" t="s">
        <v>201</v>
      </c>
      <c r="H86" s="328" t="s">
        <v>202</v>
      </c>
      <c r="I86" s="328"/>
      <c r="J86" s="328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2256802.2999999998</v>
      </c>
      <c r="CG86" s="51">
        <v>2259275.7000000002</v>
      </c>
      <c r="CH86" s="51">
        <v>2273419.2999999998</v>
      </c>
      <c r="CI86" s="51">
        <v>2272313.4</v>
      </c>
      <c r="CJ86" s="51">
        <v>2282043</v>
      </c>
      <c r="CK86" s="51">
        <v>2297091.2000000002</v>
      </c>
      <c r="CL86" s="51">
        <v>2305950.9</v>
      </c>
      <c r="CM86" s="51">
        <v>2313409.2999999998</v>
      </c>
      <c r="CN86" s="51"/>
      <c r="CO86" s="51"/>
      <c r="CP86" s="51"/>
      <c r="CQ86" s="51"/>
      <c r="CR86" s="31" t="s">
        <v>194</v>
      </c>
      <c r="CS86" s="75"/>
      <c r="CT86" s="75"/>
      <c r="CU86" s="75"/>
      <c r="CV86" s="45" t="s">
        <v>201</v>
      </c>
      <c r="CW86" s="328" t="s">
        <v>202</v>
      </c>
      <c r="CX86" s="328"/>
      <c r="CY86" s="328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>
        <v>5.4</v>
      </c>
      <c r="GC86" s="30"/>
      <c r="GD86" s="30"/>
      <c r="GE86" s="30"/>
      <c r="GF86" s="30"/>
      <c r="GG86" s="31" t="s">
        <v>194</v>
      </c>
    </row>
    <row r="87" spans="1:189" s="5" customFormat="1" ht="18" customHeight="1" x14ac:dyDescent="0.25">
      <c r="A87" s="1" t="s">
        <v>203</v>
      </c>
      <c r="B87" s="2"/>
      <c r="C87" s="98" t="s">
        <v>204</v>
      </c>
      <c r="D87" s="79"/>
      <c r="E87" s="75"/>
      <c r="F87" s="75"/>
      <c r="G87" s="9"/>
      <c r="H87" s="8" t="s">
        <v>26</v>
      </c>
      <c r="I87" s="325" t="s">
        <v>204</v>
      </c>
      <c r="J87" s="325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1303917.3999999999</v>
      </c>
      <c r="CG87" s="51">
        <v>1302129.6000000001</v>
      </c>
      <c r="CH87" s="51">
        <v>1309926.3</v>
      </c>
      <c r="CI87" s="51">
        <v>1306290.8</v>
      </c>
      <c r="CJ87" s="51">
        <v>1309115.3999999999</v>
      </c>
      <c r="CK87" s="51">
        <v>1319036.7</v>
      </c>
      <c r="CL87" s="51">
        <v>1321815.8999999999</v>
      </c>
      <c r="CM87" s="51">
        <v>1323042.8999999999</v>
      </c>
      <c r="CN87" s="51"/>
      <c r="CO87" s="51"/>
      <c r="CP87" s="51"/>
      <c r="CQ87" s="51"/>
      <c r="CR87" s="31" t="s">
        <v>194</v>
      </c>
      <c r="CS87" s="79"/>
      <c r="CT87" s="75"/>
      <c r="CU87" s="75"/>
      <c r="CV87" s="9"/>
      <c r="CW87" s="8" t="s">
        <v>26</v>
      </c>
      <c r="CX87" s="325" t="s">
        <v>204</v>
      </c>
      <c r="CY87" s="325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>
        <v>3.6</v>
      </c>
      <c r="GC87" s="30"/>
      <c r="GD87" s="30"/>
      <c r="GE87" s="30"/>
      <c r="GF87" s="30"/>
      <c r="GG87" s="31" t="s">
        <v>194</v>
      </c>
    </row>
    <row r="88" spans="1:189" s="5" customFormat="1" ht="18" customHeight="1" x14ac:dyDescent="0.25">
      <c r="A88" s="1" t="s">
        <v>205</v>
      </c>
      <c r="B88" s="2"/>
      <c r="C88" s="98" t="s">
        <v>206</v>
      </c>
      <c r="D88" s="79"/>
      <c r="E88" s="75"/>
      <c r="F88" s="75"/>
      <c r="G88" s="9"/>
      <c r="H88" s="8" t="s">
        <v>26</v>
      </c>
      <c r="I88" s="325" t="s">
        <v>206</v>
      </c>
      <c r="J88" s="325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947896.6</v>
      </c>
      <c r="CH88" s="51">
        <v>954481</v>
      </c>
      <c r="CI88" s="51">
        <v>957205.9</v>
      </c>
      <c r="CJ88" s="51">
        <v>964063.1</v>
      </c>
      <c r="CK88" s="51">
        <v>969213.5</v>
      </c>
      <c r="CL88" s="51">
        <v>975237.8</v>
      </c>
      <c r="CM88" s="51">
        <v>981458.2</v>
      </c>
      <c r="CN88" s="51"/>
      <c r="CO88" s="51"/>
      <c r="CP88" s="51"/>
      <c r="CQ88" s="51"/>
      <c r="CR88" s="31" t="s">
        <v>194</v>
      </c>
      <c r="CS88" s="79"/>
      <c r="CT88" s="75"/>
      <c r="CU88" s="75"/>
      <c r="CV88" s="9"/>
      <c r="CW88" s="8" t="s">
        <v>26</v>
      </c>
      <c r="CX88" s="325" t="s">
        <v>206</v>
      </c>
      <c r="CY88" s="325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>
        <v>8.1</v>
      </c>
      <c r="GC88" s="30"/>
      <c r="GD88" s="30"/>
      <c r="GE88" s="30"/>
      <c r="GF88" s="30"/>
      <c r="GG88" s="31" t="s">
        <v>194</v>
      </c>
    </row>
    <row r="89" spans="1:189" s="5" customFormat="1" ht="18" customHeight="1" x14ac:dyDescent="0.25">
      <c r="A89" s="1" t="s">
        <v>207</v>
      </c>
      <c r="B89" s="2"/>
      <c r="C89" s="98" t="s">
        <v>208</v>
      </c>
      <c r="D89" s="79"/>
      <c r="E89" s="75"/>
      <c r="F89" s="75"/>
      <c r="G89" s="9"/>
      <c r="H89" s="8" t="s">
        <v>26</v>
      </c>
      <c r="I89" s="325" t="s">
        <v>208</v>
      </c>
      <c r="J89" s="325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>
        <v>8897.1</v>
      </c>
      <c r="CM89" s="51">
        <v>8908.2000000000007</v>
      </c>
      <c r="CN89" s="51"/>
      <c r="CO89" s="51"/>
      <c r="CP89" s="51"/>
      <c r="CQ89" s="51"/>
      <c r="CR89" s="31" t="s">
        <v>194</v>
      </c>
      <c r="CS89" s="79"/>
      <c r="CT89" s="75"/>
      <c r="CU89" s="75"/>
      <c r="CV89" s="9"/>
      <c r="CW89" s="8" t="s">
        <v>26</v>
      </c>
      <c r="CX89" s="325" t="s">
        <v>208</v>
      </c>
      <c r="CY89" s="325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>
        <v>-2.6</v>
      </c>
      <c r="GC89" s="30"/>
      <c r="GD89" s="30"/>
      <c r="GE89" s="30"/>
      <c r="GF89" s="30"/>
      <c r="GG89" s="31" t="s">
        <v>194</v>
      </c>
    </row>
    <row r="90" spans="1:189" s="5" customFormat="1" ht="18" customHeight="1" x14ac:dyDescent="0.25">
      <c r="A90" s="1" t="s">
        <v>209</v>
      </c>
      <c r="B90" s="2"/>
      <c r="C90" s="109" t="s">
        <v>210</v>
      </c>
      <c r="D90" s="75"/>
      <c r="E90" s="75"/>
      <c r="F90" s="75"/>
      <c r="G90" s="45" t="s">
        <v>211</v>
      </c>
      <c r="H90" s="328" t="s">
        <v>210</v>
      </c>
      <c r="I90" s="328"/>
      <c r="J90" s="328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>
        <v>2595573.2000000002</v>
      </c>
      <c r="CM90" s="51">
        <v>2588964.1</v>
      </c>
      <c r="CN90" s="51"/>
      <c r="CO90" s="51"/>
      <c r="CP90" s="51"/>
      <c r="CQ90" s="51"/>
      <c r="CR90" s="31" t="s">
        <v>194</v>
      </c>
      <c r="CS90" s="75"/>
      <c r="CT90" s="75"/>
      <c r="CU90" s="75"/>
      <c r="CV90" s="45" t="s">
        <v>211</v>
      </c>
      <c r="CW90" s="328" t="s">
        <v>210</v>
      </c>
      <c r="CX90" s="328"/>
      <c r="CY90" s="328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>
        <v>3.8</v>
      </c>
      <c r="GC90" s="30"/>
      <c r="GD90" s="30"/>
      <c r="GE90" s="30"/>
      <c r="GF90" s="30"/>
      <c r="GG90" s="31" t="s">
        <v>194</v>
      </c>
    </row>
    <row r="91" spans="1:189" s="5" customFormat="1" ht="18" customHeight="1" x14ac:dyDescent="0.25">
      <c r="A91" s="1" t="s">
        <v>212</v>
      </c>
      <c r="B91" s="2"/>
      <c r="C91" s="98" t="s">
        <v>204</v>
      </c>
      <c r="D91" s="79"/>
      <c r="E91" s="75"/>
      <c r="F91" s="75"/>
      <c r="G91" s="9"/>
      <c r="H91" s="8" t="s">
        <v>26</v>
      </c>
      <c r="I91" s="325" t="s">
        <v>204</v>
      </c>
      <c r="J91" s="325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>
        <v>1674148.4</v>
      </c>
      <c r="CM91" s="51">
        <v>1677456.6</v>
      </c>
      <c r="CN91" s="51"/>
      <c r="CO91" s="51"/>
      <c r="CP91" s="51"/>
      <c r="CQ91" s="51"/>
      <c r="CR91" s="31" t="s">
        <v>194</v>
      </c>
      <c r="CS91" s="79"/>
      <c r="CT91" s="75"/>
      <c r="CU91" s="75"/>
      <c r="CV91" s="9"/>
      <c r="CW91" s="8" t="s">
        <v>26</v>
      </c>
      <c r="CX91" s="325" t="s">
        <v>204</v>
      </c>
      <c r="CY91" s="325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>
        <v>2.6</v>
      </c>
      <c r="GC91" s="30"/>
      <c r="GD91" s="30"/>
      <c r="GE91" s="30"/>
      <c r="GF91" s="30"/>
      <c r="GG91" s="31" t="s">
        <v>194</v>
      </c>
    </row>
    <row r="92" spans="1:189" s="5" customFormat="1" ht="18" customHeight="1" x14ac:dyDescent="0.25">
      <c r="A92" s="1" t="s">
        <v>213</v>
      </c>
      <c r="B92" s="2"/>
      <c r="C92" s="98" t="s">
        <v>206</v>
      </c>
      <c r="D92" s="79"/>
      <c r="E92" s="75"/>
      <c r="F92" s="75"/>
      <c r="G92" s="9"/>
      <c r="H92" s="8" t="s">
        <v>26</v>
      </c>
      <c r="I92" s="325" t="s">
        <v>206</v>
      </c>
      <c r="J92" s="325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>
        <v>894456.6</v>
      </c>
      <c r="CM92" s="51">
        <v>885598.8</v>
      </c>
      <c r="CN92" s="51"/>
      <c r="CO92" s="51"/>
      <c r="CP92" s="51"/>
      <c r="CQ92" s="51"/>
      <c r="CR92" s="31" t="s">
        <v>194</v>
      </c>
      <c r="CS92" s="79"/>
      <c r="CT92" s="75"/>
      <c r="CU92" s="75"/>
      <c r="CV92" s="9"/>
      <c r="CW92" s="8" t="s">
        <v>26</v>
      </c>
      <c r="CX92" s="325" t="s">
        <v>206</v>
      </c>
      <c r="CY92" s="325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>
        <v>6.6</v>
      </c>
      <c r="GC92" s="30"/>
      <c r="GD92" s="30"/>
      <c r="GE92" s="30"/>
      <c r="GF92" s="30"/>
      <c r="GG92" s="31" t="s">
        <v>194</v>
      </c>
    </row>
    <row r="93" spans="1:189" s="5" customFormat="1" ht="18" customHeight="1" x14ac:dyDescent="0.25">
      <c r="A93" s="1" t="s">
        <v>214</v>
      </c>
      <c r="B93" s="2"/>
      <c r="C93" s="98" t="s">
        <v>208</v>
      </c>
      <c r="D93" s="79"/>
      <c r="E93" s="75"/>
      <c r="F93" s="75"/>
      <c r="G93" s="9"/>
      <c r="H93" s="8" t="s">
        <v>26</v>
      </c>
      <c r="I93" s="325" t="s">
        <v>208</v>
      </c>
      <c r="J93" s="325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>
        <v>26968.2</v>
      </c>
      <c r="CM93" s="51">
        <v>25908.7</v>
      </c>
      <c r="CN93" s="51"/>
      <c r="CO93" s="51"/>
      <c r="CP93" s="51"/>
      <c r="CQ93" s="51"/>
      <c r="CR93" s="31" t="s">
        <v>194</v>
      </c>
      <c r="CS93" s="79"/>
      <c r="CT93" s="75"/>
      <c r="CU93" s="75"/>
      <c r="CV93" s="9"/>
      <c r="CW93" s="8" t="s">
        <v>26</v>
      </c>
      <c r="CX93" s="325" t="s">
        <v>208</v>
      </c>
      <c r="CY93" s="325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>
        <v>-5.6</v>
      </c>
      <c r="GC93" s="30"/>
      <c r="GD93" s="30"/>
      <c r="GE93" s="30"/>
      <c r="GF93" s="30"/>
      <c r="GG93" s="31" t="s">
        <v>194</v>
      </c>
    </row>
    <row r="94" spans="1:189" s="5" customFormat="1" ht="33" customHeight="1" x14ac:dyDescent="0.25">
      <c r="A94" s="1" t="s">
        <v>215</v>
      </c>
      <c r="B94" s="2"/>
      <c r="C94" s="109" t="s">
        <v>216</v>
      </c>
      <c r="D94" s="75"/>
      <c r="E94" s="75"/>
      <c r="F94" s="75"/>
      <c r="G94" s="45" t="s">
        <v>217</v>
      </c>
      <c r="H94" s="328" t="s">
        <v>216</v>
      </c>
      <c r="I94" s="328"/>
      <c r="J94" s="328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>
        <v>1139964.8</v>
      </c>
      <c r="CM94" s="51">
        <v>1142950.8</v>
      </c>
      <c r="CN94" s="51" t="e">
        <f t="shared" ref="CN94:CQ94" si="3">VLOOKUP($A94,Monthly_I,MATCH(CN$2,Monthly_H,0),0)</f>
        <v>#N/A</v>
      </c>
      <c r="CO94" s="51" t="e">
        <f t="shared" si="3"/>
        <v>#N/A</v>
      </c>
      <c r="CP94" s="51" t="e">
        <f t="shared" si="3"/>
        <v>#N/A</v>
      </c>
      <c r="CQ94" s="51" t="e">
        <f t="shared" si="3"/>
        <v>#N/A</v>
      </c>
      <c r="CR94" s="31" t="s">
        <v>194</v>
      </c>
      <c r="CS94" s="75"/>
      <c r="CT94" s="75"/>
      <c r="CU94" s="75"/>
      <c r="CV94" s="45" t="s">
        <v>217</v>
      </c>
      <c r="CW94" s="328" t="s">
        <v>216</v>
      </c>
      <c r="CX94" s="328"/>
      <c r="CY94" s="328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>
        <v>2.7</v>
      </c>
      <c r="GC94" s="30"/>
      <c r="GD94" s="30"/>
      <c r="GE94" s="30"/>
      <c r="GF94" s="30"/>
      <c r="GG94" s="31" t="s">
        <v>194</v>
      </c>
    </row>
    <row r="95" spans="1:189" s="5" customFormat="1" ht="18" customHeight="1" x14ac:dyDescent="0.25">
      <c r="A95" s="1" t="s">
        <v>218</v>
      </c>
      <c r="B95" s="2"/>
      <c r="C95" s="98" t="s">
        <v>204</v>
      </c>
      <c r="D95" s="79"/>
      <c r="E95" s="75"/>
      <c r="F95" s="75"/>
      <c r="G95" s="9"/>
      <c r="H95" s="8" t="s">
        <v>26</v>
      </c>
      <c r="I95" s="325" t="s">
        <v>204</v>
      </c>
      <c r="J95" s="325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>
        <v>609315.6</v>
      </c>
      <c r="CM95" s="51">
        <v>613645.9</v>
      </c>
      <c r="CN95" s="51"/>
      <c r="CO95" s="51"/>
      <c r="CP95" s="51"/>
      <c r="CQ95" s="51"/>
      <c r="CR95" s="31" t="s">
        <v>194</v>
      </c>
      <c r="CS95" s="79"/>
      <c r="CT95" s="75"/>
      <c r="CU95" s="75"/>
      <c r="CV95" s="9"/>
      <c r="CW95" s="8" t="s">
        <v>26</v>
      </c>
      <c r="CX95" s="325" t="s">
        <v>204</v>
      </c>
      <c r="CY95" s="325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>
        <v>1.7</v>
      </c>
      <c r="GC95" s="30"/>
      <c r="GD95" s="30"/>
      <c r="GE95" s="30"/>
      <c r="GF95" s="30"/>
      <c r="GG95" s="31" t="s">
        <v>194</v>
      </c>
    </row>
    <row r="96" spans="1:189" s="5" customFormat="1" ht="18" customHeight="1" x14ac:dyDescent="0.25">
      <c r="A96" s="1" t="s">
        <v>219</v>
      </c>
      <c r="B96" s="2"/>
      <c r="C96" s="98" t="s">
        <v>206</v>
      </c>
      <c r="D96" s="79"/>
      <c r="E96" s="75"/>
      <c r="F96" s="75"/>
      <c r="G96" s="9"/>
      <c r="H96" s="8" t="s">
        <v>26</v>
      </c>
      <c r="I96" s="325" t="s">
        <v>206</v>
      </c>
      <c r="J96" s="325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>
        <v>512553.8</v>
      </c>
      <c r="CM96" s="51">
        <v>512111</v>
      </c>
      <c r="CN96" s="51"/>
      <c r="CO96" s="51"/>
      <c r="CP96" s="51"/>
      <c r="CQ96" s="51"/>
      <c r="CR96" s="31" t="s">
        <v>194</v>
      </c>
      <c r="CS96" s="79"/>
      <c r="CT96" s="75"/>
      <c r="CU96" s="75"/>
      <c r="CV96" s="9"/>
      <c r="CW96" s="8" t="s">
        <v>26</v>
      </c>
      <c r="CX96" s="325" t="s">
        <v>206</v>
      </c>
      <c r="CY96" s="325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0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>
        <v>4</v>
      </c>
      <c r="GC96" s="30"/>
      <c r="GD96" s="30"/>
      <c r="GE96" s="30"/>
      <c r="GF96" s="30"/>
      <c r="GG96" s="31" t="s">
        <v>194</v>
      </c>
    </row>
    <row r="97" spans="1:189" s="5" customFormat="1" ht="18" customHeight="1" x14ac:dyDescent="0.25">
      <c r="A97" s="1" t="s">
        <v>220</v>
      </c>
      <c r="B97" s="2"/>
      <c r="C97" s="98" t="s">
        <v>208</v>
      </c>
      <c r="D97" s="79"/>
      <c r="E97" s="75"/>
      <c r="F97" s="75"/>
      <c r="G97" s="9"/>
      <c r="H97" s="8" t="s">
        <v>26</v>
      </c>
      <c r="I97" s="325" t="s">
        <v>208</v>
      </c>
      <c r="J97" s="325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>
        <v>18095.5</v>
      </c>
      <c r="CM97" s="51">
        <v>17193.900000000001</v>
      </c>
      <c r="CN97" s="51"/>
      <c r="CO97" s="51"/>
      <c r="CP97" s="51"/>
      <c r="CQ97" s="51"/>
      <c r="CR97" s="31" t="s">
        <v>194</v>
      </c>
      <c r="CS97" s="79"/>
      <c r="CT97" s="75"/>
      <c r="CU97" s="75"/>
      <c r="CV97" s="9"/>
      <c r="CW97" s="8" t="s">
        <v>26</v>
      </c>
      <c r="CX97" s="325" t="s">
        <v>208</v>
      </c>
      <c r="CY97" s="325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>
        <v>-2.2999999999999998</v>
      </c>
      <c r="GC97" s="30"/>
      <c r="GD97" s="30"/>
      <c r="GE97" s="30"/>
      <c r="GF97" s="30"/>
      <c r="GG97" s="31" t="s">
        <v>194</v>
      </c>
    </row>
    <row r="98" spans="1:189" s="5" customFormat="1" ht="18" customHeight="1" x14ac:dyDescent="0.25">
      <c r="A98" s="1" t="s">
        <v>221</v>
      </c>
      <c r="B98" s="2"/>
      <c r="C98" s="109" t="s">
        <v>222</v>
      </c>
      <c r="D98" s="75"/>
      <c r="E98" s="75"/>
      <c r="F98" s="75"/>
      <c r="G98" s="45" t="s">
        <v>223</v>
      </c>
      <c r="H98" s="328" t="s">
        <v>222</v>
      </c>
      <c r="I98" s="328"/>
      <c r="J98" s="328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>
        <v>238580.9</v>
      </c>
      <c r="CM98" s="51">
        <v>237795.1</v>
      </c>
      <c r="CN98" s="51"/>
      <c r="CO98" s="51"/>
      <c r="CP98" s="51"/>
      <c r="CQ98" s="51"/>
      <c r="CR98" s="31" t="s">
        <v>194</v>
      </c>
      <c r="CS98" s="75"/>
      <c r="CT98" s="75"/>
      <c r="CU98" s="75"/>
      <c r="CV98" s="45" t="s">
        <v>223</v>
      </c>
      <c r="CW98" s="328" t="s">
        <v>222</v>
      </c>
      <c r="CX98" s="328"/>
      <c r="CY98" s="328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>
        <v>2.2000000000000002</v>
      </c>
      <c r="GC98" s="30"/>
      <c r="GD98" s="30"/>
      <c r="GE98" s="30"/>
      <c r="GF98" s="30"/>
      <c r="GG98" s="31" t="s">
        <v>194</v>
      </c>
    </row>
    <row r="99" spans="1:189" s="5" customFormat="1" ht="18" customHeight="1" x14ac:dyDescent="0.25">
      <c r="A99" s="1" t="s">
        <v>224</v>
      </c>
      <c r="B99" s="2"/>
      <c r="C99" s="98" t="s">
        <v>204</v>
      </c>
      <c r="D99" s="79"/>
      <c r="E99" s="75"/>
      <c r="F99" s="75"/>
      <c r="G99" s="9"/>
      <c r="H99" s="8" t="s">
        <v>26</v>
      </c>
      <c r="I99" s="325" t="s">
        <v>204</v>
      </c>
      <c r="J99" s="325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>
        <v>159645.9</v>
      </c>
      <c r="CM99" s="51">
        <v>158821.1</v>
      </c>
      <c r="CN99" s="51"/>
      <c r="CO99" s="51"/>
      <c r="CP99" s="51"/>
      <c r="CQ99" s="51"/>
      <c r="CR99" s="31" t="s">
        <v>194</v>
      </c>
      <c r="CS99" s="79"/>
      <c r="CT99" s="75"/>
      <c r="CU99" s="75"/>
      <c r="CV99" s="9"/>
      <c r="CW99" s="8" t="s">
        <v>26</v>
      </c>
      <c r="CX99" s="325" t="s">
        <v>204</v>
      </c>
      <c r="CY99" s="325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>
        <v>2.2000000000000002</v>
      </c>
      <c r="GC99" s="30"/>
      <c r="GD99" s="30"/>
      <c r="GE99" s="30"/>
      <c r="GF99" s="30"/>
      <c r="GG99" s="31" t="s">
        <v>194</v>
      </c>
    </row>
    <row r="100" spans="1:189" s="5" customFormat="1" ht="18" customHeight="1" x14ac:dyDescent="0.25">
      <c r="A100" s="1" t="s">
        <v>225</v>
      </c>
      <c r="B100" s="2"/>
      <c r="C100" s="98" t="s">
        <v>206</v>
      </c>
      <c r="D100" s="79"/>
      <c r="E100" s="75"/>
      <c r="F100" s="75"/>
      <c r="G100" s="9"/>
      <c r="H100" s="8" t="s">
        <v>26</v>
      </c>
      <c r="I100" s="325" t="s">
        <v>206</v>
      </c>
      <c r="J100" s="325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>
        <v>78935.100000000006</v>
      </c>
      <c r="CM100" s="51">
        <v>78974</v>
      </c>
      <c r="CN100" s="51"/>
      <c r="CO100" s="51"/>
      <c r="CP100" s="51"/>
      <c r="CQ100" s="51"/>
      <c r="CR100" s="31" t="s">
        <v>194</v>
      </c>
      <c r="CS100" s="79"/>
      <c r="CT100" s="75"/>
      <c r="CU100" s="75"/>
      <c r="CV100" s="9"/>
      <c r="CW100" s="8" t="s">
        <v>26</v>
      </c>
      <c r="CX100" s="325" t="s">
        <v>206</v>
      </c>
      <c r="CY100" s="325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>
        <v>2.2000000000000002</v>
      </c>
      <c r="GC100" s="30"/>
      <c r="GD100" s="30"/>
      <c r="GE100" s="30"/>
      <c r="GF100" s="30"/>
      <c r="GG100" s="31" t="s">
        <v>194</v>
      </c>
    </row>
    <row r="101" spans="1:189" s="5" customFormat="1" ht="18" customHeight="1" x14ac:dyDescent="0.25">
      <c r="A101" s="1" t="s">
        <v>226</v>
      </c>
      <c r="B101" s="2"/>
      <c r="C101" s="111" t="s">
        <v>227</v>
      </c>
      <c r="D101" s="112"/>
      <c r="E101" s="112"/>
      <c r="F101" s="112"/>
      <c r="G101" s="45" t="s">
        <v>228</v>
      </c>
      <c r="H101" s="329" t="s">
        <v>227</v>
      </c>
      <c r="I101" s="329"/>
      <c r="J101" s="329"/>
      <c r="K101" s="2" t="s">
        <v>229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>
        <v>2.75</v>
      </c>
      <c r="CM101" s="55">
        <v>2.75</v>
      </c>
      <c r="CN101" s="55"/>
      <c r="CO101" s="55"/>
      <c r="CP101" s="55"/>
      <c r="CQ101" s="55"/>
      <c r="CR101" s="31" t="s">
        <v>194</v>
      </c>
      <c r="CS101" s="112"/>
      <c r="CT101" s="112"/>
      <c r="CU101" s="112"/>
      <c r="CV101" s="45" t="s">
        <v>228</v>
      </c>
      <c r="CW101" s="329" t="s">
        <v>227</v>
      </c>
      <c r="CX101" s="329"/>
      <c r="CY101" s="329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/>
      <c r="GD101" s="30"/>
      <c r="GE101" s="30"/>
      <c r="GF101" s="30"/>
      <c r="GG101" s="31" t="s">
        <v>194</v>
      </c>
    </row>
    <row r="102" spans="1:189" s="5" customFormat="1" ht="18" customHeight="1" x14ac:dyDescent="0.25">
      <c r="A102" s="1">
        <v>0</v>
      </c>
      <c r="B102" s="2"/>
      <c r="C102" s="111" t="s">
        <v>230</v>
      </c>
      <c r="D102" s="112"/>
      <c r="E102" s="112"/>
      <c r="F102" s="112"/>
      <c r="G102" s="45" t="s">
        <v>231</v>
      </c>
      <c r="H102" s="329" t="s">
        <v>230</v>
      </c>
      <c r="I102" s="329"/>
      <c r="J102" s="329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2"/>
      <c r="CT102" s="112"/>
      <c r="CU102" s="112"/>
      <c r="CV102" s="45" t="s">
        <v>231</v>
      </c>
      <c r="CW102" s="329" t="s">
        <v>230</v>
      </c>
      <c r="CX102" s="329"/>
      <c r="CY102" s="329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 x14ac:dyDescent="0.25">
      <c r="A103" s="1" t="s">
        <v>232</v>
      </c>
      <c r="B103" s="2"/>
      <c r="C103" s="98" t="s">
        <v>204</v>
      </c>
      <c r="D103" s="79"/>
      <c r="E103" s="75"/>
      <c r="F103" s="75"/>
      <c r="G103" s="9"/>
      <c r="H103" s="8" t="s">
        <v>26</v>
      </c>
      <c r="I103" s="325" t="s">
        <v>204</v>
      </c>
      <c r="J103" s="325"/>
      <c r="K103" s="2" t="s">
        <v>233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>
        <v>4.82</v>
      </c>
      <c r="CM103" s="55">
        <v>4.71</v>
      </c>
      <c r="CN103" s="55"/>
      <c r="CO103" s="55"/>
      <c r="CP103" s="55"/>
      <c r="CQ103" s="55"/>
      <c r="CR103" s="31" t="s">
        <v>194</v>
      </c>
      <c r="CS103" s="79"/>
      <c r="CT103" s="75"/>
      <c r="CU103" s="75"/>
      <c r="CV103" s="9"/>
      <c r="CW103" s="8" t="s">
        <v>26</v>
      </c>
      <c r="CX103" s="325" t="s">
        <v>204</v>
      </c>
      <c r="CY103" s="325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/>
      <c r="GD103" s="30"/>
      <c r="GE103" s="30"/>
      <c r="GF103" s="30"/>
      <c r="GG103" s="31" t="s">
        <v>194</v>
      </c>
    </row>
    <row r="104" spans="1:189" s="5" customFormat="1" ht="18" customHeight="1" x14ac:dyDescent="0.25">
      <c r="A104" s="1" t="s">
        <v>234</v>
      </c>
      <c r="B104" s="2"/>
      <c r="C104" s="98" t="s">
        <v>206</v>
      </c>
      <c r="D104" s="79"/>
      <c r="E104" s="75"/>
      <c r="F104" s="75"/>
      <c r="G104" s="9"/>
      <c r="H104" s="8" t="s">
        <v>26</v>
      </c>
      <c r="I104" s="325" t="s">
        <v>206</v>
      </c>
      <c r="J104" s="325"/>
      <c r="K104" s="2" t="s">
        <v>233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>
        <v>4.9800000000000004</v>
      </c>
      <c r="CM104" s="55">
        <v>4.92</v>
      </c>
      <c r="CN104" s="55"/>
      <c r="CO104" s="55"/>
      <c r="CP104" s="55"/>
      <c r="CQ104" s="55"/>
      <c r="CR104" s="31" t="s">
        <v>194</v>
      </c>
      <c r="CS104" s="79"/>
      <c r="CT104" s="75"/>
      <c r="CU104" s="75"/>
      <c r="CV104" s="9"/>
      <c r="CW104" s="8" t="s">
        <v>26</v>
      </c>
      <c r="CX104" s="325" t="s">
        <v>206</v>
      </c>
      <c r="CY104" s="325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/>
      <c r="GD104" s="30"/>
      <c r="GE104" s="30"/>
      <c r="GF104" s="30"/>
      <c r="GG104" s="31" t="s">
        <v>194</v>
      </c>
    </row>
    <row r="105" spans="1:189" s="5" customFormat="1" ht="18" customHeight="1" x14ac:dyDescent="0.25">
      <c r="A105" s="1" t="s">
        <v>235</v>
      </c>
      <c r="B105" s="2"/>
      <c r="C105" s="98" t="s">
        <v>208</v>
      </c>
      <c r="D105" s="79"/>
      <c r="E105" s="75"/>
      <c r="F105" s="75"/>
      <c r="G105" s="9"/>
      <c r="H105" s="8" t="s">
        <v>26</v>
      </c>
      <c r="I105" s="325" t="s">
        <v>208</v>
      </c>
      <c r="J105" s="325"/>
      <c r="K105" s="2" t="s">
        <v>233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>
        <v>6.55</v>
      </c>
      <c r="CM105" s="55">
        <v>6.59</v>
      </c>
      <c r="CN105" s="55"/>
      <c r="CO105" s="55"/>
      <c r="CP105" s="55"/>
      <c r="CQ105" s="55"/>
      <c r="CR105" s="31" t="s">
        <v>194</v>
      </c>
      <c r="CS105" s="79"/>
      <c r="CT105" s="75"/>
      <c r="CU105" s="75"/>
      <c r="CV105" s="9"/>
      <c r="CW105" s="8" t="s">
        <v>26</v>
      </c>
      <c r="CX105" s="325" t="s">
        <v>208</v>
      </c>
      <c r="CY105" s="325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/>
      <c r="GD105" s="30"/>
      <c r="GE105" s="30"/>
      <c r="GF105" s="30"/>
      <c r="GG105" s="31" t="s">
        <v>194</v>
      </c>
    </row>
    <row r="106" spans="1:189" s="5" customFormat="1" ht="30.75" customHeight="1" x14ac:dyDescent="0.25">
      <c r="A106" s="1" t="s">
        <v>236</v>
      </c>
      <c r="B106" s="2"/>
      <c r="C106" s="109" t="s">
        <v>237</v>
      </c>
      <c r="D106" s="75"/>
      <c r="E106" s="75"/>
      <c r="F106" s="75"/>
      <c r="G106" s="45" t="s">
        <v>238</v>
      </c>
      <c r="H106" s="328" t="s">
        <v>237</v>
      </c>
      <c r="I106" s="328"/>
      <c r="J106" s="328"/>
      <c r="K106" s="2" t="s">
        <v>233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>
        <v>6.45</v>
      </c>
      <c r="CM106" s="55">
        <v>6.43</v>
      </c>
      <c r="CN106" s="55"/>
      <c r="CO106" s="55"/>
      <c r="CP106" s="55"/>
      <c r="CQ106" s="55"/>
      <c r="CR106" s="31" t="s">
        <v>194</v>
      </c>
      <c r="CS106" s="75"/>
      <c r="CT106" s="75"/>
      <c r="CU106" s="75"/>
      <c r="CV106" s="45" t="s">
        <v>238</v>
      </c>
      <c r="CW106" s="328" t="s">
        <v>237</v>
      </c>
      <c r="CX106" s="328"/>
      <c r="CY106" s="328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/>
      <c r="GD106" s="30"/>
      <c r="GE106" s="30"/>
      <c r="GF106" s="30"/>
      <c r="GG106" s="31" t="s">
        <v>194</v>
      </c>
    </row>
    <row r="107" spans="1:189" s="5" customFormat="1" ht="33" customHeight="1" x14ac:dyDescent="0.25">
      <c r="A107" s="1" t="s">
        <v>239</v>
      </c>
      <c r="B107" s="2"/>
      <c r="C107" s="109" t="s">
        <v>240</v>
      </c>
      <c r="D107" s="75"/>
      <c r="E107" s="75"/>
      <c r="F107" s="75"/>
      <c r="G107" s="45" t="s">
        <v>241</v>
      </c>
      <c r="H107" s="328" t="s">
        <v>240</v>
      </c>
      <c r="I107" s="328"/>
      <c r="J107" s="328"/>
      <c r="K107" s="2" t="s">
        <v>233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>
        <v>6.55</v>
      </c>
      <c r="CM107" s="55">
        <v>6.55</v>
      </c>
      <c r="CN107" s="55"/>
      <c r="CO107" s="55"/>
      <c r="CP107" s="55"/>
      <c r="CQ107" s="55"/>
      <c r="CR107" s="31" t="s">
        <v>194</v>
      </c>
      <c r="CS107" s="75"/>
      <c r="CT107" s="75"/>
      <c r="CU107" s="75"/>
      <c r="CV107" s="45" t="s">
        <v>241</v>
      </c>
      <c r="CW107" s="328" t="s">
        <v>240</v>
      </c>
      <c r="CX107" s="328"/>
      <c r="CY107" s="328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/>
      <c r="GD107" s="30"/>
      <c r="GE107" s="30"/>
      <c r="GF107" s="30"/>
      <c r="GG107" s="31" t="s">
        <v>194</v>
      </c>
    </row>
    <row r="108" spans="1:189" s="5" customFormat="1" ht="18" customHeight="1" x14ac:dyDescent="0.25">
      <c r="A108" s="1">
        <v>0</v>
      </c>
      <c r="B108" s="2"/>
      <c r="C108" s="109" t="s">
        <v>242</v>
      </c>
      <c r="D108" s="75"/>
      <c r="E108" s="75"/>
      <c r="F108" s="75"/>
      <c r="G108" s="45" t="s">
        <v>243</v>
      </c>
      <c r="H108" s="328" t="s">
        <v>242</v>
      </c>
      <c r="I108" s="328"/>
      <c r="J108" s="328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5"/>
      <c r="CT108" s="75"/>
      <c r="CU108" s="75"/>
      <c r="CV108" s="45" t="s">
        <v>243</v>
      </c>
      <c r="CW108" s="328" t="s">
        <v>242</v>
      </c>
      <c r="CX108" s="328"/>
      <c r="CY108" s="328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 x14ac:dyDescent="0.25">
      <c r="A109" s="1" t="s">
        <v>244</v>
      </c>
      <c r="B109" s="2"/>
      <c r="C109" s="98" t="s">
        <v>204</v>
      </c>
      <c r="D109" s="79"/>
      <c r="E109" s="75"/>
      <c r="F109" s="75"/>
      <c r="G109" s="9"/>
      <c r="H109" s="8" t="s">
        <v>26</v>
      </c>
      <c r="I109" s="325" t="s">
        <v>204</v>
      </c>
      <c r="J109" s="325"/>
      <c r="K109" s="2" t="s">
        <v>233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>
        <v>0.8</v>
      </c>
      <c r="CM109" s="55">
        <v>0.79</v>
      </c>
      <c r="CN109" s="55"/>
      <c r="CO109" s="55"/>
      <c r="CP109" s="55"/>
      <c r="CQ109" s="55"/>
      <c r="CR109" s="31" t="s">
        <v>194</v>
      </c>
      <c r="CS109" s="79"/>
      <c r="CT109" s="75"/>
      <c r="CU109" s="75"/>
      <c r="CV109" s="9"/>
      <c r="CW109" s="8" t="s">
        <v>26</v>
      </c>
      <c r="CX109" s="325" t="s">
        <v>204</v>
      </c>
      <c r="CY109" s="325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/>
      <c r="GD109" s="30"/>
      <c r="GE109" s="30"/>
      <c r="GF109" s="30"/>
      <c r="GG109" s="31" t="s">
        <v>194</v>
      </c>
    </row>
    <row r="110" spans="1:189" s="5" customFormat="1" ht="18.75" customHeight="1" x14ac:dyDescent="0.25">
      <c r="A110" s="1" t="s">
        <v>245</v>
      </c>
      <c r="B110" s="2"/>
      <c r="C110" s="98" t="s">
        <v>206</v>
      </c>
      <c r="D110" s="79"/>
      <c r="E110" s="75"/>
      <c r="F110" s="75"/>
      <c r="G110" s="9"/>
      <c r="H110" s="8" t="s">
        <v>26</v>
      </c>
      <c r="I110" s="325" t="s">
        <v>206</v>
      </c>
      <c r="J110" s="325"/>
      <c r="K110" s="2" t="s">
        <v>233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>
        <v>0.43</v>
      </c>
      <c r="CM110" s="55">
        <v>0.39</v>
      </c>
      <c r="CN110" s="55"/>
      <c r="CO110" s="55"/>
      <c r="CP110" s="55"/>
      <c r="CQ110" s="55"/>
      <c r="CR110" s="31" t="s">
        <v>194</v>
      </c>
      <c r="CS110" s="79"/>
      <c r="CT110" s="75"/>
      <c r="CU110" s="75"/>
      <c r="CV110" s="9"/>
      <c r="CW110" s="8" t="s">
        <v>26</v>
      </c>
      <c r="CX110" s="325" t="s">
        <v>206</v>
      </c>
      <c r="CY110" s="325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/>
      <c r="GD110" s="30"/>
      <c r="GE110" s="30"/>
      <c r="GF110" s="30"/>
      <c r="GG110" s="31" t="s">
        <v>194</v>
      </c>
    </row>
    <row r="111" spans="1:189" s="5" customFormat="1" ht="18" customHeight="1" x14ac:dyDescent="0.25">
      <c r="A111" s="1">
        <v>0</v>
      </c>
      <c r="B111" s="2"/>
      <c r="C111" s="114" t="s">
        <v>246</v>
      </c>
      <c r="D111" s="95"/>
      <c r="E111" s="95"/>
      <c r="F111" s="95"/>
      <c r="G111" s="45" t="s">
        <v>247</v>
      </c>
      <c r="H111" s="327" t="s">
        <v>248</v>
      </c>
      <c r="I111" s="327"/>
      <c r="J111" s="327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5"/>
      <c r="CT111" s="95"/>
      <c r="CU111" s="95"/>
      <c r="CV111" s="45" t="s">
        <v>247</v>
      </c>
      <c r="CW111" s="327" t="s">
        <v>249</v>
      </c>
      <c r="CX111" s="327"/>
      <c r="CY111" s="327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 x14ac:dyDescent="0.25">
      <c r="A112" s="1" t="s">
        <v>250</v>
      </c>
      <c r="B112" s="2"/>
      <c r="C112" s="98" t="s">
        <v>251</v>
      </c>
      <c r="D112" s="79"/>
      <c r="E112" s="75"/>
      <c r="F112" s="75"/>
      <c r="G112" s="9"/>
      <c r="H112" s="8" t="s">
        <v>26</v>
      </c>
      <c r="I112" s="325" t="s">
        <v>252</v>
      </c>
      <c r="J112" s="325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341</v>
      </c>
      <c r="CG112" s="51">
        <v>363.5</v>
      </c>
      <c r="CH112" s="51">
        <v>460.9</v>
      </c>
      <c r="CI112" s="51">
        <v>485.2</v>
      </c>
      <c r="CJ112" s="51">
        <v>903.6</v>
      </c>
      <c r="CK112" s="51">
        <v>633.5</v>
      </c>
      <c r="CL112" s="51">
        <v>656.9</v>
      </c>
      <c r="CM112" s="51">
        <v>627.70000000000005</v>
      </c>
      <c r="CN112" s="51"/>
      <c r="CO112" s="51"/>
      <c r="CP112" s="51"/>
      <c r="CQ112" s="51"/>
      <c r="CR112" s="31" t="s">
        <v>194</v>
      </c>
      <c r="CS112" s="79"/>
      <c r="CT112" s="75"/>
      <c r="CU112" s="75"/>
      <c r="CV112" s="9"/>
      <c r="CW112" s="8" t="s">
        <v>26</v>
      </c>
      <c r="CX112" s="325" t="s">
        <v>252</v>
      </c>
      <c r="CY112" s="325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-2.9</v>
      </c>
      <c r="GB112" s="30">
        <v>-44.6</v>
      </c>
      <c r="GC112" s="30"/>
      <c r="GD112" s="30"/>
      <c r="GE112" s="30"/>
      <c r="GF112" s="30"/>
      <c r="GG112" s="31" t="s">
        <v>194</v>
      </c>
    </row>
    <row r="113" spans="1:189" s="5" customFormat="1" ht="18" customHeight="1" x14ac:dyDescent="0.25">
      <c r="A113" s="1" t="s">
        <v>253</v>
      </c>
      <c r="B113" s="2"/>
      <c r="C113" s="98" t="s">
        <v>254</v>
      </c>
      <c r="D113" s="79"/>
      <c r="E113" s="75"/>
      <c r="F113" s="75"/>
      <c r="G113" s="9"/>
      <c r="H113" s="8" t="s">
        <v>26</v>
      </c>
      <c r="I113" s="325" t="s">
        <v>254</v>
      </c>
      <c r="J113" s="325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513.1</v>
      </c>
      <c r="CK113" s="51">
        <v>103.2</v>
      </c>
      <c r="CL113" s="51">
        <v>87.6</v>
      </c>
      <c r="CM113" s="51">
        <v>173</v>
      </c>
      <c r="CN113" s="51"/>
      <c r="CO113" s="51"/>
      <c r="CP113" s="51"/>
      <c r="CQ113" s="51"/>
      <c r="CR113" s="31" t="s">
        <v>194</v>
      </c>
      <c r="CS113" s="79"/>
      <c r="CT113" s="75"/>
      <c r="CU113" s="75"/>
      <c r="CV113" s="9"/>
      <c r="CW113" s="8" t="s">
        <v>26</v>
      </c>
      <c r="CX113" s="325" t="s">
        <v>254</v>
      </c>
      <c r="CY113" s="325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-76.7</v>
      </c>
      <c r="GB113" s="30">
        <v>-34.299999999999997</v>
      </c>
      <c r="GC113" s="30"/>
      <c r="GD113" s="30"/>
      <c r="GE113" s="30"/>
      <c r="GF113" s="30"/>
      <c r="GG113" s="31" t="s">
        <v>194</v>
      </c>
    </row>
    <row r="114" spans="1:189" s="5" customFormat="1" ht="18" customHeight="1" x14ac:dyDescent="0.25">
      <c r="A114" s="1" t="s">
        <v>255</v>
      </c>
      <c r="B114" s="2"/>
      <c r="C114" s="98" t="s">
        <v>256</v>
      </c>
      <c r="D114" s="79"/>
      <c r="E114" s="75"/>
      <c r="F114" s="75"/>
      <c r="G114" s="9"/>
      <c r="H114" s="8" t="s">
        <v>26</v>
      </c>
      <c r="I114" s="325" t="s">
        <v>256</v>
      </c>
      <c r="J114" s="325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4815.5</v>
      </c>
      <c r="CG114" s="51">
        <v>3137.5</v>
      </c>
      <c r="CH114" s="51">
        <v>4241</v>
      </c>
      <c r="CI114" s="51">
        <v>3956.3</v>
      </c>
      <c r="CJ114" s="51">
        <v>4933.6000000000004</v>
      </c>
      <c r="CK114" s="51">
        <v>5202</v>
      </c>
      <c r="CL114" s="51">
        <v>4726.5</v>
      </c>
      <c r="CM114" s="51">
        <v>4299.5</v>
      </c>
      <c r="CN114" s="51"/>
      <c r="CO114" s="51"/>
      <c r="CP114" s="51"/>
      <c r="CQ114" s="51"/>
      <c r="CR114" s="31" t="s">
        <v>194</v>
      </c>
      <c r="CS114" s="79"/>
      <c r="CT114" s="75"/>
      <c r="CU114" s="75"/>
      <c r="CV114" s="9"/>
      <c r="CW114" s="8" t="s">
        <v>26</v>
      </c>
      <c r="CX114" s="325" t="s">
        <v>256</v>
      </c>
      <c r="CY114" s="325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20.8</v>
      </c>
      <c r="GB114" s="30">
        <v>-27.4</v>
      </c>
      <c r="GC114" s="30"/>
      <c r="GD114" s="30"/>
      <c r="GE114" s="30"/>
      <c r="GF114" s="30"/>
      <c r="GG114" s="31" t="s">
        <v>194</v>
      </c>
    </row>
    <row r="115" spans="1:189" s="5" customFormat="1" ht="18" customHeight="1" x14ac:dyDescent="0.25">
      <c r="A115" s="1" t="s">
        <v>257</v>
      </c>
      <c r="B115" s="2"/>
      <c r="C115" s="98" t="s">
        <v>258</v>
      </c>
      <c r="D115" s="79"/>
      <c r="E115" s="75"/>
      <c r="F115" s="75"/>
      <c r="G115" s="9"/>
      <c r="H115" s="8" t="s">
        <v>26</v>
      </c>
      <c r="I115" s="325" t="s">
        <v>258</v>
      </c>
      <c r="J115" s="325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9957.4</v>
      </c>
      <c r="CG115" s="51">
        <v>16850</v>
      </c>
      <c r="CH115" s="51">
        <v>16333.4</v>
      </c>
      <c r="CI115" s="51">
        <v>16210.4</v>
      </c>
      <c r="CJ115" s="51">
        <v>27329.5</v>
      </c>
      <c r="CK115" s="51">
        <v>20172.099999999999</v>
      </c>
      <c r="CL115" s="51">
        <v>18329.5</v>
      </c>
      <c r="CM115" s="51">
        <v>20693.599999999999</v>
      </c>
      <c r="CN115" s="51"/>
      <c r="CO115" s="51"/>
      <c r="CP115" s="51"/>
      <c r="CQ115" s="51"/>
      <c r="CR115" s="31" t="s">
        <v>194</v>
      </c>
      <c r="CS115" s="79"/>
      <c r="CT115" s="75"/>
      <c r="CU115" s="75"/>
      <c r="CV115" s="9"/>
      <c r="CW115" s="8" t="s">
        <v>26</v>
      </c>
      <c r="CX115" s="325" t="s">
        <v>258</v>
      </c>
      <c r="CY115" s="325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-16.899999999999999</v>
      </c>
      <c r="GB115" s="30">
        <v>14.6</v>
      </c>
      <c r="GC115" s="30"/>
      <c r="GD115" s="30"/>
      <c r="GE115" s="30"/>
      <c r="GF115" s="30"/>
      <c r="GG115" s="31" t="s">
        <v>194</v>
      </c>
    </row>
    <row r="116" spans="1:189" s="5" customFormat="1" ht="18" customHeight="1" x14ac:dyDescent="0.25">
      <c r="A116" s="1" t="s">
        <v>259</v>
      </c>
      <c r="B116" s="2"/>
      <c r="C116" s="98" t="s">
        <v>260</v>
      </c>
      <c r="D116" s="79"/>
      <c r="E116" s="75"/>
      <c r="F116" s="75"/>
      <c r="G116" s="9"/>
      <c r="H116" s="8" t="s">
        <v>26</v>
      </c>
      <c r="I116" s="325" t="s">
        <v>260</v>
      </c>
      <c r="J116" s="325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4226.3999999999996</v>
      </c>
      <c r="CG116" s="51">
        <v>4154.8999999999996</v>
      </c>
      <c r="CH116" s="51">
        <v>10824.9</v>
      </c>
      <c r="CI116" s="51">
        <v>7544.9</v>
      </c>
      <c r="CJ116" s="51">
        <v>5507.4</v>
      </c>
      <c r="CK116" s="51">
        <v>4214.8999999999996</v>
      </c>
      <c r="CL116" s="51">
        <v>8643</v>
      </c>
      <c r="CM116" s="51">
        <v>5719.4</v>
      </c>
      <c r="CN116" s="51"/>
      <c r="CO116" s="51"/>
      <c r="CP116" s="51"/>
      <c r="CQ116" s="51"/>
      <c r="CR116" s="31" t="s">
        <v>194</v>
      </c>
      <c r="CS116" s="79"/>
      <c r="CT116" s="75"/>
      <c r="CU116" s="75"/>
      <c r="CV116" s="9"/>
      <c r="CW116" s="8" t="s">
        <v>26</v>
      </c>
      <c r="CX116" s="325" t="s">
        <v>260</v>
      </c>
      <c r="CY116" s="325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51.4</v>
      </c>
      <c r="GB116" s="30">
        <v>22.4</v>
      </c>
      <c r="GC116" s="30"/>
      <c r="GD116" s="30"/>
      <c r="GE116" s="30"/>
      <c r="GF116" s="30"/>
      <c r="GG116" s="31" t="s">
        <v>194</v>
      </c>
    </row>
    <row r="117" spans="1:189" s="5" customFormat="1" ht="18" customHeight="1" x14ac:dyDescent="0.25">
      <c r="A117" s="1" t="s">
        <v>261</v>
      </c>
      <c r="B117" s="2"/>
      <c r="C117" s="98" t="s">
        <v>262</v>
      </c>
      <c r="D117" s="79"/>
      <c r="E117" s="75"/>
      <c r="F117" s="75"/>
      <c r="G117" s="9"/>
      <c r="H117" s="8" t="s">
        <v>26</v>
      </c>
      <c r="I117" s="325" t="s">
        <v>263</v>
      </c>
      <c r="J117" s="325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3905.2</v>
      </c>
      <c r="CG117" s="51">
        <v>3385.1</v>
      </c>
      <c r="CH117" s="51">
        <v>3263.3</v>
      </c>
      <c r="CI117" s="51">
        <v>4679.2</v>
      </c>
      <c r="CJ117" s="51">
        <v>5115.3999999999996</v>
      </c>
      <c r="CK117" s="51">
        <v>3196.7</v>
      </c>
      <c r="CL117" s="51">
        <v>3306.1</v>
      </c>
      <c r="CM117" s="51">
        <v>5824.4</v>
      </c>
      <c r="CN117" s="51"/>
      <c r="CO117" s="51"/>
      <c r="CP117" s="51"/>
      <c r="CQ117" s="51"/>
      <c r="CR117" s="31" t="s">
        <v>194</v>
      </c>
      <c r="CS117" s="79"/>
      <c r="CT117" s="75"/>
      <c r="CU117" s="75"/>
      <c r="CV117" s="9"/>
      <c r="CW117" s="8" t="s">
        <v>26</v>
      </c>
      <c r="CX117" s="325" t="s">
        <v>263</v>
      </c>
      <c r="CY117" s="325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-47.4</v>
      </c>
      <c r="GB117" s="30">
        <v>-29.1</v>
      </c>
      <c r="GC117" s="30"/>
      <c r="GD117" s="30"/>
      <c r="GE117" s="30"/>
      <c r="GF117" s="30"/>
      <c r="GG117" s="31" t="s">
        <v>194</v>
      </c>
    </row>
    <row r="118" spans="1:189" s="5" customFormat="1" ht="18" customHeight="1" x14ac:dyDescent="0.25">
      <c r="A118" s="1" t="s">
        <v>264</v>
      </c>
      <c r="B118" s="2"/>
      <c r="C118" s="98" t="s">
        <v>265</v>
      </c>
      <c r="D118" s="79"/>
      <c r="E118" s="75"/>
      <c r="F118" s="75"/>
      <c r="G118" s="9"/>
      <c r="H118" s="8" t="s">
        <v>26</v>
      </c>
      <c r="I118" s="325" t="s">
        <v>265</v>
      </c>
      <c r="J118" s="325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27933.3</v>
      </c>
      <c r="CG118" s="51">
        <v>26393</v>
      </c>
      <c r="CH118" s="51">
        <v>31790.1</v>
      </c>
      <c r="CI118" s="51">
        <v>31533.1</v>
      </c>
      <c r="CJ118" s="51">
        <v>33577.1</v>
      </c>
      <c r="CK118" s="51">
        <v>29481.9</v>
      </c>
      <c r="CL118" s="51">
        <v>36234.9</v>
      </c>
      <c r="CM118" s="51">
        <v>34913.699999999997</v>
      </c>
      <c r="CN118" s="51"/>
      <c r="CO118" s="51"/>
      <c r="CP118" s="51"/>
      <c r="CQ118" s="51"/>
      <c r="CR118" s="31" t="s">
        <v>194</v>
      </c>
      <c r="CS118" s="79"/>
      <c r="CT118" s="75"/>
      <c r="CU118" s="75"/>
      <c r="CV118" s="9"/>
      <c r="CW118" s="8" t="s">
        <v>26</v>
      </c>
      <c r="CX118" s="325" t="s">
        <v>265</v>
      </c>
      <c r="CY118" s="325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-1.8</v>
      </c>
      <c r="GB118" s="30">
        <v>2.2999999999999998</v>
      </c>
      <c r="GC118" s="30"/>
      <c r="GD118" s="30"/>
      <c r="GE118" s="30"/>
      <c r="GF118" s="30"/>
      <c r="GG118" s="31" t="s">
        <v>194</v>
      </c>
    </row>
    <row r="119" spans="1:189" s="5" customFormat="1" ht="18" customHeight="1" x14ac:dyDescent="0.25">
      <c r="A119" s="1" t="s">
        <v>266</v>
      </c>
      <c r="B119" s="2"/>
      <c r="C119" s="98" t="s">
        <v>267</v>
      </c>
      <c r="D119" s="79"/>
      <c r="E119" s="75"/>
      <c r="F119" s="75"/>
      <c r="G119" s="9"/>
      <c r="H119" s="8" t="s">
        <v>26</v>
      </c>
      <c r="I119" s="325" t="s">
        <v>267</v>
      </c>
      <c r="J119" s="325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22.5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93.6</v>
      </c>
      <c r="CL119" s="51">
        <v>50.7</v>
      </c>
      <c r="CM119" s="51">
        <v>25.9</v>
      </c>
      <c r="CN119" s="51"/>
      <c r="CO119" s="51"/>
      <c r="CP119" s="51"/>
      <c r="CQ119" s="51"/>
      <c r="CR119" s="31" t="s">
        <v>194</v>
      </c>
      <c r="CS119" s="79"/>
      <c r="CT119" s="75"/>
      <c r="CU119" s="75"/>
      <c r="CV119" s="9"/>
      <c r="CW119" s="8" t="s">
        <v>26</v>
      </c>
      <c r="CX119" s="325" t="s">
        <v>267</v>
      </c>
      <c r="CY119" s="325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168.3</v>
      </c>
      <c r="GB119" s="30">
        <v>21.1</v>
      </c>
      <c r="GC119" s="30"/>
      <c r="GD119" s="30"/>
      <c r="GE119" s="30"/>
      <c r="GF119" s="30"/>
      <c r="GG119" s="31" t="s">
        <v>194</v>
      </c>
    </row>
    <row r="120" spans="1:189" s="5" customFormat="1" ht="18" customHeight="1" x14ac:dyDescent="0.25">
      <c r="A120" s="1" t="s">
        <v>268</v>
      </c>
      <c r="B120" s="2"/>
      <c r="C120" s="98" t="s">
        <v>172</v>
      </c>
      <c r="D120" s="79"/>
      <c r="E120" s="75"/>
      <c r="F120" s="75"/>
      <c r="G120" s="9"/>
      <c r="H120" s="8" t="s">
        <v>26</v>
      </c>
      <c r="I120" s="325" t="s">
        <v>172</v>
      </c>
      <c r="J120" s="325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51308.3</v>
      </c>
      <c r="CG120" s="51">
        <v>54334.8</v>
      </c>
      <c r="CH120" s="51">
        <v>67084.5</v>
      </c>
      <c r="CI120" s="51">
        <v>65555.7</v>
      </c>
      <c r="CJ120" s="51">
        <v>77904.399999999994</v>
      </c>
      <c r="CK120" s="51">
        <v>63097.9</v>
      </c>
      <c r="CL120" s="51">
        <v>72035</v>
      </c>
      <c r="CM120" s="51">
        <v>72277.3</v>
      </c>
      <c r="CN120" s="51"/>
      <c r="CO120" s="51"/>
      <c r="CP120" s="51"/>
      <c r="CQ120" s="51"/>
      <c r="CR120" s="31" t="s">
        <v>194</v>
      </c>
      <c r="CS120" s="79"/>
      <c r="CT120" s="75"/>
      <c r="CU120" s="75"/>
      <c r="CV120" s="9"/>
      <c r="CW120" s="8" t="s">
        <v>26</v>
      </c>
      <c r="CX120" s="325" t="s">
        <v>172</v>
      </c>
      <c r="CY120" s="325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-5.0999999999999996</v>
      </c>
      <c r="GB120" s="30">
        <v>-0.2</v>
      </c>
      <c r="GC120" s="30"/>
      <c r="GD120" s="30"/>
      <c r="GE120" s="30"/>
      <c r="GF120" s="30"/>
      <c r="GG120" s="31" t="s">
        <v>194</v>
      </c>
    </row>
    <row r="121" spans="1:189" s="5" customFormat="1" ht="18" customHeight="1" x14ac:dyDescent="0.25">
      <c r="A121" s="1">
        <v>0</v>
      </c>
      <c r="B121" s="2"/>
      <c r="C121" s="114" t="s">
        <v>269</v>
      </c>
      <c r="D121" s="95"/>
      <c r="E121" s="95"/>
      <c r="F121" s="95"/>
      <c r="G121" s="45" t="s">
        <v>270</v>
      </c>
      <c r="H121" s="327" t="s">
        <v>271</v>
      </c>
      <c r="I121" s="327"/>
      <c r="J121" s="327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31"/>
      <c r="CS121" s="95"/>
      <c r="CT121" s="95"/>
      <c r="CU121" s="95"/>
      <c r="CV121" s="45" t="s">
        <v>270</v>
      </c>
      <c r="CW121" s="327" t="s">
        <v>271</v>
      </c>
      <c r="CX121" s="327"/>
      <c r="CY121" s="327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 x14ac:dyDescent="0.25">
      <c r="A122" s="1" t="s">
        <v>272</v>
      </c>
      <c r="B122" s="2"/>
      <c r="C122" s="98" t="s">
        <v>251</v>
      </c>
      <c r="D122" s="79"/>
      <c r="E122" s="75"/>
      <c r="F122" s="75"/>
      <c r="G122" s="9"/>
      <c r="H122" s="8" t="s">
        <v>26</v>
      </c>
      <c r="I122" s="324" t="s">
        <v>252</v>
      </c>
      <c r="J122" s="324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3227.9</v>
      </c>
      <c r="CG122" s="51">
        <v>3146.8</v>
      </c>
      <c r="CH122" s="51">
        <v>3825.9</v>
      </c>
      <c r="CI122" s="51">
        <v>3172.6</v>
      </c>
      <c r="CJ122" s="51">
        <v>4110.8999999999996</v>
      </c>
      <c r="CK122" s="51">
        <v>4127</v>
      </c>
      <c r="CL122" s="51">
        <v>3753.3</v>
      </c>
      <c r="CM122" s="51">
        <v>3658.7</v>
      </c>
      <c r="CN122" s="51"/>
      <c r="CO122" s="51"/>
      <c r="CP122" s="51"/>
      <c r="CQ122" s="51"/>
      <c r="CR122" s="31" t="s">
        <v>194</v>
      </c>
      <c r="CS122" s="79"/>
      <c r="CT122" s="75"/>
      <c r="CU122" s="75"/>
      <c r="CV122" s="9"/>
      <c r="CW122" s="8" t="s">
        <v>26</v>
      </c>
      <c r="CX122" s="324" t="s">
        <v>252</v>
      </c>
      <c r="CY122" s="324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>
        <v>-14.6</v>
      </c>
      <c r="GC122" s="30"/>
      <c r="GD122" s="30"/>
      <c r="GE122" s="30"/>
      <c r="GF122" s="30"/>
      <c r="GG122" s="31" t="s">
        <v>194</v>
      </c>
    </row>
    <row r="123" spans="1:189" s="5" customFormat="1" ht="18" customHeight="1" x14ac:dyDescent="0.25">
      <c r="A123" s="1" t="s">
        <v>273</v>
      </c>
      <c r="B123" s="2"/>
      <c r="C123" s="98" t="s">
        <v>254</v>
      </c>
      <c r="D123" s="79"/>
      <c r="E123" s="75"/>
      <c r="F123" s="75"/>
      <c r="G123" s="9"/>
      <c r="H123" s="8" t="s">
        <v>26</v>
      </c>
      <c r="I123" s="324" t="s">
        <v>254</v>
      </c>
      <c r="J123" s="324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978.2</v>
      </c>
      <c r="CG123" s="51">
        <v>753.6</v>
      </c>
      <c r="CH123" s="51">
        <v>1272.0999999999999</v>
      </c>
      <c r="CI123" s="51">
        <v>2399.1</v>
      </c>
      <c r="CJ123" s="51">
        <v>981.4</v>
      </c>
      <c r="CK123" s="51">
        <v>829.9</v>
      </c>
      <c r="CL123" s="51">
        <v>838.6</v>
      </c>
      <c r="CM123" s="51">
        <v>840.6</v>
      </c>
      <c r="CN123" s="51"/>
      <c r="CO123" s="51"/>
      <c r="CP123" s="51"/>
      <c r="CQ123" s="51"/>
      <c r="CR123" s="31" t="s">
        <v>194</v>
      </c>
      <c r="CS123" s="79"/>
      <c r="CT123" s="75"/>
      <c r="CU123" s="75"/>
      <c r="CV123" s="9"/>
      <c r="CW123" s="8" t="s">
        <v>26</v>
      </c>
      <c r="CX123" s="324" t="s">
        <v>254</v>
      </c>
      <c r="CY123" s="324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-34.5</v>
      </c>
      <c r="GB123" s="30">
        <v>-31.4</v>
      </c>
      <c r="GC123" s="30"/>
      <c r="GD123" s="30"/>
      <c r="GE123" s="30"/>
      <c r="GF123" s="30"/>
      <c r="GG123" s="31" t="s">
        <v>194</v>
      </c>
    </row>
    <row r="124" spans="1:189" s="5" customFormat="1" ht="18" customHeight="1" x14ac:dyDescent="0.25">
      <c r="A124" s="1" t="s">
        <v>274</v>
      </c>
      <c r="B124" s="2"/>
      <c r="C124" s="98" t="s">
        <v>256</v>
      </c>
      <c r="D124" s="79"/>
      <c r="E124" s="75"/>
      <c r="F124" s="75"/>
      <c r="G124" s="9"/>
      <c r="H124" s="8" t="s">
        <v>26</v>
      </c>
      <c r="I124" s="324" t="s">
        <v>256</v>
      </c>
      <c r="J124" s="324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35319.9</v>
      </c>
      <c r="CG124" s="51">
        <v>32829.1</v>
      </c>
      <c r="CH124" s="51">
        <v>35801.4</v>
      </c>
      <c r="CI124" s="51">
        <v>35421.9</v>
      </c>
      <c r="CJ124" s="51">
        <v>34871.800000000003</v>
      </c>
      <c r="CK124" s="51">
        <v>33813.699999999997</v>
      </c>
      <c r="CL124" s="51">
        <v>34623.9</v>
      </c>
      <c r="CM124" s="51">
        <v>34253.199999999997</v>
      </c>
      <c r="CN124" s="51"/>
      <c r="CO124" s="51"/>
      <c r="CP124" s="51"/>
      <c r="CQ124" s="51"/>
      <c r="CR124" s="31" t="s">
        <v>194</v>
      </c>
      <c r="CS124" s="79"/>
      <c r="CT124" s="75"/>
      <c r="CU124" s="75"/>
      <c r="CV124" s="9"/>
      <c r="CW124" s="8" t="s">
        <v>26</v>
      </c>
      <c r="CX124" s="324" t="s">
        <v>256</v>
      </c>
      <c r="CY124" s="324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>
        <v>-14.3</v>
      </c>
      <c r="GC124" s="30"/>
      <c r="GD124" s="30"/>
      <c r="GE124" s="30"/>
      <c r="GF124" s="30"/>
      <c r="GG124" s="31" t="s">
        <v>194</v>
      </c>
    </row>
    <row r="125" spans="1:189" s="5" customFormat="1" ht="18" customHeight="1" x14ac:dyDescent="0.25">
      <c r="A125" s="1" t="s">
        <v>275</v>
      </c>
      <c r="B125" s="2"/>
      <c r="C125" s="98" t="s">
        <v>258</v>
      </c>
      <c r="D125" s="79"/>
      <c r="E125" s="75"/>
      <c r="F125" s="75"/>
      <c r="G125" s="9"/>
      <c r="H125" s="8" t="s">
        <v>26</v>
      </c>
      <c r="I125" s="324" t="s">
        <v>258</v>
      </c>
      <c r="J125" s="324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84691.199999999997</v>
      </c>
      <c r="CG125" s="51">
        <v>74371.3</v>
      </c>
      <c r="CH125" s="51">
        <v>86422.8</v>
      </c>
      <c r="CI125" s="51">
        <v>75208.100000000006</v>
      </c>
      <c r="CJ125" s="51">
        <v>79851.100000000006</v>
      </c>
      <c r="CK125" s="51">
        <v>87164</v>
      </c>
      <c r="CL125" s="51">
        <v>85547.199999999997</v>
      </c>
      <c r="CM125" s="51">
        <v>78667.600000000006</v>
      </c>
      <c r="CN125" s="51"/>
      <c r="CO125" s="51"/>
      <c r="CP125" s="51"/>
      <c r="CQ125" s="51"/>
      <c r="CR125" s="31" t="s">
        <v>194</v>
      </c>
      <c r="CS125" s="79"/>
      <c r="CT125" s="75"/>
      <c r="CU125" s="75"/>
      <c r="CV125" s="9"/>
      <c r="CW125" s="8" t="s">
        <v>26</v>
      </c>
      <c r="CX125" s="324" t="s">
        <v>258</v>
      </c>
      <c r="CY125" s="324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-6.6</v>
      </c>
      <c r="GB125" s="30">
        <v>-10.8</v>
      </c>
      <c r="GC125" s="30"/>
      <c r="GD125" s="30"/>
      <c r="GE125" s="30"/>
      <c r="GF125" s="30"/>
      <c r="GG125" s="31" t="s">
        <v>194</v>
      </c>
    </row>
    <row r="126" spans="1:189" s="5" customFormat="1" ht="18" customHeight="1" x14ac:dyDescent="0.25">
      <c r="A126" s="1" t="s">
        <v>276</v>
      </c>
      <c r="B126" s="2"/>
      <c r="C126" s="98" t="s">
        <v>260</v>
      </c>
      <c r="D126" s="79"/>
      <c r="E126" s="75"/>
      <c r="F126" s="75"/>
      <c r="G126" s="9"/>
      <c r="H126" s="8" t="s">
        <v>26</v>
      </c>
      <c r="I126" s="324" t="s">
        <v>260</v>
      </c>
      <c r="J126" s="324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12540.7</v>
      </c>
      <c r="CG126" s="51">
        <v>10562.6</v>
      </c>
      <c r="CH126" s="51">
        <v>12553.4</v>
      </c>
      <c r="CI126" s="51">
        <v>13299.3</v>
      </c>
      <c r="CJ126" s="51">
        <v>13042.4</v>
      </c>
      <c r="CK126" s="51">
        <v>12850.4</v>
      </c>
      <c r="CL126" s="51">
        <v>14331.9</v>
      </c>
      <c r="CM126" s="51">
        <v>12723.6</v>
      </c>
      <c r="CN126" s="51"/>
      <c r="CO126" s="51"/>
      <c r="CP126" s="51"/>
      <c r="CQ126" s="51"/>
      <c r="CR126" s="31" t="s">
        <v>194</v>
      </c>
      <c r="CS126" s="79"/>
      <c r="CT126" s="75"/>
      <c r="CU126" s="75"/>
      <c r="CV126" s="9"/>
      <c r="CW126" s="8" t="s">
        <v>26</v>
      </c>
      <c r="CX126" s="324" t="s">
        <v>260</v>
      </c>
      <c r="CY126" s="324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15.9</v>
      </c>
      <c r="GB126" s="30">
        <v>6.9</v>
      </c>
      <c r="GC126" s="30"/>
      <c r="GD126" s="30"/>
      <c r="GE126" s="30"/>
      <c r="GF126" s="30"/>
      <c r="GG126" s="31" t="s">
        <v>194</v>
      </c>
    </row>
    <row r="127" spans="1:189" s="5" customFormat="1" ht="18" customHeight="1" x14ac:dyDescent="0.25">
      <c r="A127" s="1" t="s">
        <v>277</v>
      </c>
      <c r="B127" s="2"/>
      <c r="C127" s="98" t="s">
        <v>262</v>
      </c>
      <c r="D127" s="79"/>
      <c r="E127" s="75"/>
      <c r="F127" s="75"/>
      <c r="G127" s="9"/>
      <c r="H127" s="8" t="s">
        <v>26</v>
      </c>
      <c r="I127" s="324" t="s">
        <v>263</v>
      </c>
      <c r="J127" s="324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6301.4</v>
      </c>
      <c r="CG127" s="51">
        <v>4913.7</v>
      </c>
      <c r="CH127" s="51">
        <v>7164.3</v>
      </c>
      <c r="CI127" s="51">
        <v>5996.7</v>
      </c>
      <c r="CJ127" s="51">
        <v>6341.9</v>
      </c>
      <c r="CK127" s="51">
        <v>7444.1</v>
      </c>
      <c r="CL127" s="51">
        <v>6411.7</v>
      </c>
      <c r="CM127" s="51">
        <v>5887.4</v>
      </c>
      <c r="CN127" s="51"/>
      <c r="CO127" s="51"/>
      <c r="CP127" s="51"/>
      <c r="CQ127" s="51"/>
      <c r="CR127" s="31" t="s">
        <v>194</v>
      </c>
      <c r="CS127" s="79"/>
      <c r="CT127" s="75"/>
      <c r="CU127" s="75"/>
      <c r="CV127" s="9"/>
      <c r="CW127" s="8" t="s">
        <v>26</v>
      </c>
      <c r="CX127" s="324" t="s">
        <v>263</v>
      </c>
      <c r="CY127" s="324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2.5</v>
      </c>
      <c r="GB127" s="30">
        <v>-9</v>
      </c>
      <c r="GC127" s="30"/>
      <c r="GD127" s="30"/>
      <c r="GE127" s="30"/>
      <c r="GF127" s="30"/>
      <c r="GG127" s="31" t="s">
        <v>194</v>
      </c>
    </row>
    <row r="128" spans="1:189" s="5" customFormat="1" ht="18" customHeight="1" x14ac:dyDescent="0.25">
      <c r="A128" s="1" t="s">
        <v>278</v>
      </c>
      <c r="B128" s="2"/>
      <c r="C128" s="98" t="s">
        <v>265</v>
      </c>
      <c r="D128" s="79"/>
      <c r="E128" s="75"/>
      <c r="F128" s="75"/>
      <c r="G128" s="9"/>
      <c r="H128" s="8" t="s">
        <v>26</v>
      </c>
      <c r="I128" s="324" t="s">
        <v>265</v>
      </c>
      <c r="J128" s="324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46584.7</v>
      </c>
      <c r="CG128" s="51">
        <v>38751.9</v>
      </c>
      <c r="CH128" s="51">
        <v>41800.400000000001</v>
      </c>
      <c r="CI128" s="51">
        <v>39908.9</v>
      </c>
      <c r="CJ128" s="51">
        <v>41545.599999999999</v>
      </c>
      <c r="CK128" s="51">
        <v>40681</v>
      </c>
      <c r="CL128" s="51">
        <v>44631.199999999997</v>
      </c>
      <c r="CM128" s="51">
        <v>42924.4</v>
      </c>
      <c r="CN128" s="51"/>
      <c r="CO128" s="51"/>
      <c r="CP128" s="51"/>
      <c r="CQ128" s="51"/>
      <c r="CR128" s="31" t="s">
        <v>194</v>
      </c>
      <c r="CS128" s="79"/>
      <c r="CT128" s="75"/>
      <c r="CU128" s="75"/>
      <c r="CV128" s="9"/>
      <c r="CW128" s="8" t="s">
        <v>26</v>
      </c>
      <c r="CX128" s="324" t="s">
        <v>265</v>
      </c>
      <c r="CY128" s="324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>
        <v>-4.4000000000000004</v>
      </c>
      <c r="GC128" s="30"/>
      <c r="GD128" s="30"/>
      <c r="GE128" s="30"/>
      <c r="GF128" s="30"/>
      <c r="GG128" s="31" t="s">
        <v>194</v>
      </c>
    </row>
    <row r="129" spans="1:189" s="5" customFormat="1" ht="18" customHeight="1" x14ac:dyDescent="0.25">
      <c r="A129" s="1" t="s">
        <v>279</v>
      </c>
      <c r="B129" s="2"/>
      <c r="C129" s="98" t="s">
        <v>267</v>
      </c>
      <c r="D129" s="79"/>
      <c r="E129" s="75"/>
      <c r="F129" s="75"/>
      <c r="G129" s="9"/>
      <c r="H129" s="8" t="s">
        <v>26</v>
      </c>
      <c r="I129" s="324" t="s">
        <v>267</v>
      </c>
      <c r="J129" s="324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874.7</v>
      </c>
      <c r="CG129" s="51">
        <v>944</v>
      </c>
      <c r="CH129" s="51">
        <v>1839.2</v>
      </c>
      <c r="CI129" s="51">
        <v>945.7</v>
      </c>
      <c r="CJ129" s="51">
        <v>1139.8</v>
      </c>
      <c r="CK129" s="51">
        <v>1197.5999999999999</v>
      </c>
      <c r="CL129" s="51">
        <v>1799.7</v>
      </c>
      <c r="CM129" s="51">
        <v>1090.5999999999999</v>
      </c>
      <c r="CN129" s="51"/>
      <c r="CO129" s="51"/>
      <c r="CP129" s="51"/>
      <c r="CQ129" s="51"/>
      <c r="CR129" s="31" t="s">
        <v>194</v>
      </c>
      <c r="CS129" s="79"/>
      <c r="CT129" s="75"/>
      <c r="CU129" s="75"/>
      <c r="CV129" s="9"/>
      <c r="CW129" s="8" t="s">
        <v>26</v>
      </c>
      <c r="CX129" s="324" t="s">
        <v>267</v>
      </c>
      <c r="CY129" s="324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102.7</v>
      </c>
      <c r="GB129" s="30">
        <v>-27</v>
      </c>
      <c r="GC129" s="30"/>
      <c r="GD129" s="30"/>
      <c r="GE129" s="30"/>
      <c r="GF129" s="30"/>
      <c r="GG129" s="31" t="s">
        <v>194</v>
      </c>
    </row>
    <row r="130" spans="1:189" s="5" customFormat="1" ht="18" customHeight="1" x14ac:dyDescent="0.25">
      <c r="A130" s="1" t="s">
        <v>280</v>
      </c>
      <c r="B130" s="2"/>
      <c r="C130" s="98" t="s">
        <v>172</v>
      </c>
      <c r="D130" s="79"/>
      <c r="E130" s="75"/>
      <c r="F130" s="75"/>
      <c r="G130" s="9"/>
      <c r="H130" s="8" t="s">
        <v>26</v>
      </c>
      <c r="I130" s="324" t="s">
        <v>172</v>
      </c>
      <c r="J130" s="324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190518.8</v>
      </c>
      <c r="CG130" s="51">
        <v>166273.1</v>
      </c>
      <c r="CH130" s="51">
        <v>190679.5</v>
      </c>
      <c r="CI130" s="51">
        <v>176352.4</v>
      </c>
      <c r="CJ130" s="51">
        <v>181884.9</v>
      </c>
      <c r="CK130" s="51">
        <v>188107.7</v>
      </c>
      <c r="CL130" s="51">
        <v>191937.5</v>
      </c>
      <c r="CM130" s="51">
        <v>180046</v>
      </c>
      <c r="CN130" s="51"/>
      <c r="CO130" s="51"/>
      <c r="CP130" s="51"/>
      <c r="CQ130" s="51"/>
      <c r="CR130" s="31" t="s">
        <v>194</v>
      </c>
      <c r="CS130" s="79"/>
      <c r="CT130" s="75"/>
      <c r="CU130" s="75"/>
      <c r="CV130" s="9"/>
      <c r="CW130" s="8" t="s">
        <v>26</v>
      </c>
      <c r="CX130" s="324" t="s">
        <v>172</v>
      </c>
      <c r="CY130" s="324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>
        <v>-9.1999999999999993</v>
      </c>
      <c r="GC130" s="30"/>
      <c r="GD130" s="30"/>
      <c r="GE130" s="30"/>
      <c r="GF130" s="30"/>
      <c r="GG130" s="31" t="s">
        <v>194</v>
      </c>
    </row>
    <row r="131" spans="1:189" s="5" customFormat="1" ht="18" customHeight="1" x14ac:dyDescent="0.25">
      <c r="A131" s="1">
        <v>0</v>
      </c>
      <c r="B131" s="2"/>
      <c r="C131" s="114" t="s">
        <v>281</v>
      </c>
      <c r="D131" s="95"/>
      <c r="E131" s="95"/>
      <c r="F131" s="95"/>
      <c r="G131" s="45" t="s">
        <v>282</v>
      </c>
      <c r="H131" s="327" t="s">
        <v>283</v>
      </c>
      <c r="I131" s="327"/>
      <c r="J131" s="327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5"/>
      <c r="CT131" s="95"/>
      <c r="CU131" s="95"/>
      <c r="CV131" s="45" t="s">
        <v>282</v>
      </c>
      <c r="CW131" s="327" t="s">
        <v>283</v>
      </c>
      <c r="CX131" s="327"/>
      <c r="CY131" s="327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 x14ac:dyDescent="0.25">
      <c r="A132" s="1" t="s">
        <v>284</v>
      </c>
      <c r="B132" s="2"/>
      <c r="C132" s="98" t="s">
        <v>285</v>
      </c>
      <c r="D132" s="79"/>
      <c r="E132" s="75"/>
      <c r="F132" s="75"/>
      <c r="G132" s="9"/>
      <c r="H132" s="8" t="s">
        <v>26</v>
      </c>
      <c r="I132" s="325" t="s">
        <v>285</v>
      </c>
      <c r="J132" s="325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6143.7</v>
      </c>
      <c r="CG132" s="51">
        <v>4558.3</v>
      </c>
      <c r="CH132" s="51">
        <v>6135.9</v>
      </c>
      <c r="CI132" s="51">
        <v>5327.5</v>
      </c>
      <c r="CJ132" s="51">
        <v>6001.2</v>
      </c>
      <c r="CK132" s="51">
        <v>5262.2</v>
      </c>
      <c r="CL132" s="51">
        <v>5895.6</v>
      </c>
      <c r="CM132" s="51">
        <v>6006.7</v>
      </c>
      <c r="CN132" s="51"/>
      <c r="CO132" s="51"/>
      <c r="CP132" s="51"/>
      <c r="CQ132" s="51"/>
      <c r="CR132" s="31" t="s">
        <v>194</v>
      </c>
      <c r="CS132" s="79"/>
      <c r="CT132" s="75"/>
      <c r="CU132" s="75"/>
      <c r="CV132" s="9"/>
      <c r="CW132" s="8" t="s">
        <v>26</v>
      </c>
      <c r="CX132" s="325" t="s">
        <v>285</v>
      </c>
      <c r="CY132" s="325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>
        <v>3.7</v>
      </c>
      <c r="GC132" s="30"/>
      <c r="GD132" s="30"/>
      <c r="GE132" s="30"/>
      <c r="GF132" s="30"/>
      <c r="GG132" s="31" t="s">
        <v>194</v>
      </c>
    </row>
    <row r="133" spans="1:189" s="5" customFormat="1" ht="18" customHeight="1" x14ac:dyDescent="0.25">
      <c r="A133" s="1" t="s">
        <v>286</v>
      </c>
      <c r="B133" s="2"/>
      <c r="C133" s="98" t="s">
        <v>287</v>
      </c>
      <c r="D133" s="79"/>
      <c r="E133" s="75"/>
      <c r="F133" s="75"/>
      <c r="G133" s="9"/>
      <c r="H133" s="8" t="s">
        <v>26</v>
      </c>
      <c r="I133" s="325" t="s">
        <v>287</v>
      </c>
      <c r="J133" s="325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5234.3</v>
      </c>
      <c r="CG133" s="51">
        <v>4643.6000000000004</v>
      </c>
      <c r="CH133" s="51">
        <v>4260.8</v>
      </c>
      <c r="CI133" s="51">
        <v>4140.7</v>
      </c>
      <c r="CJ133" s="51">
        <v>4429.1000000000004</v>
      </c>
      <c r="CK133" s="51">
        <v>4285.1000000000004</v>
      </c>
      <c r="CL133" s="51">
        <v>4758.8</v>
      </c>
      <c r="CM133" s="51">
        <v>4470.3999999999996</v>
      </c>
      <c r="CN133" s="51"/>
      <c r="CO133" s="51"/>
      <c r="CP133" s="51"/>
      <c r="CQ133" s="51"/>
      <c r="CR133" s="31" t="s">
        <v>194</v>
      </c>
      <c r="CS133" s="79"/>
      <c r="CT133" s="75"/>
      <c r="CU133" s="75"/>
      <c r="CV133" s="9"/>
      <c r="CW133" s="8" t="s">
        <v>26</v>
      </c>
      <c r="CX133" s="325" t="s">
        <v>287</v>
      </c>
      <c r="CY133" s="325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>
        <v>-16.8</v>
      </c>
      <c r="GC133" s="30"/>
      <c r="GD133" s="30"/>
      <c r="GE133" s="30"/>
      <c r="GF133" s="30"/>
      <c r="GG133" s="31" t="s">
        <v>194</v>
      </c>
    </row>
    <row r="134" spans="1:189" s="5" customFormat="1" ht="18" customHeight="1" x14ac:dyDescent="0.25">
      <c r="A134" s="1" t="s">
        <v>288</v>
      </c>
      <c r="B134" s="2"/>
      <c r="C134" s="98" t="s">
        <v>289</v>
      </c>
      <c r="D134" s="79"/>
      <c r="E134" s="75"/>
      <c r="F134" s="75"/>
      <c r="G134" s="9"/>
      <c r="H134" s="8" t="s">
        <v>26</v>
      </c>
      <c r="I134" s="325" t="s">
        <v>289</v>
      </c>
      <c r="J134" s="325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>
        <v>21833.9</v>
      </c>
      <c r="CM134" s="51">
        <v>22333.1</v>
      </c>
      <c r="CN134" s="51"/>
      <c r="CO134" s="51"/>
      <c r="CP134" s="51"/>
      <c r="CQ134" s="51"/>
      <c r="CR134" s="31" t="s">
        <v>194</v>
      </c>
      <c r="CS134" s="79"/>
      <c r="CT134" s="75"/>
      <c r="CU134" s="75"/>
      <c r="CV134" s="9"/>
      <c r="CW134" s="8" t="s">
        <v>26</v>
      </c>
      <c r="CX134" s="325" t="s">
        <v>289</v>
      </c>
      <c r="CY134" s="325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>
        <v>8.3000000000000007</v>
      </c>
      <c r="GC134" s="30"/>
      <c r="GD134" s="30"/>
      <c r="GE134" s="30"/>
      <c r="GF134" s="30"/>
      <c r="GG134" s="31" t="s">
        <v>194</v>
      </c>
    </row>
    <row r="135" spans="1:189" s="5" customFormat="1" ht="18" customHeight="1" x14ac:dyDescent="0.25">
      <c r="A135" s="1" t="s">
        <v>290</v>
      </c>
      <c r="B135" s="2"/>
      <c r="C135" s="98" t="s">
        <v>291</v>
      </c>
      <c r="D135" s="79"/>
      <c r="E135" s="75"/>
      <c r="F135" s="75"/>
      <c r="G135" s="9"/>
      <c r="H135" s="8" t="s">
        <v>26</v>
      </c>
      <c r="I135" s="325" t="s">
        <v>291</v>
      </c>
      <c r="J135" s="325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>
        <v>5.2</v>
      </c>
      <c r="CM135" s="51">
        <v>4.5999999999999996</v>
      </c>
      <c r="CN135" s="51"/>
      <c r="CO135" s="51"/>
      <c r="CP135" s="51"/>
      <c r="CQ135" s="51"/>
      <c r="CR135" s="31" t="s">
        <v>194</v>
      </c>
      <c r="CS135" s="79"/>
      <c r="CT135" s="75"/>
      <c r="CU135" s="75"/>
      <c r="CV135" s="9"/>
      <c r="CW135" s="8" t="s">
        <v>26</v>
      </c>
      <c r="CX135" s="325" t="s">
        <v>291</v>
      </c>
      <c r="CY135" s="325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>
        <v>-46.5</v>
      </c>
      <c r="GC135" s="30"/>
      <c r="GD135" s="30"/>
      <c r="GE135" s="30"/>
      <c r="GF135" s="30"/>
      <c r="GG135" s="31" t="s">
        <v>194</v>
      </c>
    </row>
    <row r="136" spans="1:189" s="5" customFormat="1" ht="18" customHeight="1" x14ac:dyDescent="0.25">
      <c r="A136" s="1" t="s">
        <v>292</v>
      </c>
      <c r="B136" s="2"/>
      <c r="C136" s="98" t="s">
        <v>293</v>
      </c>
      <c r="D136" s="79"/>
      <c r="E136" s="75"/>
      <c r="F136" s="75"/>
      <c r="G136" s="9"/>
      <c r="H136" s="8" t="s">
        <v>26</v>
      </c>
      <c r="I136" s="325" t="s">
        <v>293</v>
      </c>
      <c r="J136" s="325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46584.7</v>
      </c>
      <c r="CG136" s="51">
        <v>38751.9</v>
      </c>
      <c r="CH136" s="51">
        <v>41800.400000000001</v>
      </c>
      <c r="CI136" s="51">
        <v>39908.9</v>
      </c>
      <c r="CJ136" s="51">
        <v>41545.599999999999</v>
      </c>
      <c r="CK136" s="51">
        <v>40681</v>
      </c>
      <c r="CL136" s="51">
        <v>44631.199999999997</v>
      </c>
      <c r="CM136" s="51">
        <v>42924.4</v>
      </c>
      <c r="CN136" s="51"/>
      <c r="CO136" s="51"/>
      <c r="CP136" s="51"/>
      <c r="CQ136" s="51"/>
      <c r="CR136" s="31" t="s">
        <v>194</v>
      </c>
      <c r="CS136" s="79"/>
      <c r="CT136" s="75"/>
      <c r="CU136" s="75"/>
      <c r="CV136" s="9"/>
      <c r="CW136" s="8" t="s">
        <v>26</v>
      </c>
      <c r="CX136" s="325" t="s">
        <v>293</v>
      </c>
      <c r="CY136" s="325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>
        <v>-4.4000000000000004</v>
      </c>
      <c r="GC136" s="30"/>
      <c r="GD136" s="30"/>
      <c r="GE136" s="30"/>
      <c r="GF136" s="30"/>
      <c r="GG136" s="31" t="s">
        <v>194</v>
      </c>
    </row>
    <row r="137" spans="1:189" s="5" customFormat="1" ht="18" customHeight="1" x14ac:dyDescent="0.25">
      <c r="A137" s="1" t="s">
        <v>294</v>
      </c>
      <c r="B137" s="2"/>
      <c r="C137" s="98" t="s">
        <v>295</v>
      </c>
      <c r="D137" s="79"/>
      <c r="E137" s="75"/>
      <c r="F137" s="75"/>
      <c r="G137" s="45" t="s">
        <v>296</v>
      </c>
      <c r="H137" s="326" t="s">
        <v>295</v>
      </c>
      <c r="I137" s="326"/>
      <c r="J137" s="326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95307.7</v>
      </c>
      <c r="CG137" s="51">
        <v>95379.3</v>
      </c>
      <c r="CH137" s="51">
        <v>95211.9</v>
      </c>
      <c r="CI137" s="51">
        <v>95841.4</v>
      </c>
      <c r="CJ137" s="51">
        <v>95705</v>
      </c>
      <c r="CK137" s="51">
        <v>95780.4</v>
      </c>
      <c r="CL137" s="51">
        <v>96039.1</v>
      </c>
      <c r="CM137" s="51">
        <v>96812.4</v>
      </c>
      <c r="CN137" s="51"/>
      <c r="CO137" s="51"/>
      <c r="CP137" s="51"/>
      <c r="CQ137" s="51"/>
      <c r="CR137" s="31" t="s">
        <v>194</v>
      </c>
      <c r="CS137" s="79"/>
      <c r="CT137" s="75"/>
      <c r="CU137" s="75"/>
      <c r="CV137" s="45" t="s">
        <v>296</v>
      </c>
      <c r="CW137" s="326" t="s">
        <v>295</v>
      </c>
      <c r="CX137" s="326"/>
      <c r="CY137" s="326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30">
        <v>-6.7</v>
      </c>
      <c r="GB137" s="30">
        <v>-6</v>
      </c>
      <c r="GC137" s="73"/>
      <c r="GD137" s="73"/>
      <c r="GE137" s="73"/>
      <c r="GF137" s="73"/>
      <c r="GG137" s="31" t="s">
        <v>194</v>
      </c>
    </row>
    <row r="138" spans="1:189" s="5" customFormat="1" ht="18" customHeight="1" x14ac:dyDescent="0.25">
      <c r="A138" s="1">
        <v>0</v>
      </c>
      <c r="B138" s="2"/>
      <c r="C138" s="116" t="s">
        <v>297</v>
      </c>
      <c r="D138" s="9"/>
      <c r="E138" s="9"/>
      <c r="F138" s="9"/>
      <c r="G138" s="45" t="s">
        <v>298</v>
      </c>
      <c r="H138" s="316" t="s">
        <v>299</v>
      </c>
      <c r="I138" s="316"/>
      <c r="J138" s="316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298</v>
      </c>
      <c r="CW138" s="316" t="s">
        <v>299</v>
      </c>
      <c r="CX138" s="316"/>
      <c r="CY138" s="316"/>
      <c r="CZ138" s="6"/>
      <c r="DA138" s="117"/>
      <c r="DB138" s="117"/>
      <c r="DC138" s="117"/>
      <c r="DD138" s="117"/>
      <c r="DE138" s="117"/>
      <c r="DF138" s="117"/>
      <c r="DG138" s="117"/>
      <c r="DH138" s="117"/>
      <c r="DI138" s="117"/>
      <c r="DJ138" s="117"/>
      <c r="DK138" s="117"/>
      <c r="DL138" s="117"/>
      <c r="DM138" s="117"/>
      <c r="DN138" s="117"/>
      <c r="DO138" s="117"/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117"/>
      <c r="ED138" s="117"/>
      <c r="EE138" s="117"/>
      <c r="EF138" s="117"/>
      <c r="EG138" s="117"/>
      <c r="EH138" s="117"/>
      <c r="EI138" s="117"/>
      <c r="EJ138" s="117"/>
      <c r="EK138" s="117"/>
      <c r="EL138" s="117"/>
      <c r="EM138" s="117"/>
      <c r="EN138" s="117"/>
      <c r="EO138" s="117"/>
      <c r="EP138" s="117"/>
      <c r="EQ138" s="117"/>
      <c r="ER138" s="117"/>
      <c r="ES138" s="117"/>
      <c r="ET138" s="117"/>
      <c r="EU138" s="117"/>
      <c r="EV138" s="117"/>
      <c r="EW138" s="117"/>
      <c r="EX138" s="117"/>
      <c r="EY138" s="117"/>
      <c r="EZ138" s="117"/>
      <c r="FA138" s="117"/>
      <c r="FB138" s="117"/>
      <c r="FC138" s="117"/>
      <c r="FD138" s="117"/>
      <c r="FE138" s="117"/>
      <c r="FF138" s="30"/>
      <c r="FG138" s="30"/>
      <c r="FH138" s="117"/>
      <c r="FI138" s="117"/>
      <c r="FJ138" s="117"/>
      <c r="FK138" s="117"/>
      <c r="FL138" s="117"/>
      <c r="FM138" s="117"/>
      <c r="FN138" s="117"/>
      <c r="FO138" s="117"/>
      <c r="FP138" s="117"/>
      <c r="FQ138" s="117"/>
      <c r="FR138" s="117"/>
      <c r="FS138" s="117"/>
      <c r="FT138" s="117"/>
      <c r="FU138" s="117"/>
      <c r="FV138" s="117"/>
      <c r="FW138" s="117"/>
      <c r="FX138" s="117"/>
      <c r="FY138" s="117"/>
      <c r="FZ138" s="117"/>
      <c r="GA138" s="117"/>
      <c r="GB138" s="117"/>
      <c r="GC138" s="117"/>
      <c r="GD138" s="117"/>
      <c r="GE138" s="117"/>
      <c r="GF138" s="117"/>
      <c r="GG138" s="31"/>
    </row>
    <row r="139" spans="1:189" s="119" customFormat="1" ht="18" customHeight="1" x14ac:dyDescent="0.25">
      <c r="A139" s="118" t="s">
        <v>300</v>
      </c>
      <c r="B139" s="2"/>
      <c r="C139" s="98" t="s">
        <v>251</v>
      </c>
      <c r="D139" s="79"/>
      <c r="E139" s="75"/>
      <c r="F139" s="75"/>
      <c r="G139" s="9"/>
      <c r="H139" s="8" t="s">
        <v>26</v>
      </c>
      <c r="I139" s="324" t="s">
        <v>252</v>
      </c>
      <c r="J139" s="324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>
        <v>192.6</v>
      </c>
      <c r="CM139" s="51">
        <v>187.3</v>
      </c>
      <c r="CN139" s="51"/>
      <c r="CO139" s="51"/>
      <c r="CP139" s="51"/>
      <c r="CQ139" s="51"/>
      <c r="CR139" s="31" t="s">
        <v>194</v>
      </c>
      <c r="CS139" s="79"/>
      <c r="CT139" s="75"/>
      <c r="CU139" s="75"/>
      <c r="CV139" s="9"/>
      <c r="CW139" s="8" t="s">
        <v>26</v>
      </c>
      <c r="CX139" s="324" t="s">
        <v>252</v>
      </c>
      <c r="CY139" s="324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>
        <v>2</v>
      </c>
      <c r="GC139" s="30"/>
      <c r="GD139" s="30"/>
      <c r="GE139" s="30"/>
      <c r="GF139" s="30"/>
      <c r="GG139" s="31" t="s">
        <v>194</v>
      </c>
    </row>
    <row r="140" spans="1:189" s="5" customFormat="1" ht="18" customHeight="1" x14ac:dyDescent="0.25">
      <c r="A140" s="1" t="s">
        <v>301</v>
      </c>
      <c r="B140" s="2"/>
      <c r="C140" s="98" t="s">
        <v>254</v>
      </c>
      <c r="D140" s="79"/>
      <c r="E140" s="75"/>
      <c r="F140" s="75"/>
      <c r="G140" s="9"/>
      <c r="H140" s="8" t="s">
        <v>26</v>
      </c>
      <c r="I140" s="324" t="s">
        <v>254</v>
      </c>
      <c r="J140" s="324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>
        <v>1128.8</v>
      </c>
      <c r="CM140" s="51">
        <v>1142.5999999999999</v>
      </c>
      <c r="CN140" s="51"/>
      <c r="CO140" s="51"/>
      <c r="CP140" s="51"/>
      <c r="CQ140" s="51"/>
      <c r="CR140" s="31" t="s">
        <v>194</v>
      </c>
      <c r="CS140" s="79"/>
      <c r="CT140" s="75"/>
      <c r="CU140" s="75"/>
      <c r="CV140" s="9"/>
      <c r="CW140" s="8" t="s">
        <v>26</v>
      </c>
      <c r="CX140" s="324" t="s">
        <v>254</v>
      </c>
      <c r="CY140" s="324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>
        <v>-0.2</v>
      </c>
      <c r="GC140" s="30"/>
      <c r="GD140" s="30"/>
      <c r="GE140" s="30"/>
      <c r="GF140" s="30"/>
      <c r="GG140" s="31" t="s">
        <v>194</v>
      </c>
    </row>
    <row r="141" spans="1:189" s="5" customFormat="1" ht="18" customHeight="1" x14ac:dyDescent="0.25">
      <c r="A141" s="1" t="s">
        <v>302</v>
      </c>
      <c r="B141" s="2"/>
      <c r="C141" s="120" t="s">
        <v>303</v>
      </c>
      <c r="D141" s="48"/>
      <c r="E141" s="49"/>
      <c r="F141" s="49"/>
      <c r="G141" s="9"/>
      <c r="H141" s="8" t="s">
        <v>26</v>
      </c>
      <c r="I141" s="322" t="s">
        <v>256</v>
      </c>
      <c r="J141" s="322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>
        <v>2242.6999999999998</v>
      </c>
      <c r="CM141" s="51">
        <v>2225.1999999999998</v>
      </c>
      <c r="CN141" s="51"/>
      <c r="CO141" s="51"/>
      <c r="CP141" s="51"/>
      <c r="CQ141" s="51"/>
      <c r="CR141" s="31" t="s">
        <v>194</v>
      </c>
      <c r="CS141" s="48"/>
      <c r="CT141" s="49"/>
      <c r="CU141" s="49"/>
      <c r="CV141" s="9"/>
      <c r="CW141" s="8" t="s">
        <v>26</v>
      </c>
      <c r="CX141" s="322" t="s">
        <v>256</v>
      </c>
      <c r="CY141" s="322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0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>
        <v>-9.6999999999999993</v>
      </c>
      <c r="GC141" s="30"/>
      <c r="GD141" s="30"/>
      <c r="GE141" s="30"/>
      <c r="GF141" s="30"/>
      <c r="GG141" s="31" t="s">
        <v>194</v>
      </c>
    </row>
    <row r="142" spans="1:189" s="5" customFormat="1" ht="18" customHeight="1" x14ac:dyDescent="0.25">
      <c r="A142" s="1" t="s">
        <v>304</v>
      </c>
      <c r="B142" s="2"/>
      <c r="C142" s="120" t="s">
        <v>305</v>
      </c>
      <c r="D142" s="48"/>
      <c r="E142" s="49"/>
      <c r="F142" s="49"/>
      <c r="G142" s="9"/>
      <c r="H142" s="8" t="s">
        <v>26</v>
      </c>
      <c r="I142" s="322" t="s">
        <v>305</v>
      </c>
      <c r="J142" s="322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>
        <v>371</v>
      </c>
      <c r="CM142" s="51">
        <v>363.9</v>
      </c>
      <c r="CN142" s="51"/>
      <c r="CO142" s="51"/>
      <c r="CP142" s="51"/>
      <c r="CQ142" s="51"/>
      <c r="CR142" s="31" t="s">
        <v>194</v>
      </c>
      <c r="CS142" s="48"/>
      <c r="CT142" s="49"/>
      <c r="CU142" s="49"/>
      <c r="CV142" s="9"/>
      <c r="CW142" s="8" t="s">
        <v>26</v>
      </c>
      <c r="CX142" s="322" t="s">
        <v>305</v>
      </c>
      <c r="CY142" s="322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>
        <v>21.7</v>
      </c>
      <c r="GC142" s="30"/>
      <c r="GD142" s="30"/>
      <c r="GE142" s="30"/>
      <c r="GF142" s="30"/>
      <c r="GG142" s="31" t="s">
        <v>194</v>
      </c>
    </row>
    <row r="143" spans="1:189" s="5" customFormat="1" ht="33" customHeight="1" x14ac:dyDescent="0.25">
      <c r="A143" s="1" t="s">
        <v>306</v>
      </c>
      <c r="B143" s="2"/>
      <c r="C143" s="120" t="s">
        <v>307</v>
      </c>
      <c r="D143" s="48"/>
      <c r="E143" s="49"/>
      <c r="F143" s="49"/>
      <c r="G143" s="9"/>
      <c r="H143" s="8" t="s">
        <v>26</v>
      </c>
      <c r="I143" s="322" t="s">
        <v>308</v>
      </c>
      <c r="J143" s="322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>
        <v>4308.6000000000004</v>
      </c>
      <c r="CM143" s="51">
        <v>4263</v>
      </c>
      <c r="CN143" s="51"/>
      <c r="CO143" s="51"/>
      <c r="CP143" s="51"/>
      <c r="CQ143" s="51"/>
      <c r="CR143" s="31" t="s">
        <v>194</v>
      </c>
      <c r="CS143" s="48"/>
      <c r="CT143" s="49"/>
      <c r="CU143" s="49"/>
      <c r="CV143" s="9"/>
      <c r="CW143" s="8" t="s">
        <v>26</v>
      </c>
      <c r="CX143" s="322" t="s">
        <v>308</v>
      </c>
      <c r="CY143" s="322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>
        <v>-0.6</v>
      </c>
      <c r="GC143" s="30"/>
      <c r="GD143" s="30"/>
      <c r="GE143" s="30"/>
      <c r="GF143" s="30"/>
      <c r="GG143" s="31" t="s">
        <v>194</v>
      </c>
    </row>
    <row r="144" spans="1:189" s="5" customFormat="1" ht="18" customHeight="1" x14ac:dyDescent="0.25">
      <c r="A144" s="1" t="s">
        <v>309</v>
      </c>
      <c r="B144" s="2"/>
      <c r="C144" s="120" t="s">
        <v>260</v>
      </c>
      <c r="D144" s="48"/>
      <c r="E144" s="49"/>
      <c r="F144" s="49"/>
      <c r="G144" s="9"/>
      <c r="H144" s="8" t="s">
        <v>26</v>
      </c>
      <c r="I144" s="322" t="s">
        <v>260</v>
      </c>
      <c r="J144" s="322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>
        <v>4684.3999999999996</v>
      </c>
      <c r="CM144" s="51">
        <v>4790.3999999999996</v>
      </c>
      <c r="CN144" s="51"/>
      <c r="CO144" s="51"/>
      <c r="CP144" s="51"/>
      <c r="CQ144" s="51"/>
      <c r="CR144" s="31" t="s">
        <v>194</v>
      </c>
      <c r="CS144" s="48"/>
      <c r="CT144" s="49"/>
      <c r="CU144" s="49"/>
      <c r="CV144" s="9"/>
      <c r="CW144" s="8" t="s">
        <v>26</v>
      </c>
      <c r="CX144" s="322" t="s">
        <v>260</v>
      </c>
      <c r="CY144" s="322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>
        <v>-5.6</v>
      </c>
      <c r="GC144" s="30"/>
      <c r="GD144" s="30"/>
      <c r="GE144" s="30"/>
      <c r="GF144" s="30"/>
      <c r="GG144" s="31" t="s">
        <v>194</v>
      </c>
    </row>
    <row r="145" spans="1:189" s="5" customFormat="1" ht="33" customHeight="1" x14ac:dyDescent="0.25">
      <c r="A145" s="1" t="s">
        <v>310</v>
      </c>
      <c r="B145" s="2"/>
      <c r="C145" s="120" t="s">
        <v>311</v>
      </c>
      <c r="D145" s="48"/>
      <c r="E145" s="49"/>
      <c r="F145" s="49"/>
      <c r="G145" s="9"/>
      <c r="H145" s="8" t="s">
        <v>26</v>
      </c>
      <c r="I145" s="322" t="s">
        <v>312</v>
      </c>
      <c r="J145" s="322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>
        <v>598.4</v>
      </c>
      <c r="CM145" s="51">
        <v>599.5</v>
      </c>
      <c r="CN145" s="51"/>
      <c r="CO145" s="51"/>
      <c r="CP145" s="51"/>
      <c r="CQ145" s="51"/>
      <c r="CR145" s="31" t="s">
        <v>194</v>
      </c>
      <c r="CS145" s="48"/>
      <c r="CT145" s="49"/>
      <c r="CU145" s="49"/>
      <c r="CV145" s="9"/>
      <c r="CW145" s="8" t="s">
        <v>26</v>
      </c>
      <c r="CX145" s="322" t="s">
        <v>312</v>
      </c>
      <c r="CY145" s="322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-39.9</v>
      </c>
      <c r="GB145" s="30">
        <v>-40.9</v>
      </c>
      <c r="GC145" s="30"/>
      <c r="GD145" s="30"/>
      <c r="GE145" s="30"/>
      <c r="GF145" s="30"/>
      <c r="GG145" s="31" t="s">
        <v>194</v>
      </c>
    </row>
    <row r="146" spans="1:189" s="5" customFormat="1" ht="33" customHeight="1" x14ac:dyDescent="0.25">
      <c r="A146" s="1" t="s">
        <v>313</v>
      </c>
      <c r="B146" s="2"/>
      <c r="C146" s="120" t="s">
        <v>314</v>
      </c>
      <c r="D146" s="48"/>
      <c r="E146" s="49"/>
      <c r="F146" s="49"/>
      <c r="G146" s="9"/>
      <c r="H146" s="8" t="s">
        <v>26</v>
      </c>
      <c r="I146" s="322" t="s">
        <v>315</v>
      </c>
      <c r="J146" s="322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>
        <v>4344.1000000000004</v>
      </c>
      <c r="CM146" s="51">
        <v>4277.3</v>
      </c>
      <c r="CN146" s="51"/>
      <c r="CO146" s="51"/>
      <c r="CP146" s="51"/>
      <c r="CQ146" s="51"/>
      <c r="CR146" s="31" t="s">
        <v>194</v>
      </c>
      <c r="CS146" s="48"/>
      <c r="CT146" s="49"/>
      <c r="CU146" s="49"/>
      <c r="CV146" s="9"/>
      <c r="CW146" s="8" t="s">
        <v>26</v>
      </c>
      <c r="CX146" s="322" t="s">
        <v>315</v>
      </c>
      <c r="CY146" s="322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>
        <v>-6.6</v>
      </c>
      <c r="GC146" s="30"/>
      <c r="GD146" s="30"/>
      <c r="GE146" s="30"/>
      <c r="GF146" s="30"/>
      <c r="GG146" s="31" t="s">
        <v>194</v>
      </c>
    </row>
    <row r="147" spans="1:189" s="5" customFormat="1" ht="18" customHeight="1" x14ac:dyDescent="0.25">
      <c r="A147" s="1" t="s">
        <v>316</v>
      </c>
      <c r="B147" s="2"/>
      <c r="C147" s="120" t="s">
        <v>317</v>
      </c>
      <c r="D147" s="48"/>
      <c r="E147" s="49"/>
      <c r="F147" s="49"/>
      <c r="G147" s="9"/>
      <c r="H147" s="8" t="s">
        <v>26</v>
      </c>
      <c r="I147" s="322" t="s">
        <v>317</v>
      </c>
      <c r="J147" s="322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566.70000000000005</v>
      </c>
      <c r="CH147" s="51">
        <v>557.70000000000005</v>
      </c>
      <c r="CI147" s="51">
        <v>549.79999999999995</v>
      </c>
      <c r="CJ147" s="51">
        <v>552.6</v>
      </c>
      <c r="CK147" s="51">
        <v>618</v>
      </c>
      <c r="CL147" s="51">
        <v>624.29999999999995</v>
      </c>
      <c r="CM147" s="51">
        <v>615.6</v>
      </c>
      <c r="CN147" s="51"/>
      <c r="CO147" s="51"/>
      <c r="CP147" s="51"/>
      <c r="CQ147" s="51"/>
      <c r="CR147" s="31" t="s">
        <v>194</v>
      </c>
      <c r="CS147" s="48"/>
      <c r="CT147" s="49"/>
      <c r="CU147" s="49"/>
      <c r="CV147" s="9"/>
      <c r="CW147" s="8" t="s">
        <v>26</v>
      </c>
      <c r="CX147" s="322" t="s">
        <v>317</v>
      </c>
      <c r="CY147" s="322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>
        <v>16.8</v>
      </c>
      <c r="GC147" s="30"/>
      <c r="GD147" s="30"/>
      <c r="GE147" s="30"/>
      <c r="GF147" s="30"/>
      <c r="GG147" s="31" t="s">
        <v>194</v>
      </c>
    </row>
    <row r="148" spans="1:189" s="5" customFormat="1" ht="18" customHeight="1" x14ac:dyDescent="0.25">
      <c r="A148" s="1" t="s">
        <v>318</v>
      </c>
      <c r="B148" s="2"/>
      <c r="C148" s="120" t="s">
        <v>265</v>
      </c>
      <c r="D148" s="48"/>
      <c r="E148" s="49"/>
      <c r="F148" s="49"/>
      <c r="G148" s="9"/>
      <c r="H148" s="8" t="s">
        <v>26</v>
      </c>
      <c r="I148" s="322" t="s">
        <v>265</v>
      </c>
      <c r="J148" s="322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14815.5</v>
      </c>
      <c r="CL148" s="51">
        <v>14645.1</v>
      </c>
      <c r="CM148" s="51">
        <v>14648.6</v>
      </c>
      <c r="CN148" s="51"/>
      <c r="CO148" s="51"/>
      <c r="CP148" s="51"/>
      <c r="CQ148" s="51"/>
      <c r="CR148" s="31" t="s">
        <v>194</v>
      </c>
      <c r="CS148" s="48"/>
      <c r="CT148" s="49"/>
      <c r="CU148" s="49"/>
      <c r="CV148" s="9"/>
      <c r="CW148" s="8" t="s">
        <v>26</v>
      </c>
      <c r="CX148" s="322" t="s">
        <v>265</v>
      </c>
      <c r="CY148" s="322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>
        <v>-2.2999999999999998</v>
      </c>
      <c r="GC148" s="30"/>
      <c r="GD148" s="30"/>
      <c r="GE148" s="30"/>
      <c r="GF148" s="30"/>
      <c r="GG148" s="31" t="s">
        <v>194</v>
      </c>
    </row>
    <row r="149" spans="1:189" s="5" customFormat="1" ht="18" customHeight="1" x14ac:dyDescent="0.25">
      <c r="A149" s="1" t="s">
        <v>319</v>
      </c>
      <c r="B149" s="2"/>
      <c r="C149" s="120" t="s">
        <v>320</v>
      </c>
      <c r="D149" s="48"/>
      <c r="E149" s="49"/>
      <c r="F149" s="49"/>
      <c r="G149" s="9"/>
      <c r="H149" s="8" t="s">
        <v>26</v>
      </c>
      <c r="I149" s="322" t="s">
        <v>267</v>
      </c>
      <c r="J149" s="322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36.299999999999997</v>
      </c>
      <c r="CG149" s="51">
        <v>36.4</v>
      </c>
      <c r="CH149" s="51">
        <v>37.9</v>
      </c>
      <c r="CI149" s="51">
        <v>34.4</v>
      </c>
      <c r="CJ149" s="51">
        <v>36.700000000000003</v>
      </c>
      <c r="CK149" s="51">
        <v>37.799999999999997</v>
      </c>
      <c r="CL149" s="51">
        <v>34.4</v>
      </c>
      <c r="CM149" s="51">
        <v>34.299999999999997</v>
      </c>
      <c r="CN149" s="51"/>
      <c r="CO149" s="51"/>
      <c r="CP149" s="51"/>
      <c r="CQ149" s="51"/>
      <c r="CR149" s="31" t="s">
        <v>194</v>
      </c>
      <c r="CS149" s="48"/>
      <c r="CT149" s="49"/>
      <c r="CU149" s="49"/>
      <c r="CV149" s="9"/>
      <c r="CW149" s="8" t="s">
        <v>26</v>
      </c>
      <c r="CX149" s="322" t="s">
        <v>267</v>
      </c>
      <c r="CY149" s="322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-53.6</v>
      </c>
      <c r="GB149" s="30">
        <v>-51.7</v>
      </c>
      <c r="GC149" s="30"/>
      <c r="GD149" s="30"/>
      <c r="GE149" s="30"/>
      <c r="GF149" s="30"/>
      <c r="GG149" s="31" t="s">
        <v>194</v>
      </c>
    </row>
    <row r="150" spans="1:189" s="5" customFormat="1" ht="18" customHeight="1" x14ac:dyDescent="0.25">
      <c r="A150" s="1" t="s">
        <v>321</v>
      </c>
      <c r="B150" s="2"/>
      <c r="C150" s="120" t="s">
        <v>322</v>
      </c>
      <c r="D150" s="48"/>
      <c r="E150" s="49"/>
      <c r="F150" s="49"/>
      <c r="G150" s="9"/>
      <c r="H150" s="8" t="s">
        <v>26</v>
      </c>
      <c r="I150" s="322" t="s">
        <v>323</v>
      </c>
      <c r="J150" s="322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>
        <v>33174.400000000001</v>
      </c>
      <c r="CM150" s="51">
        <v>33147.800000000003</v>
      </c>
      <c r="CN150" s="51"/>
      <c r="CO150" s="51"/>
      <c r="CP150" s="51"/>
      <c r="CQ150" s="51"/>
      <c r="CR150" s="31" t="s">
        <v>194</v>
      </c>
      <c r="CS150" s="48"/>
      <c r="CT150" s="49"/>
      <c r="CU150" s="49"/>
      <c r="CV150" s="9"/>
      <c r="CW150" s="8" t="s">
        <v>26</v>
      </c>
      <c r="CX150" s="322" t="s">
        <v>323</v>
      </c>
      <c r="CY150" s="322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>
        <v>-4.3</v>
      </c>
      <c r="GC150" s="30"/>
      <c r="GD150" s="30"/>
      <c r="GE150" s="30"/>
      <c r="GF150" s="30"/>
      <c r="GG150" s="31" t="s">
        <v>194</v>
      </c>
    </row>
    <row r="151" spans="1:189" x14ac:dyDescent="0.2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 x14ac:dyDescent="0.2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 x14ac:dyDescent="0.2">
      <c r="A153" s="7">
        <v>0</v>
      </c>
      <c r="C153" s="62" t="s">
        <v>324</v>
      </c>
      <c r="D153" s="19" t="s">
        <v>325</v>
      </c>
      <c r="E153" s="323" t="s">
        <v>324</v>
      </c>
      <c r="F153" s="323"/>
      <c r="G153" s="323"/>
      <c r="H153" s="323"/>
      <c r="I153" s="323"/>
      <c r="J153" s="323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325</v>
      </c>
      <c r="CT153" s="323" t="s">
        <v>324</v>
      </c>
      <c r="CU153" s="323"/>
      <c r="CV153" s="323"/>
      <c r="CW153" s="323"/>
      <c r="CX153" s="323"/>
      <c r="CY153" s="323"/>
      <c r="CZ153" s="66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7"/>
      <c r="GF153" s="67"/>
      <c r="GG153" s="65"/>
    </row>
    <row r="154" spans="1:189" ht="18" customHeight="1" x14ac:dyDescent="0.2">
      <c r="A154" s="7">
        <v>0</v>
      </c>
      <c r="C154" s="44" t="s">
        <v>326</v>
      </c>
      <c r="D154" s="9"/>
      <c r="E154" s="45" t="s">
        <v>327</v>
      </c>
      <c r="F154" s="316" t="s">
        <v>326</v>
      </c>
      <c r="G154" s="316"/>
      <c r="H154" s="316"/>
      <c r="I154" s="316"/>
      <c r="J154" s="316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327</v>
      </c>
      <c r="CU154" s="316" t="s">
        <v>326</v>
      </c>
      <c r="CV154" s="316"/>
      <c r="CW154" s="316"/>
      <c r="CX154" s="316"/>
      <c r="CY154" s="316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 x14ac:dyDescent="0.2">
      <c r="A155" s="7" t="s">
        <v>328</v>
      </c>
      <c r="C155" s="121" t="s">
        <v>329</v>
      </c>
      <c r="F155" s="9" t="s">
        <v>330</v>
      </c>
      <c r="G155" s="2" t="s">
        <v>329</v>
      </c>
      <c r="I155" s="2"/>
      <c r="K155" s="2" t="s">
        <v>331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2" t="s">
        <v>332</v>
      </c>
      <c r="BU155" s="57" t="s">
        <v>333</v>
      </c>
      <c r="BV155" s="123" t="s">
        <v>334</v>
      </c>
      <c r="BW155" s="124" t="s">
        <v>335</v>
      </c>
      <c r="BX155" s="30" t="s">
        <v>336</v>
      </c>
      <c r="BY155" s="125" t="s">
        <v>337</v>
      </c>
      <c r="BZ155" s="126" t="s">
        <v>338</v>
      </c>
      <c r="CA155" s="123" t="s">
        <v>339</v>
      </c>
      <c r="CB155" s="123" t="s">
        <v>340</v>
      </c>
      <c r="CC155" s="51">
        <v>17095.5</v>
      </c>
      <c r="CD155" s="51">
        <v>17127.5</v>
      </c>
      <c r="CE155" s="51">
        <v>17168.400000000001</v>
      </c>
      <c r="CF155" s="51">
        <v>17218.2</v>
      </c>
      <c r="CG155" s="51">
        <v>17266.900000000001</v>
      </c>
      <c r="CH155" s="51">
        <v>17308.099999999999</v>
      </c>
      <c r="CI155" s="51">
        <v>17344.5</v>
      </c>
      <c r="CJ155" s="51">
        <v>17384.8</v>
      </c>
      <c r="CK155" s="51">
        <v>17434</v>
      </c>
      <c r="CL155" s="51">
        <v>17470.5</v>
      </c>
      <c r="CM155" s="51">
        <v>17508</v>
      </c>
      <c r="CN155" s="51" t="e">
        <f t="shared" ref="CN155:CQ155" si="4">VLOOKUP($A155,Monthly_I,MATCH(CN$2,Monthly_H,0),0)</f>
        <v>#N/A</v>
      </c>
      <c r="CO155" s="51" t="e">
        <f t="shared" si="4"/>
        <v>#N/A</v>
      </c>
      <c r="CP155" s="51" t="e">
        <f t="shared" si="4"/>
        <v>#N/A</v>
      </c>
      <c r="CQ155" s="51" t="e">
        <f t="shared" si="4"/>
        <v>#N/A</v>
      </c>
      <c r="CR155" s="127" t="s">
        <v>27</v>
      </c>
      <c r="CU155" s="9" t="s">
        <v>330</v>
      </c>
      <c r="CV155" s="2" t="s">
        <v>329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0.6</v>
      </c>
      <c r="FQ155" s="30">
        <v>0.7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>
        <v>2.7</v>
      </c>
      <c r="GC155" s="30"/>
      <c r="GD155" s="30"/>
      <c r="GE155" s="30"/>
      <c r="GF155" s="30"/>
      <c r="GG155" s="127" t="s">
        <v>27</v>
      </c>
    </row>
    <row r="156" spans="1:189" ht="18" customHeight="1" x14ac:dyDescent="0.2">
      <c r="A156" s="7" t="s">
        <v>342</v>
      </c>
      <c r="C156" s="128" t="s">
        <v>343</v>
      </c>
      <c r="G156" s="8" t="s">
        <v>137</v>
      </c>
      <c r="H156" s="129" t="s">
        <v>343</v>
      </c>
      <c r="K156" s="2" t="s">
        <v>331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2" t="s">
        <v>344</v>
      </c>
      <c r="BU156" s="57" t="s">
        <v>345</v>
      </c>
      <c r="BV156" s="123" t="s">
        <v>346</v>
      </c>
      <c r="BW156" s="124" t="s">
        <v>347</v>
      </c>
      <c r="BX156" s="30" t="s">
        <v>348</v>
      </c>
      <c r="BY156" s="125" t="s">
        <v>349</v>
      </c>
      <c r="BZ156" s="126" t="s">
        <v>350</v>
      </c>
      <c r="CA156" s="123" t="s">
        <v>351</v>
      </c>
      <c r="CB156" s="123" t="s">
        <v>352</v>
      </c>
      <c r="CC156" s="51">
        <v>16549.8</v>
      </c>
      <c r="CD156" s="51">
        <v>16585.7</v>
      </c>
      <c r="CE156" s="51">
        <v>16629.900000000001</v>
      </c>
      <c r="CF156" s="51">
        <v>16684.400000000001</v>
      </c>
      <c r="CG156" s="51">
        <v>16734.099999999999</v>
      </c>
      <c r="CH156" s="51">
        <v>16778.5</v>
      </c>
      <c r="CI156" s="51">
        <v>16818.599999999999</v>
      </c>
      <c r="CJ156" s="51">
        <v>16862.400000000001</v>
      </c>
      <c r="CK156" s="51">
        <v>16915.3</v>
      </c>
      <c r="CL156" s="51">
        <v>16948.900000000001</v>
      </c>
      <c r="CM156" s="51">
        <v>16988</v>
      </c>
      <c r="CN156" s="51"/>
      <c r="CO156" s="51"/>
      <c r="CP156" s="51"/>
      <c r="CQ156" s="51"/>
      <c r="CR156" s="127" t="s">
        <v>27</v>
      </c>
      <c r="CV156" s="8" t="s">
        <v>137</v>
      </c>
      <c r="CW156" s="129" t="s">
        <v>343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0.8</v>
      </c>
      <c r="FQ156" s="30">
        <v>0.9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>
        <v>3</v>
      </c>
      <c r="GC156" s="30"/>
      <c r="GD156" s="30"/>
      <c r="GE156" s="30"/>
      <c r="GF156" s="30"/>
      <c r="GG156" s="127" t="s">
        <v>27</v>
      </c>
    </row>
    <row r="157" spans="1:189" ht="18" customHeight="1" x14ac:dyDescent="0.2">
      <c r="A157" s="7" t="s">
        <v>353</v>
      </c>
      <c r="C157" s="128" t="s">
        <v>354</v>
      </c>
      <c r="G157" s="8" t="s">
        <v>142</v>
      </c>
      <c r="H157" s="129" t="s">
        <v>354</v>
      </c>
      <c r="K157" s="2" t="s">
        <v>331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2" t="s">
        <v>355</v>
      </c>
      <c r="BU157" s="57" t="s">
        <v>356</v>
      </c>
      <c r="BV157" s="123" t="s">
        <v>357</v>
      </c>
      <c r="BW157" s="124" t="s">
        <v>358</v>
      </c>
      <c r="BX157" s="30" t="s">
        <v>359</v>
      </c>
      <c r="BY157" s="130" t="s">
        <v>360</v>
      </c>
      <c r="BZ157" s="131" t="s">
        <v>361</v>
      </c>
      <c r="CA157" s="123" t="s">
        <v>362</v>
      </c>
      <c r="CB157" s="123" t="s">
        <v>363</v>
      </c>
      <c r="CC157" s="51">
        <v>545.70000000000005</v>
      </c>
      <c r="CD157" s="51">
        <v>541.79999999999995</v>
      </c>
      <c r="CE157" s="51">
        <v>538.5</v>
      </c>
      <c r="CF157" s="51">
        <v>533.79999999999995</v>
      </c>
      <c r="CG157" s="51">
        <v>532.79999999999995</v>
      </c>
      <c r="CH157" s="51">
        <v>529.6</v>
      </c>
      <c r="CI157" s="51">
        <v>525.9</v>
      </c>
      <c r="CJ157" s="51">
        <v>522.4</v>
      </c>
      <c r="CK157" s="51">
        <v>518.70000000000005</v>
      </c>
      <c r="CL157" s="51">
        <v>521.6</v>
      </c>
      <c r="CM157" s="51">
        <v>520</v>
      </c>
      <c r="CN157" s="51"/>
      <c r="CO157" s="51"/>
      <c r="CP157" s="51"/>
      <c r="CQ157" s="51"/>
      <c r="CR157" s="127" t="s">
        <v>27</v>
      </c>
      <c r="CV157" s="8" t="s">
        <v>142</v>
      </c>
      <c r="CW157" s="129" t="s">
        <v>354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-4.5</v>
      </c>
      <c r="FQ157" s="30">
        <v>-4.3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>
        <v>-6</v>
      </c>
      <c r="GC157" s="30"/>
      <c r="GD157" s="30"/>
      <c r="GE157" s="30"/>
      <c r="GF157" s="30"/>
      <c r="GG157" s="127" t="s">
        <v>27</v>
      </c>
    </row>
    <row r="158" spans="1:189" ht="18" customHeight="1" x14ac:dyDescent="0.2">
      <c r="A158" s="7" t="s">
        <v>364</v>
      </c>
      <c r="C158" s="121" t="s">
        <v>365</v>
      </c>
      <c r="F158" s="9" t="s">
        <v>366</v>
      </c>
      <c r="G158" s="2" t="s">
        <v>365</v>
      </c>
      <c r="I158" s="2"/>
      <c r="K158" s="2" t="s">
        <v>233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2" t="s">
        <v>367</v>
      </c>
      <c r="BU158" s="57" t="s">
        <v>367</v>
      </c>
      <c r="BV158" s="123" t="s">
        <v>367</v>
      </c>
      <c r="BW158" s="124" t="s">
        <v>368</v>
      </c>
      <c r="BX158" s="30" t="s">
        <v>368</v>
      </c>
      <c r="BY158" s="130" t="s">
        <v>368</v>
      </c>
      <c r="BZ158" s="131" t="s">
        <v>369</v>
      </c>
      <c r="CA158" s="123" t="s">
        <v>368</v>
      </c>
      <c r="CB158" s="123" t="s">
        <v>368</v>
      </c>
      <c r="CC158" s="51">
        <v>70.599999999999994</v>
      </c>
      <c r="CD158" s="51">
        <v>70.5</v>
      </c>
      <c r="CE158" s="51">
        <v>70.599999999999994</v>
      </c>
      <c r="CF158" s="51">
        <v>70.599999999999994</v>
      </c>
      <c r="CG158" s="51">
        <v>70.7</v>
      </c>
      <c r="CH158" s="51">
        <v>70.7</v>
      </c>
      <c r="CI158" s="51">
        <v>70.8</v>
      </c>
      <c r="CJ158" s="51">
        <v>70.8</v>
      </c>
      <c r="CK158" s="51">
        <v>70.8</v>
      </c>
      <c r="CL158" s="51">
        <v>70.8</v>
      </c>
      <c r="CM158" s="51">
        <v>70.900000000000006</v>
      </c>
      <c r="CN158" s="51"/>
      <c r="CO158" s="51"/>
      <c r="CP158" s="51"/>
      <c r="CQ158" s="51"/>
      <c r="CR158" s="127" t="s">
        <v>27</v>
      </c>
      <c r="CU158" s="9" t="s">
        <v>366</v>
      </c>
      <c r="CV158" s="2" t="s">
        <v>365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/>
      <c r="GD158" s="30"/>
      <c r="GE158" s="30"/>
      <c r="GF158" s="30"/>
      <c r="GG158" s="127" t="s">
        <v>27</v>
      </c>
    </row>
    <row r="159" spans="1:189" ht="18" customHeight="1" x14ac:dyDescent="0.2">
      <c r="A159" s="7" t="s">
        <v>370</v>
      </c>
      <c r="C159" s="121" t="s">
        <v>371</v>
      </c>
      <c r="F159" s="9" t="s">
        <v>372</v>
      </c>
      <c r="G159" s="2" t="s">
        <v>371</v>
      </c>
      <c r="I159" s="2"/>
      <c r="K159" s="2" t="s">
        <v>233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2" t="s">
        <v>373</v>
      </c>
      <c r="BU159" s="57" t="s">
        <v>373</v>
      </c>
      <c r="BV159" s="123" t="s">
        <v>373</v>
      </c>
      <c r="BW159" s="124" t="s">
        <v>373</v>
      </c>
      <c r="BX159" s="30" t="s">
        <v>373</v>
      </c>
      <c r="BY159" s="130" t="s">
        <v>373</v>
      </c>
      <c r="BZ159" s="131" t="s">
        <v>374</v>
      </c>
      <c r="CA159" s="123" t="s">
        <v>375</v>
      </c>
      <c r="CB159" s="123" t="s">
        <v>375</v>
      </c>
      <c r="CC159" s="51">
        <v>3.2</v>
      </c>
      <c r="CD159" s="51">
        <v>3.2</v>
      </c>
      <c r="CE159" s="51">
        <v>3.1</v>
      </c>
      <c r="CF159" s="51">
        <v>3.1</v>
      </c>
      <c r="CG159" s="51">
        <v>3.1</v>
      </c>
      <c r="CH159" s="51">
        <v>3.1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/>
      <c r="CO159" s="51"/>
      <c r="CP159" s="51"/>
      <c r="CQ159" s="51"/>
      <c r="CR159" s="127" t="s">
        <v>27</v>
      </c>
      <c r="CU159" s="9" t="s">
        <v>372</v>
      </c>
      <c r="CV159" s="2" t="s">
        <v>371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/>
      <c r="GD159" s="30"/>
      <c r="GE159" s="30"/>
      <c r="GF159" s="30"/>
      <c r="GG159" s="127" t="s">
        <v>27</v>
      </c>
    </row>
    <row r="160" spans="1:189" ht="20.100000000000001" customHeight="1" x14ac:dyDescent="0.2">
      <c r="A160" s="7" t="s">
        <v>376</v>
      </c>
      <c r="C160" s="121" t="s">
        <v>377</v>
      </c>
      <c r="F160" s="9" t="s">
        <v>378</v>
      </c>
      <c r="G160" s="2" t="s">
        <v>379</v>
      </c>
      <c r="I160" s="2"/>
      <c r="K160" s="2" t="s">
        <v>380</v>
      </c>
      <c r="L160" s="51" t="s">
        <v>988</v>
      </c>
      <c r="M160" s="51" t="s">
        <v>988</v>
      </c>
      <c r="N160" s="51" t="s">
        <v>988</v>
      </c>
      <c r="O160" s="51" t="s">
        <v>988</v>
      </c>
      <c r="P160" s="51" t="s">
        <v>988</v>
      </c>
      <c r="Q160" s="51" t="s">
        <v>988</v>
      </c>
      <c r="R160" s="51" t="s">
        <v>988</v>
      </c>
      <c r="S160" s="51" t="s">
        <v>988</v>
      </c>
      <c r="T160" s="51" t="s">
        <v>988</v>
      </c>
      <c r="U160" s="51" t="s">
        <v>988</v>
      </c>
      <c r="V160" s="51" t="s">
        <v>988</v>
      </c>
      <c r="W160" s="51" t="s">
        <v>988</v>
      </c>
      <c r="X160" s="73">
        <v>5778</v>
      </c>
      <c r="Y160" s="73">
        <v>4562</v>
      </c>
      <c r="Z160" s="73">
        <v>5262</v>
      </c>
      <c r="AA160" s="73">
        <v>6143</v>
      </c>
      <c r="AB160" s="73">
        <v>10084</v>
      </c>
      <c r="AC160" s="73">
        <v>18579</v>
      </c>
      <c r="AD160" s="73">
        <v>16660</v>
      </c>
      <c r="AE160" s="73">
        <v>9261</v>
      </c>
      <c r="AF160" s="73">
        <v>7388</v>
      </c>
      <c r="AG160" s="73">
        <v>7416</v>
      </c>
      <c r="AH160" s="73">
        <v>9086</v>
      </c>
      <c r="AI160" s="73">
        <v>6805</v>
      </c>
      <c r="AJ160" s="73">
        <v>8334</v>
      </c>
      <c r="AK160" s="73">
        <v>6296</v>
      </c>
      <c r="AL160" s="73">
        <v>5788</v>
      </c>
      <c r="AM160" s="73">
        <v>4963</v>
      </c>
      <c r="AN160" s="73">
        <v>3727</v>
      </c>
      <c r="AO160" s="73">
        <v>5621</v>
      </c>
      <c r="AP160" s="73">
        <v>6012</v>
      </c>
      <c r="AQ160" s="73">
        <v>4326</v>
      </c>
      <c r="AR160" s="73">
        <v>5415</v>
      </c>
      <c r="AS160" s="73">
        <v>4399</v>
      </c>
      <c r="AT160" s="73">
        <v>3308</v>
      </c>
      <c r="AU160" s="73">
        <v>3171</v>
      </c>
      <c r="AV160" s="73">
        <v>4556</v>
      </c>
      <c r="AW160" s="73">
        <v>2785</v>
      </c>
      <c r="AX160" s="73">
        <v>3092</v>
      </c>
      <c r="AY160" s="73">
        <v>3029</v>
      </c>
      <c r="AZ160" s="73">
        <v>2172</v>
      </c>
      <c r="BA160" s="73">
        <v>2442</v>
      </c>
      <c r="BB160" s="73">
        <v>2645</v>
      </c>
      <c r="BC160" s="73">
        <v>2120</v>
      </c>
      <c r="BD160" s="73">
        <v>2786</v>
      </c>
      <c r="BE160" s="73">
        <v>2692</v>
      </c>
      <c r="BF160" s="73">
        <v>2780</v>
      </c>
      <c r="BG160" s="73">
        <v>3289</v>
      </c>
      <c r="BH160" s="73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51">
        <v>6275</v>
      </c>
      <c r="CG160" s="51">
        <v>4970</v>
      </c>
      <c r="CH160" s="51">
        <v>4929</v>
      </c>
      <c r="CI160" s="51">
        <v>6391</v>
      </c>
      <c r="CJ160" s="51">
        <v>6163</v>
      </c>
      <c r="CK160" s="51">
        <v>5227</v>
      </c>
      <c r="CL160" s="51">
        <v>6365</v>
      </c>
      <c r="CM160" s="51">
        <v>6683</v>
      </c>
      <c r="CN160" s="51"/>
      <c r="CO160" s="51"/>
      <c r="CP160" s="51"/>
      <c r="CQ160" s="51"/>
      <c r="CR160" s="31" t="s">
        <v>381</v>
      </c>
      <c r="CU160" s="9" t="s">
        <v>378</v>
      </c>
      <c r="CV160" s="2" t="s">
        <v>379</v>
      </c>
      <c r="CW160" s="2"/>
      <c r="DA160" s="30" t="s">
        <v>988</v>
      </c>
      <c r="DB160" s="30" t="s">
        <v>988</v>
      </c>
      <c r="DC160" s="30" t="s">
        <v>988</v>
      </c>
      <c r="DD160" s="30" t="s">
        <v>988</v>
      </c>
      <c r="DE160" s="30" t="s">
        <v>988</v>
      </c>
      <c r="DF160" s="30" t="s">
        <v>988</v>
      </c>
      <c r="DG160" s="30" t="s">
        <v>988</v>
      </c>
      <c r="DH160" s="30" t="s">
        <v>988</v>
      </c>
      <c r="DI160" s="30" t="s">
        <v>988</v>
      </c>
      <c r="DJ160" s="30" t="s">
        <v>988</v>
      </c>
      <c r="DK160" s="30" t="s">
        <v>988</v>
      </c>
      <c r="DL160" s="30" t="s">
        <v>988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>
        <v>34.4</v>
      </c>
      <c r="GC160" s="30"/>
      <c r="GD160" s="30"/>
      <c r="GE160" s="30"/>
      <c r="GF160" s="30"/>
      <c r="GG160" s="31" t="s">
        <v>381</v>
      </c>
    </row>
    <row r="161" spans="1:189" ht="20.100000000000001" customHeight="1" x14ac:dyDescent="0.2">
      <c r="C161" s="121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 x14ac:dyDescent="0.2">
      <c r="A162" s="7">
        <v>0</v>
      </c>
      <c r="C162" s="132" t="s">
        <v>382</v>
      </c>
      <c r="D162" s="49"/>
      <c r="E162" s="45" t="s">
        <v>383</v>
      </c>
      <c r="F162" s="321" t="s">
        <v>382</v>
      </c>
      <c r="G162" s="321"/>
      <c r="H162" s="321"/>
      <c r="I162" s="321"/>
      <c r="J162" s="321"/>
      <c r="K162" s="13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383</v>
      </c>
      <c r="CU162" s="321" t="s">
        <v>382</v>
      </c>
      <c r="CV162" s="321"/>
      <c r="CW162" s="321"/>
      <c r="CX162" s="321"/>
      <c r="CY162" s="321"/>
      <c r="CZ162" s="133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30"/>
      <c r="FG162" s="30"/>
      <c r="FH162" s="134"/>
      <c r="FI162" s="134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31"/>
    </row>
    <row r="163" spans="1:189" ht="32.1" customHeight="1" x14ac:dyDescent="0.2">
      <c r="A163" s="7" t="s">
        <v>384</v>
      </c>
      <c r="C163" s="69" t="s">
        <v>385</v>
      </c>
      <c r="D163" s="48"/>
      <c r="F163" s="49" t="s">
        <v>386</v>
      </c>
      <c r="G163" s="50" t="s">
        <v>385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3">
        <v>4228</v>
      </c>
      <c r="S163" s="73">
        <v>4351</v>
      </c>
      <c r="T163" s="73">
        <v>3758</v>
      </c>
      <c r="U163" s="73">
        <v>4274</v>
      </c>
      <c r="V163" s="73">
        <v>3945</v>
      </c>
      <c r="W163" s="73">
        <v>3623</v>
      </c>
      <c r="X163" s="73">
        <v>3600</v>
      </c>
      <c r="Y163" s="73">
        <v>3805</v>
      </c>
      <c r="Z163" s="73">
        <v>2375</v>
      </c>
      <c r="AA163" s="73">
        <v>895</v>
      </c>
      <c r="AB163" s="73">
        <v>1937</v>
      </c>
      <c r="AC163" s="73">
        <v>3416</v>
      </c>
      <c r="AD163" s="73">
        <v>5522</v>
      </c>
      <c r="AE163" s="73">
        <v>4228</v>
      </c>
      <c r="AF163" s="73">
        <v>4925</v>
      </c>
      <c r="AG163" s="73">
        <v>4366</v>
      </c>
      <c r="AH163" s="73">
        <v>4120</v>
      </c>
      <c r="AI163" s="73">
        <v>4787</v>
      </c>
      <c r="AJ163" s="73">
        <v>3635</v>
      </c>
      <c r="AK163" s="73">
        <v>3385</v>
      </c>
      <c r="AL163" s="73">
        <v>4816</v>
      </c>
      <c r="AM163" s="73">
        <v>4629</v>
      </c>
      <c r="AN163" s="73">
        <v>3710</v>
      </c>
      <c r="AO163" s="73">
        <v>2729</v>
      </c>
      <c r="AP163" s="73">
        <v>2646</v>
      </c>
      <c r="AQ163" s="73">
        <v>2676</v>
      </c>
      <c r="AR163" s="73">
        <v>3719</v>
      </c>
      <c r="AS163" s="73">
        <v>4195</v>
      </c>
      <c r="AT163" s="73">
        <v>4367</v>
      </c>
      <c r="AU163" s="73">
        <v>4887</v>
      </c>
      <c r="AV163" s="73">
        <v>4139</v>
      </c>
      <c r="AW163" s="73">
        <v>3187</v>
      </c>
      <c r="AX163" s="73">
        <v>4537</v>
      </c>
      <c r="AY163" s="73">
        <v>3995</v>
      </c>
      <c r="AZ163" s="73">
        <v>3560</v>
      </c>
      <c r="BA163" s="73">
        <v>4242</v>
      </c>
      <c r="BB163" s="73">
        <v>4261</v>
      </c>
      <c r="BC163" s="73">
        <v>4351</v>
      </c>
      <c r="BD163" s="73">
        <v>4226</v>
      </c>
      <c r="BE163" s="73">
        <v>3903</v>
      </c>
      <c r="BF163" s="73">
        <v>3950</v>
      </c>
      <c r="BG163" s="73">
        <v>3869</v>
      </c>
      <c r="BH163" s="73">
        <v>3367</v>
      </c>
      <c r="BI163" s="73">
        <v>3833</v>
      </c>
      <c r="BJ163" s="73">
        <v>5264</v>
      </c>
      <c r="BK163" s="73">
        <v>3779</v>
      </c>
      <c r="BL163" s="73">
        <v>4408</v>
      </c>
      <c r="BM163" s="73">
        <v>4288</v>
      </c>
      <c r="BN163" s="73">
        <v>4432</v>
      </c>
      <c r="BO163" s="73">
        <v>4903</v>
      </c>
      <c r="BP163" s="73">
        <v>4112</v>
      </c>
      <c r="BQ163" s="73">
        <v>4790</v>
      </c>
      <c r="BR163" s="73">
        <v>4518</v>
      </c>
      <c r="BS163" s="73">
        <v>4234</v>
      </c>
      <c r="BT163" s="73">
        <v>4610</v>
      </c>
      <c r="BU163" s="73">
        <v>3546</v>
      </c>
      <c r="BV163" s="73">
        <v>4687</v>
      </c>
      <c r="BW163" s="73">
        <v>4189</v>
      </c>
      <c r="BX163" s="73">
        <v>4829</v>
      </c>
      <c r="BY163" s="73">
        <v>4162</v>
      </c>
      <c r="BZ163" s="73">
        <v>5217</v>
      </c>
      <c r="CA163" s="73">
        <v>5424</v>
      </c>
      <c r="CB163" s="73">
        <v>4216</v>
      </c>
      <c r="CC163" s="73">
        <v>4946</v>
      </c>
      <c r="CD163" s="73">
        <v>4832</v>
      </c>
      <c r="CE163" s="73">
        <v>4902</v>
      </c>
      <c r="CF163" s="73">
        <v>4663</v>
      </c>
      <c r="CG163" s="73">
        <v>3884</v>
      </c>
      <c r="CH163" s="73">
        <v>5205</v>
      </c>
      <c r="CI163" s="73">
        <v>5174</v>
      </c>
      <c r="CJ163" s="73">
        <v>5612</v>
      </c>
      <c r="CK163" s="73">
        <v>5005</v>
      </c>
      <c r="CL163" s="73">
        <v>6193</v>
      </c>
      <c r="CM163" s="73">
        <v>5384</v>
      </c>
      <c r="CN163" s="73"/>
      <c r="CO163" s="73"/>
      <c r="CP163" s="73"/>
      <c r="CQ163" s="73"/>
      <c r="CR163" s="31" t="s">
        <v>387</v>
      </c>
      <c r="CS163" s="48"/>
      <c r="CU163" s="49" t="s">
        <v>386</v>
      </c>
      <c r="CV163" s="317" t="s">
        <v>385</v>
      </c>
      <c r="CW163" s="317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>
        <v>-0.7</v>
      </c>
      <c r="GC163" s="30"/>
      <c r="GD163" s="30"/>
      <c r="GE163" s="30"/>
      <c r="GF163" s="30"/>
      <c r="GG163" s="31" t="s">
        <v>387</v>
      </c>
    </row>
    <row r="164" spans="1:189" ht="32.1" customHeight="1" x14ac:dyDescent="0.2">
      <c r="A164" s="7" t="s">
        <v>389</v>
      </c>
      <c r="C164" s="69" t="s">
        <v>390</v>
      </c>
      <c r="D164" s="48"/>
      <c r="F164" s="49" t="s">
        <v>391</v>
      </c>
      <c r="G164" s="50" t="s">
        <v>390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3">
        <v>3</v>
      </c>
      <c r="S164" s="73">
        <v>2</v>
      </c>
      <c r="T164" s="73">
        <v>5</v>
      </c>
      <c r="U164" s="73">
        <v>2</v>
      </c>
      <c r="V164" s="73">
        <v>2</v>
      </c>
      <c r="W164" s="73">
        <v>3</v>
      </c>
      <c r="X164" s="73">
        <v>3</v>
      </c>
      <c r="Y164" s="73">
        <v>2</v>
      </c>
      <c r="Z164" s="73">
        <v>0</v>
      </c>
      <c r="AA164" s="73">
        <v>0</v>
      </c>
      <c r="AB164" s="73">
        <v>0</v>
      </c>
      <c r="AC164" s="73">
        <v>1</v>
      </c>
      <c r="AD164" s="73">
        <v>3</v>
      </c>
      <c r="AE164" s="73">
        <v>1</v>
      </c>
      <c r="AF164" s="73">
        <v>5</v>
      </c>
      <c r="AG164" s="73">
        <v>2</v>
      </c>
      <c r="AH164" s="73">
        <v>3</v>
      </c>
      <c r="AI164" s="51">
        <v>0</v>
      </c>
      <c r="AJ164" s="73">
        <v>1</v>
      </c>
      <c r="AK164" s="73">
        <v>3</v>
      </c>
      <c r="AL164" s="73">
        <v>2</v>
      </c>
      <c r="AM164" s="73">
        <v>2</v>
      </c>
      <c r="AN164" s="73">
        <v>0</v>
      </c>
      <c r="AO164" s="73">
        <v>0</v>
      </c>
      <c r="AP164" s="73">
        <v>2</v>
      </c>
      <c r="AQ164" s="73">
        <v>2</v>
      </c>
      <c r="AR164" s="73">
        <v>3</v>
      </c>
      <c r="AS164" s="73">
        <v>2</v>
      </c>
      <c r="AT164" s="73">
        <v>2</v>
      </c>
      <c r="AU164" s="73">
        <v>3</v>
      </c>
      <c r="AV164" s="73">
        <v>4</v>
      </c>
      <c r="AW164" s="73">
        <v>1</v>
      </c>
      <c r="AX164" s="73">
        <v>2</v>
      </c>
      <c r="AY164" s="73">
        <v>0</v>
      </c>
      <c r="AZ164" s="73">
        <v>0</v>
      </c>
      <c r="BA164" s="73">
        <v>8</v>
      </c>
      <c r="BB164" s="73">
        <v>1</v>
      </c>
      <c r="BC164" s="73">
        <v>2</v>
      </c>
      <c r="BD164" s="73">
        <v>1</v>
      </c>
      <c r="BE164" s="73">
        <v>2</v>
      </c>
      <c r="BF164" s="73">
        <v>5</v>
      </c>
      <c r="BG164" s="73">
        <v>6</v>
      </c>
      <c r="BH164" s="135">
        <v>0</v>
      </c>
      <c r="BI164" s="73">
        <v>4</v>
      </c>
      <c r="BJ164" s="73">
        <v>1</v>
      </c>
      <c r="BK164" s="73">
        <v>4</v>
      </c>
      <c r="BL164" s="73">
        <v>2</v>
      </c>
      <c r="BM164" s="73">
        <v>6</v>
      </c>
      <c r="BN164" s="73">
        <v>5</v>
      </c>
      <c r="BO164" s="73">
        <v>2</v>
      </c>
      <c r="BP164" s="135">
        <v>0</v>
      </c>
      <c r="BQ164" s="73">
        <v>7</v>
      </c>
      <c r="BR164" s="73">
        <v>4</v>
      </c>
      <c r="BS164" s="135">
        <v>0</v>
      </c>
      <c r="BT164" s="73">
        <v>1</v>
      </c>
      <c r="BU164" s="73">
        <v>2</v>
      </c>
      <c r="BV164" s="73">
        <v>3</v>
      </c>
      <c r="BW164" s="73">
        <v>2</v>
      </c>
      <c r="BX164" s="73">
        <v>2</v>
      </c>
      <c r="BY164" s="73">
        <v>1</v>
      </c>
      <c r="BZ164" s="73">
        <v>5</v>
      </c>
      <c r="CA164" s="73">
        <v>6</v>
      </c>
      <c r="CB164" s="73">
        <v>4</v>
      </c>
      <c r="CC164" s="73">
        <v>4</v>
      </c>
      <c r="CD164" s="73">
        <v>2</v>
      </c>
      <c r="CE164" s="73">
        <v>4</v>
      </c>
      <c r="CF164" s="73">
        <v>3</v>
      </c>
      <c r="CG164" s="123">
        <v>0</v>
      </c>
      <c r="CH164" s="73">
        <v>3</v>
      </c>
      <c r="CI164" s="73">
        <v>4</v>
      </c>
      <c r="CJ164" s="73">
        <v>4</v>
      </c>
      <c r="CK164" s="73">
        <v>4</v>
      </c>
      <c r="CL164" s="73">
        <v>3</v>
      </c>
      <c r="CM164" s="73">
        <v>2</v>
      </c>
      <c r="CN164" s="73"/>
      <c r="CO164" s="73"/>
      <c r="CP164" s="73"/>
      <c r="CQ164" s="73"/>
      <c r="CR164" s="31" t="s">
        <v>387</v>
      </c>
      <c r="CS164" s="48"/>
      <c r="CU164" s="49" t="s">
        <v>391</v>
      </c>
      <c r="CV164" s="317" t="s">
        <v>390</v>
      </c>
      <c r="CW164" s="317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>
        <v>-66.7</v>
      </c>
      <c r="GC164" s="30"/>
      <c r="GD164" s="30"/>
      <c r="GE164" s="30"/>
      <c r="GF164" s="30"/>
      <c r="GG164" s="31" t="s">
        <v>387</v>
      </c>
    </row>
    <row r="165" spans="1:189" ht="18" customHeight="1" x14ac:dyDescent="0.2">
      <c r="C165" s="69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136"/>
      <c r="CW165" s="13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 x14ac:dyDescent="0.2">
      <c r="A166" s="7">
        <v>0</v>
      </c>
      <c r="C166" s="44" t="s">
        <v>392</v>
      </c>
      <c r="D166" s="9"/>
      <c r="E166" s="45" t="s">
        <v>393</v>
      </c>
      <c r="F166" s="316" t="s">
        <v>392</v>
      </c>
      <c r="G166" s="316"/>
      <c r="H166" s="316"/>
      <c r="I166" s="316"/>
      <c r="J166" s="316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393</v>
      </c>
      <c r="CU166" s="316" t="s">
        <v>392</v>
      </c>
      <c r="CV166" s="316"/>
      <c r="CW166" s="316"/>
      <c r="CX166" s="316"/>
      <c r="CY166" s="316"/>
      <c r="CZ166" s="2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30"/>
      <c r="FG166" s="30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31"/>
    </row>
    <row r="167" spans="1:189" ht="18" customHeight="1" x14ac:dyDescent="0.2">
      <c r="A167" s="7" t="s">
        <v>394</v>
      </c>
      <c r="C167" s="69" t="s">
        <v>395</v>
      </c>
      <c r="D167" s="48"/>
      <c r="F167" s="49" t="s">
        <v>396</v>
      </c>
      <c r="G167" s="50" t="s">
        <v>395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>
        <v>1513.3</v>
      </c>
      <c r="CM167" s="51">
        <v>1575.1</v>
      </c>
      <c r="CN167" s="51"/>
      <c r="CO167" s="51"/>
      <c r="CP167" s="51"/>
      <c r="CQ167" s="51"/>
      <c r="CR167" s="31" t="s">
        <v>397</v>
      </c>
      <c r="CS167" s="48"/>
      <c r="CU167" s="49" t="s">
        <v>396</v>
      </c>
      <c r="CV167" s="50" t="s">
        <v>395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>
        <v>-6.2</v>
      </c>
      <c r="GC167" s="30"/>
      <c r="GD167" s="30"/>
      <c r="GE167" s="30"/>
      <c r="GF167" s="30"/>
      <c r="GG167" s="31" t="s">
        <v>397</v>
      </c>
    </row>
    <row r="168" spans="1:189" ht="18" customHeight="1" x14ac:dyDescent="0.2">
      <c r="A168" s="7" t="s">
        <v>398</v>
      </c>
      <c r="C168" s="69" t="s">
        <v>399</v>
      </c>
      <c r="D168" s="48"/>
      <c r="F168" s="49" t="s">
        <v>400</v>
      </c>
      <c r="G168" s="50" t="s">
        <v>399</v>
      </c>
      <c r="I168" s="50"/>
      <c r="K168" s="2" t="s">
        <v>401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>
        <v>60.6</v>
      </c>
      <c r="CM168" s="51">
        <v>63.9</v>
      </c>
      <c r="CN168" s="51"/>
      <c r="CO168" s="51"/>
      <c r="CP168" s="51"/>
      <c r="CQ168" s="51"/>
      <c r="CR168" s="31" t="s">
        <v>397</v>
      </c>
      <c r="CS168" s="48"/>
      <c r="CU168" s="49" t="s">
        <v>400</v>
      </c>
      <c r="CV168" s="50" t="s">
        <v>399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>
        <v>-24.3</v>
      </c>
      <c r="GC168" s="30"/>
      <c r="GD168" s="30"/>
      <c r="GE168" s="30"/>
      <c r="GF168" s="30"/>
      <c r="GG168" s="31" t="s">
        <v>397</v>
      </c>
    </row>
    <row r="169" spans="1:189" ht="18" customHeight="1" x14ac:dyDescent="0.2">
      <c r="A169" s="7" t="s">
        <v>402</v>
      </c>
      <c r="C169" s="69" t="s">
        <v>403</v>
      </c>
      <c r="D169" s="48"/>
      <c r="F169" s="49" t="s">
        <v>404</v>
      </c>
      <c r="G169" s="50" t="s">
        <v>403</v>
      </c>
      <c r="I169" s="50"/>
      <c r="K169" s="2" t="s">
        <v>401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>
        <v>1913.3</v>
      </c>
      <c r="CM169" s="51">
        <v>1950.3</v>
      </c>
      <c r="CN169" s="51"/>
      <c r="CO169" s="51"/>
      <c r="CP169" s="51"/>
      <c r="CQ169" s="51"/>
      <c r="CR169" s="31" t="s">
        <v>397</v>
      </c>
      <c r="CS169" s="48"/>
      <c r="CU169" s="49" t="s">
        <v>404</v>
      </c>
      <c r="CV169" s="50" t="s">
        <v>403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0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>
        <v>-4.2</v>
      </c>
      <c r="GC169" s="30"/>
      <c r="GD169" s="30"/>
      <c r="GE169" s="30"/>
      <c r="GF169" s="30"/>
      <c r="GG169" s="31" t="s">
        <v>397</v>
      </c>
    </row>
    <row r="170" spans="1:189" ht="18" customHeight="1" x14ac:dyDescent="0.2">
      <c r="C170" s="69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 x14ac:dyDescent="0.2">
      <c r="A171" s="7">
        <v>0</v>
      </c>
      <c r="C171" s="44" t="s">
        <v>405</v>
      </c>
      <c r="D171" s="9"/>
      <c r="E171" s="45" t="s">
        <v>406</v>
      </c>
      <c r="F171" s="316" t="s">
        <v>405</v>
      </c>
      <c r="G171" s="316"/>
      <c r="H171" s="316"/>
      <c r="I171" s="316"/>
      <c r="J171" s="316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406</v>
      </c>
      <c r="CU171" s="316" t="s">
        <v>405</v>
      </c>
      <c r="CV171" s="316"/>
      <c r="CW171" s="316"/>
      <c r="CX171" s="316"/>
      <c r="CY171" s="316"/>
      <c r="CZ171" s="2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30"/>
      <c r="FG171" s="30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31"/>
    </row>
    <row r="172" spans="1:189" ht="18" customHeight="1" x14ac:dyDescent="0.2">
      <c r="A172" s="7" t="s">
        <v>407</v>
      </c>
      <c r="C172" s="69" t="s">
        <v>408</v>
      </c>
      <c r="D172" s="48"/>
      <c r="E172" s="49"/>
      <c r="F172" s="49" t="s">
        <v>409</v>
      </c>
      <c r="G172" s="50" t="s">
        <v>408</v>
      </c>
      <c r="I172" s="50"/>
      <c r="K172" s="2" t="s">
        <v>410</v>
      </c>
      <c r="L172" s="138">
        <v>4.1161000000000003</v>
      </c>
      <c r="M172" s="138">
        <v>4.0746000000000002</v>
      </c>
      <c r="N172" s="138">
        <v>4.0789999999999997</v>
      </c>
      <c r="O172" s="138">
        <v>4.1139999999999999</v>
      </c>
      <c r="P172" s="138">
        <v>4.1708999999999996</v>
      </c>
      <c r="Q172" s="138">
        <v>4.1616999999999997</v>
      </c>
      <c r="R172" s="138">
        <v>4.1243999999999996</v>
      </c>
      <c r="S172" s="138">
        <v>4.1881000000000004</v>
      </c>
      <c r="T172" s="138">
        <v>4.1855000000000002</v>
      </c>
      <c r="U172" s="138">
        <v>4.1879</v>
      </c>
      <c r="V172" s="138">
        <v>4.1589999999999998</v>
      </c>
      <c r="W172" s="138">
        <v>4.1485000000000003</v>
      </c>
      <c r="X172" s="138">
        <v>4.0796999999999999</v>
      </c>
      <c r="Y172" s="138">
        <v>4.1634000000000002</v>
      </c>
      <c r="Z172" s="138">
        <v>4.2964000000000002</v>
      </c>
      <c r="AA172" s="138">
        <v>4.3552999999999997</v>
      </c>
      <c r="AB172" s="138">
        <v>4.3418000000000001</v>
      </c>
      <c r="AC172" s="138">
        <v>4.2755000000000001</v>
      </c>
      <c r="AD172" s="139">
        <v>4.2656999999999998</v>
      </c>
      <c r="AE172" s="140">
        <v>4.1906999999999996</v>
      </c>
      <c r="AF172" s="138">
        <v>4.1506999999999996</v>
      </c>
      <c r="AG172" s="138">
        <v>4.1527000000000003</v>
      </c>
      <c r="AH172" s="138">
        <v>4.1138000000000003</v>
      </c>
      <c r="AI172" s="138">
        <v>4.0561999999999996</v>
      </c>
      <c r="AJ172" s="138">
        <v>4.0369000000000002</v>
      </c>
      <c r="AK172" s="138">
        <v>4.0453999999999999</v>
      </c>
      <c r="AL172" s="138">
        <v>4.1094999999999997</v>
      </c>
      <c r="AM172" s="138">
        <v>4.1241000000000003</v>
      </c>
      <c r="AN172" s="138">
        <v>4.1275000000000004</v>
      </c>
      <c r="AO172" s="138">
        <v>4.1348000000000003</v>
      </c>
      <c r="AP172" s="138">
        <v>4.1985000000000001</v>
      </c>
      <c r="AQ172" s="138">
        <v>4.2229000000000001</v>
      </c>
      <c r="AR172" s="138">
        <v>4.1661999999999999</v>
      </c>
      <c r="AS172" s="138">
        <v>4.1634000000000002</v>
      </c>
      <c r="AT172" s="138">
        <v>4.1802000000000001</v>
      </c>
      <c r="AU172" s="138">
        <v>4.2100999999999997</v>
      </c>
      <c r="AV172" s="138">
        <v>4.1889000000000003</v>
      </c>
      <c r="AW172" s="138">
        <v>4.1877000000000004</v>
      </c>
      <c r="AX172" s="138">
        <v>4.2005999999999997</v>
      </c>
      <c r="AY172" s="138">
        <v>4.2666000000000004</v>
      </c>
      <c r="AZ172" s="138">
        <v>4.3844000000000003</v>
      </c>
      <c r="BA172" s="138">
        <v>4.4015000000000004</v>
      </c>
      <c r="BB172" s="138">
        <v>4.4406999999999996</v>
      </c>
      <c r="BC172" s="138">
        <v>4.4659000000000004</v>
      </c>
      <c r="BD172" s="138">
        <v>4.5445000000000002</v>
      </c>
      <c r="BE172" s="138">
        <v>4.6951000000000001</v>
      </c>
      <c r="BF172" s="138">
        <v>4.6227999999999998</v>
      </c>
      <c r="BG172" s="138">
        <v>4.4142000000000001</v>
      </c>
      <c r="BH172" s="138">
        <v>4.3289999999999997</v>
      </c>
      <c r="BI172" s="138">
        <v>4.3769999999999998</v>
      </c>
      <c r="BJ172" s="138">
        <v>4.4660000000000002</v>
      </c>
      <c r="BK172" s="138">
        <v>4.4226999999999999</v>
      </c>
      <c r="BL172" s="138">
        <v>4.5227000000000004</v>
      </c>
      <c r="BM172" s="138">
        <v>4.6336000000000004</v>
      </c>
      <c r="BN172" s="138">
        <v>4.5961999999999996</v>
      </c>
      <c r="BO172" s="138">
        <v>4.6079999999999997</v>
      </c>
      <c r="BP172" s="138">
        <v>4.6795</v>
      </c>
      <c r="BQ172" s="138">
        <v>4.7461000000000002</v>
      </c>
      <c r="BR172" s="138">
        <v>4.6878000000000002</v>
      </c>
      <c r="BS172" s="138">
        <v>4.6589999999999998</v>
      </c>
      <c r="BT172" s="138">
        <v>4.6829999999999998</v>
      </c>
      <c r="BU172" s="138">
        <v>4.7723000000000004</v>
      </c>
      <c r="BV172" s="138">
        <v>4.7153</v>
      </c>
      <c r="BW172" s="138">
        <v>4.7671000000000001</v>
      </c>
      <c r="BX172" s="138">
        <v>4.7183000000000002</v>
      </c>
      <c r="BY172" s="138">
        <v>4.7100999999999997</v>
      </c>
      <c r="BZ172" s="138">
        <v>4.6795999999999998</v>
      </c>
      <c r="CA172" s="138">
        <v>4.4173999999999998</v>
      </c>
      <c r="CB172" s="138">
        <v>4.2625999999999999</v>
      </c>
      <c r="CC172" s="138">
        <v>4.2953999999999999</v>
      </c>
      <c r="CD172" s="138">
        <v>4.4356</v>
      </c>
      <c r="CE172" s="138">
        <v>4.4603999999999999</v>
      </c>
      <c r="CF172" s="138">
        <v>4.4740000000000002</v>
      </c>
      <c r="CG172" s="138">
        <v>4.4417999999999997</v>
      </c>
      <c r="CH172" s="138">
        <v>4.4358000000000004</v>
      </c>
      <c r="CI172" s="138">
        <v>4.4157999999999999</v>
      </c>
      <c r="CJ172" s="138">
        <v>4.2428999999999997</v>
      </c>
      <c r="CK172" s="138">
        <v>4.2428999999999997</v>
      </c>
      <c r="CL172" s="138">
        <v>4.2363</v>
      </c>
      <c r="CM172" s="138">
        <v>4.2266000000000004</v>
      </c>
      <c r="CN172" s="138"/>
      <c r="CO172" s="138"/>
      <c r="CP172" s="138"/>
      <c r="CQ172" s="138"/>
      <c r="CR172" s="31" t="s">
        <v>194</v>
      </c>
      <c r="CS172" s="48"/>
      <c r="CT172" s="49"/>
      <c r="CU172" s="49" t="s">
        <v>409</v>
      </c>
      <c r="CV172" s="50" t="s">
        <v>408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11.2</v>
      </c>
      <c r="FZ172" s="30">
        <v>11</v>
      </c>
      <c r="GA172" s="30">
        <v>10.5</v>
      </c>
      <c r="GB172" s="30">
        <v>4.5</v>
      </c>
      <c r="GC172" s="30"/>
      <c r="GD172" s="30"/>
      <c r="GE172" s="30"/>
      <c r="GF172" s="30"/>
      <c r="GG172" s="31" t="s">
        <v>194</v>
      </c>
    </row>
    <row r="173" spans="1:189" ht="18" customHeight="1" x14ac:dyDescent="0.2">
      <c r="A173" s="7" t="s">
        <v>411</v>
      </c>
      <c r="C173" s="69" t="s">
        <v>412</v>
      </c>
      <c r="D173" s="48"/>
      <c r="E173" s="49"/>
      <c r="F173" s="49" t="s">
        <v>413</v>
      </c>
      <c r="G173" s="50" t="s">
        <v>412</v>
      </c>
      <c r="I173" s="50"/>
      <c r="K173" s="2" t="s">
        <v>410</v>
      </c>
      <c r="L173" s="138">
        <v>5.3068</v>
      </c>
      <c r="M173" s="138">
        <v>5.2976000000000001</v>
      </c>
      <c r="N173" s="138">
        <v>5.3773999999999997</v>
      </c>
      <c r="O173" s="138">
        <v>5.3624000000000001</v>
      </c>
      <c r="P173" s="138">
        <v>5.3654000000000002</v>
      </c>
      <c r="Q173" s="138">
        <v>5.274</v>
      </c>
      <c r="R173" s="138">
        <v>5.1551</v>
      </c>
      <c r="S173" s="138">
        <v>5.0894000000000004</v>
      </c>
      <c r="T173" s="138">
        <v>5.1703000000000001</v>
      </c>
      <c r="U173" s="138">
        <v>5.2824</v>
      </c>
      <c r="V173" s="138">
        <v>5.3593000000000002</v>
      </c>
      <c r="W173" s="138">
        <v>5.4393000000000002</v>
      </c>
      <c r="X173" s="138">
        <v>5.3342999999999998</v>
      </c>
      <c r="Y173" s="138">
        <v>5.3994999999999997</v>
      </c>
      <c r="Z173" s="138">
        <v>5.3174000000000001</v>
      </c>
      <c r="AA173" s="138">
        <v>5.4047000000000001</v>
      </c>
      <c r="AB173" s="138">
        <v>5.3357000000000001</v>
      </c>
      <c r="AC173" s="138">
        <v>5.3521999999999998</v>
      </c>
      <c r="AD173" s="139">
        <v>5.3901000000000003</v>
      </c>
      <c r="AE173" s="140">
        <v>5.4980000000000002</v>
      </c>
      <c r="AF173" s="138">
        <v>5.3869999999999996</v>
      </c>
      <c r="AG173" s="138">
        <v>5.3883999999999999</v>
      </c>
      <c r="AH173" s="138">
        <v>5.4298000000000002</v>
      </c>
      <c r="AI173" s="138">
        <v>5.4496000000000002</v>
      </c>
      <c r="AJ173" s="138">
        <v>5.5053000000000001</v>
      </c>
      <c r="AK173" s="138">
        <v>5.6127000000000002</v>
      </c>
      <c r="AL173" s="138">
        <v>5.6965000000000003</v>
      </c>
      <c r="AM173" s="138">
        <v>5.7061000000000002</v>
      </c>
      <c r="AN173" s="138">
        <v>5.8071999999999999</v>
      </c>
      <c r="AO173" s="138">
        <v>5.8010000000000002</v>
      </c>
      <c r="AP173" s="138">
        <v>5.7999000000000001</v>
      </c>
      <c r="AQ173" s="138">
        <v>5.8273999999999999</v>
      </c>
      <c r="AR173" s="138">
        <v>5.7234999999999996</v>
      </c>
      <c r="AS173" s="138">
        <v>5.6959</v>
      </c>
      <c r="AT173" s="138">
        <v>5.6247999999999996</v>
      </c>
      <c r="AU173" s="138">
        <v>5.6025</v>
      </c>
      <c r="AV173" s="138">
        <v>5.6786000000000003</v>
      </c>
      <c r="AW173" s="138">
        <v>5.6703999999999999</v>
      </c>
      <c r="AX173" s="138">
        <v>5.5347</v>
      </c>
      <c r="AY173" s="138">
        <v>5.5267999999999997</v>
      </c>
      <c r="AZ173" s="138">
        <v>5.4602000000000004</v>
      </c>
      <c r="BA173" s="138">
        <v>5.4259000000000004</v>
      </c>
      <c r="BB173" s="138">
        <v>5.3289999999999997</v>
      </c>
      <c r="BC173" s="138">
        <v>5.3628999999999998</v>
      </c>
      <c r="BD173" s="138">
        <v>5.1390000000000002</v>
      </c>
      <c r="BE173" s="138">
        <v>5.3056999999999999</v>
      </c>
      <c r="BF173" s="138">
        <v>5.4103000000000003</v>
      </c>
      <c r="BG173" s="138">
        <v>5.3761999999999999</v>
      </c>
      <c r="BH173" s="138">
        <v>5.2881</v>
      </c>
      <c r="BI173" s="138">
        <v>5.2876000000000003</v>
      </c>
      <c r="BJ173" s="138">
        <v>5.4207999999999998</v>
      </c>
      <c r="BK173" s="138">
        <v>5.4996999999999998</v>
      </c>
      <c r="BL173" s="138">
        <v>5.6433999999999997</v>
      </c>
      <c r="BM173" s="138">
        <v>5.8532000000000002</v>
      </c>
      <c r="BN173" s="138">
        <v>5.9177</v>
      </c>
      <c r="BO173" s="138">
        <v>5.8566000000000003</v>
      </c>
      <c r="BP173" s="138">
        <v>5.8125</v>
      </c>
      <c r="BQ173" s="138">
        <v>5.7770999999999999</v>
      </c>
      <c r="BR173" s="138">
        <v>5.8221999999999996</v>
      </c>
      <c r="BS173" s="138">
        <v>5.8971</v>
      </c>
      <c r="BT173" s="138">
        <v>5.9496000000000002</v>
      </c>
      <c r="BU173" s="138">
        <v>6.0260999999999996</v>
      </c>
      <c r="BV173" s="138">
        <v>5.9955999999999996</v>
      </c>
      <c r="BW173" s="138">
        <v>5.9657999999999998</v>
      </c>
      <c r="BX173" s="138">
        <v>5.9593999999999996</v>
      </c>
      <c r="BY173" s="138">
        <v>5.9913999999999996</v>
      </c>
      <c r="BZ173" s="138">
        <v>6.0152000000000001</v>
      </c>
      <c r="CA173" s="138">
        <v>5.7130999999999998</v>
      </c>
      <c r="CB173" s="138">
        <v>5.6311999999999998</v>
      </c>
      <c r="CC173" s="138">
        <v>5.6124999999999998</v>
      </c>
      <c r="CD173" s="138">
        <v>5.6561000000000003</v>
      </c>
      <c r="CE173" s="138">
        <v>5.6393000000000004</v>
      </c>
      <c r="CF173" s="138">
        <v>5.5228999999999999</v>
      </c>
      <c r="CG173" s="138">
        <v>5.5693000000000001</v>
      </c>
      <c r="CH173" s="138">
        <v>5.7196999999999996</v>
      </c>
      <c r="CI173" s="138">
        <v>5.8078000000000003</v>
      </c>
      <c r="CJ173" s="138">
        <v>5.7465000000000002</v>
      </c>
      <c r="CK173" s="138">
        <v>5.7465000000000002</v>
      </c>
      <c r="CL173" s="138">
        <v>5.7241999999999997</v>
      </c>
      <c r="CM173" s="138">
        <v>5.6797000000000004</v>
      </c>
      <c r="CN173" s="138"/>
      <c r="CO173" s="138"/>
      <c r="CP173" s="138"/>
      <c r="CQ173" s="138"/>
      <c r="CR173" s="31" t="s">
        <v>194</v>
      </c>
      <c r="CS173" s="48"/>
      <c r="CT173" s="49"/>
      <c r="CU173" s="49" t="s">
        <v>413</v>
      </c>
      <c r="CV173" s="50" t="s">
        <v>412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3.7</v>
      </c>
      <c r="FZ173" s="30">
        <v>4.3</v>
      </c>
      <c r="GA173" s="30">
        <v>5.0999999999999996</v>
      </c>
      <c r="GB173" s="30">
        <v>0.6</v>
      </c>
      <c r="GC173" s="30"/>
      <c r="GD173" s="30"/>
      <c r="GE173" s="30"/>
      <c r="GF173" s="30"/>
      <c r="GG173" s="31" t="s">
        <v>194</v>
      </c>
    </row>
    <row r="174" spans="1:189" ht="18" customHeight="1" x14ac:dyDescent="0.2">
      <c r="A174" s="7" t="s">
        <v>414</v>
      </c>
      <c r="C174" s="69" t="s">
        <v>415</v>
      </c>
      <c r="D174" s="48"/>
      <c r="E174" s="49"/>
      <c r="F174" s="49" t="s">
        <v>416</v>
      </c>
      <c r="G174" s="50" t="s">
        <v>415</v>
      </c>
      <c r="I174" s="50"/>
      <c r="K174" s="2" t="s">
        <v>410</v>
      </c>
      <c r="L174" s="138">
        <v>5.7343999999999999</v>
      </c>
      <c r="M174" s="138">
        <v>5.6672000000000002</v>
      </c>
      <c r="N174" s="138">
        <v>5.6764999999999999</v>
      </c>
      <c r="O174" s="138">
        <v>5.7114000000000003</v>
      </c>
      <c r="P174" s="138">
        <v>5.766</v>
      </c>
      <c r="Q174" s="138">
        <v>5.7637</v>
      </c>
      <c r="R174" s="138">
        <v>5.6996000000000002</v>
      </c>
      <c r="S174" s="138">
        <v>5.7537000000000003</v>
      </c>
      <c r="T174" s="138">
        <v>5.7232000000000003</v>
      </c>
      <c r="U174" s="138">
        <v>5.7434000000000003</v>
      </c>
      <c r="V174" s="138">
        <v>5.7187999999999999</v>
      </c>
      <c r="W174" s="138">
        <v>5.7145000000000001</v>
      </c>
      <c r="X174" s="138">
        <v>5.6315</v>
      </c>
      <c r="Y174" s="138">
        <v>5.7058</v>
      </c>
      <c r="Z174" s="138">
        <v>5.9021999999999997</v>
      </c>
      <c r="AA174" s="138">
        <v>5.94</v>
      </c>
      <c r="AB174" s="138">
        <v>5.9192</v>
      </c>
      <c r="AC174" s="138">
        <v>5.8954000000000004</v>
      </c>
      <c r="AD174" s="139">
        <v>5.9272</v>
      </c>
      <c r="AE174" s="140">
        <v>5.9074999999999998</v>
      </c>
      <c r="AF174" s="138">
        <v>5.8613999999999997</v>
      </c>
      <c r="AG174" s="138">
        <v>5.8723999999999998</v>
      </c>
      <c r="AH174" s="138">
        <v>5.8441999999999998</v>
      </c>
      <c r="AI174" s="138">
        <v>5.8284000000000002</v>
      </c>
      <c r="AJ174" s="138">
        <v>5.8269000000000002</v>
      </c>
      <c r="AK174" s="138">
        <v>5.8262</v>
      </c>
      <c r="AL174" s="138">
        <v>5.8715999999999999</v>
      </c>
      <c r="AM174" s="138">
        <v>5.8890000000000002</v>
      </c>
      <c r="AN174" s="138">
        <v>5.9471999999999996</v>
      </c>
      <c r="AO174" s="138">
        <v>5.9370000000000003</v>
      </c>
      <c r="AP174" s="138">
        <v>5.9809999999999999</v>
      </c>
      <c r="AQ174" s="138">
        <v>5.9981</v>
      </c>
      <c r="AR174" s="138">
        <v>5.9218999999999999</v>
      </c>
      <c r="AS174" s="138">
        <v>5.8787000000000003</v>
      </c>
      <c r="AT174" s="138">
        <v>5.8676000000000004</v>
      </c>
      <c r="AU174" s="138">
        <v>5.8846999999999996</v>
      </c>
      <c r="AV174" s="138">
        <v>5.8658999999999999</v>
      </c>
      <c r="AW174" s="138">
        <v>5.8696000000000002</v>
      </c>
      <c r="AX174" s="138">
        <v>5.8074000000000003</v>
      </c>
      <c r="AY174" s="138">
        <v>5.8292999999999999</v>
      </c>
      <c r="AZ174" s="138">
        <v>5.8925000000000001</v>
      </c>
      <c r="BA174" s="138">
        <v>5.8886000000000003</v>
      </c>
      <c r="BB174" s="138">
        <v>5.8532999999999999</v>
      </c>
      <c r="BC174" s="138">
        <v>5.8749000000000002</v>
      </c>
      <c r="BD174" s="138">
        <v>5.8754999999999997</v>
      </c>
      <c r="BE174" s="138">
        <v>6.0218999999999996</v>
      </c>
      <c r="BF174" s="138">
        <v>5.9893000000000001</v>
      </c>
      <c r="BG174" s="138">
        <v>5.8673000000000002</v>
      </c>
      <c r="BH174" s="138">
        <v>5.8083</v>
      </c>
      <c r="BI174" s="138">
        <v>5.8677999999999999</v>
      </c>
      <c r="BJ174" s="138">
        <v>5.9645999999999999</v>
      </c>
      <c r="BK174" s="138">
        <v>5.9694000000000003</v>
      </c>
      <c r="BL174" s="138">
        <v>6.0697999999999999</v>
      </c>
      <c r="BM174" s="138">
        <v>6.1848999999999998</v>
      </c>
      <c r="BN174" s="138">
        <v>6.1623999999999999</v>
      </c>
      <c r="BO174" s="138">
        <v>6.1501000000000001</v>
      </c>
      <c r="BP174" s="138">
        <v>6.1809000000000003</v>
      </c>
      <c r="BQ174" s="138">
        <v>6.2286999999999999</v>
      </c>
      <c r="BR174" s="138">
        <v>6.2028999999999996</v>
      </c>
      <c r="BS174" s="138">
        <v>6.2149999999999999</v>
      </c>
      <c r="BT174" s="138">
        <v>6.2530000000000001</v>
      </c>
      <c r="BU174" s="138">
        <v>6.3292999999999999</v>
      </c>
      <c r="BV174" s="138">
        <v>6.2685000000000004</v>
      </c>
      <c r="BW174" s="138">
        <v>6.2891000000000004</v>
      </c>
      <c r="BX174" s="138">
        <v>6.2354000000000003</v>
      </c>
      <c r="BY174" s="138">
        <v>6.2156000000000002</v>
      </c>
      <c r="BZ174" s="138">
        <v>6.1855000000000002</v>
      </c>
      <c r="CA174" s="138">
        <v>5.9053000000000004</v>
      </c>
      <c r="CB174" s="138">
        <v>5.7415000000000003</v>
      </c>
      <c r="CC174" s="138">
        <v>5.7533000000000003</v>
      </c>
      <c r="CD174" s="138">
        <v>5.8516000000000004</v>
      </c>
      <c r="CE174" s="138">
        <v>5.8445999999999998</v>
      </c>
      <c r="CF174" s="138">
        <v>5.8194999999999997</v>
      </c>
      <c r="CG174" s="138">
        <v>5.8090999999999999</v>
      </c>
      <c r="CH174" s="138">
        <v>5.8902000000000001</v>
      </c>
      <c r="CI174" s="138">
        <v>5.9473000000000003</v>
      </c>
      <c r="CJ174" s="138">
        <v>5.7850999999999999</v>
      </c>
      <c r="CK174" s="138">
        <v>5.7839</v>
      </c>
      <c r="CL174" s="138">
        <v>5.8042999999999996</v>
      </c>
      <c r="CM174" s="138">
        <v>5.7706</v>
      </c>
      <c r="CN174" s="138"/>
      <c r="CO174" s="138"/>
      <c r="CP174" s="138"/>
      <c r="CQ174" s="138"/>
      <c r="CR174" s="31" t="s">
        <v>194</v>
      </c>
      <c r="CS174" s="48"/>
      <c r="CT174" s="49"/>
      <c r="CU174" s="49" t="s">
        <v>416</v>
      </c>
      <c r="CV174" s="50" t="s">
        <v>415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7.8</v>
      </c>
      <c r="FZ174" s="30">
        <v>7.5</v>
      </c>
      <c r="GA174" s="30">
        <v>6.6</v>
      </c>
      <c r="GB174" s="30">
        <v>2.2999999999999998</v>
      </c>
      <c r="GC174" s="30"/>
      <c r="GD174" s="30"/>
      <c r="GE174" s="30"/>
      <c r="GF174" s="30"/>
      <c r="GG174" s="31" t="s">
        <v>194</v>
      </c>
    </row>
    <row r="175" spans="1:189" ht="18" customHeight="1" x14ac:dyDescent="0.2">
      <c r="A175" s="7" t="s">
        <v>417</v>
      </c>
      <c r="C175" s="69" t="s">
        <v>418</v>
      </c>
      <c r="D175" s="48"/>
      <c r="E175" s="49"/>
      <c r="F175" s="49" t="s">
        <v>419</v>
      </c>
      <c r="G175" s="50" t="s">
        <v>418</v>
      </c>
      <c r="I175" s="50"/>
      <c r="K175" s="2" t="s">
        <v>410</v>
      </c>
      <c r="L175" s="138">
        <v>3.0350000000000001</v>
      </c>
      <c r="M175" s="138">
        <v>3.0091999999999999</v>
      </c>
      <c r="N175" s="138">
        <v>3.0125000000000002</v>
      </c>
      <c r="O175" s="138">
        <v>3.0339999999999998</v>
      </c>
      <c r="P175" s="138">
        <v>3.0438000000000001</v>
      </c>
      <c r="Q175" s="138">
        <v>3.0539999999999998</v>
      </c>
      <c r="R175" s="138">
        <v>3.0322</v>
      </c>
      <c r="S175" s="138">
        <v>3.0242</v>
      </c>
      <c r="T175" s="138">
        <v>3.0329000000000002</v>
      </c>
      <c r="U175" s="138">
        <v>3.0541999999999998</v>
      </c>
      <c r="V175" s="138">
        <v>3.0545</v>
      </c>
      <c r="W175" s="138">
        <v>3.0566</v>
      </c>
      <c r="X175" s="138">
        <v>3.0204</v>
      </c>
      <c r="Y175" s="138">
        <v>2.9958999999999998</v>
      </c>
      <c r="Z175" s="138">
        <v>3.0329000000000002</v>
      </c>
      <c r="AA175" s="138">
        <v>3.0586000000000002</v>
      </c>
      <c r="AB175" s="138">
        <v>3.0615000000000001</v>
      </c>
      <c r="AC175" s="138">
        <v>3.0667</v>
      </c>
      <c r="AD175" s="139">
        <v>3.0722</v>
      </c>
      <c r="AE175" s="140">
        <v>3.0579000000000001</v>
      </c>
      <c r="AF175" s="138">
        <v>3.0390000000000001</v>
      </c>
      <c r="AG175" s="138">
        <v>3.0548000000000002</v>
      </c>
      <c r="AH175" s="138">
        <v>3.0524</v>
      </c>
      <c r="AI175" s="138">
        <v>3.0440999999999998</v>
      </c>
      <c r="AJ175" s="138">
        <v>3.0457999999999998</v>
      </c>
      <c r="AK175" s="138">
        <v>3.0478999999999998</v>
      </c>
      <c r="AL175" s="138">
        <v>3.0613999999999999</v>
      </c>
      <c r="AM175" s="138">
        <v>3.0886</v>
      </c>
      <c r="AN175" s="138">
        <v>3.1032000000000002</v>
      </c>
      <c r="AO175" s="138">
        <v>3.101</v>
      </c>
      <c r="AP175" s="138">
        <v>3.1002000000000001</v>
      </c>
      <c r="AQ175" s="138">
        <v>3.1149</v>
      </c>
      <c r="AR175" s="138">
        <v>3.0911</v>
      </c>
      <c r="AS175" s="138">
        <v>3.081</v>
      </c>
      <c r="AT175" s="138">
        <v>3.0796000000000001</v>
      </c>
      <c r="AU175" s="138">
        <v>3.0886</v>
      </c>
      <c r="AV175" s="138">
        <v>3.1013000000000002</v>
      </c>
      <c r="AW175" s="138">
        <v>3.1097000000000001</v>
      </c>
      <c r="AX175" s="138">
        <v>3.0903</v>
      </c>
      <c r="AY175" s="138">
        <v>3.1248</v>
      </c>
      <c r="AZ175" s="138">
        <v>3.1743000000000001</v>
      </c>
      <c r="BA175" s="138">
        <v>3.1800999999999999</v>
      </c>
      <c r="BB175" s="138">
        <v>3.1836000000000002</v>
      </c>
      <c r="BC175" s="138">
        <v>3.2280000000000002</v>
      </c>
      <c r="BD175" s="138">
        <v>3.2143999999999999</v>
      </c>
      <c r="BE175" s="138">
        <v>3.2974000000000001</v>
      </c>
      <c r="BF175" s="138">
        <v>3.3287</v>
      </c>
      <c r="BG175" s="138">
        <v>3.2650999999999999</v>
      </c>
      <c r="BH175" s="138">
        <v>3.2650999999999999</v>
      </c>
      <c r="BI175" s="138">
        <v>3.2854000000000001</v>
      </c>
      <c r="BJ175" s="138">
        <v>3.3309000000000002</v>
      </c>
      <c r="BK175" s="138">
        <v>3.3214000000000001</v>
      </c>
      <c r="BL175" s="138">
        <v>3.3753000000000002</v>
      </c>
      <c r="BM175" s="138">
        <v>3.4430999999999998</v>
      </c>
      <c r="BN175" s="138">
        <v>3.4424999999999999</v>
      </c>
      <c r="BO175" s="138">
        <v>3.4125000000000001</v>
      </c>
      <c r="BP175" s="138">
        <v>3.4339</v>
      </c>
      <c r="BQ175" s="138">
        <v>3.4668000000000001</v>
      </c>
      <c r="BR175" s="138">
        <v>3.4769999999999999</v>
      </c>
      <c r="BS175" s="138">
        <v>3.4967000000000001</v>
      </c>
      <c r="BT175" s="138">
        <v>3.5070999999999999</v>
      </c>
      <c r="BU175" s="138">
        <v>3.5488</v>
      </c>
      <c r="BV175" s="138">
        <v>3.5184000000000002</v>
      </c>
      <c r="BW175" s="138">
        <v>3.5125999999999999</v>
      </c>
      <c r="BX175" s="138">
        <v>3.4918999999999998</v>
      </c>
      <c r="BY175" s="138">
        <v>3.4845999999999999</v>
      </c>
      <c r="BZ175" s="138">
        <v>3.4746000000000001</v>
      </c>
      <c r="CA175" s="138">
        <v>3.3561000000000001</v>
      </c>
      <c r="CB175" s="138">
        <v>3.2875999999999999</v>
      </c>
      <c r="CC175" s="138">
        <v>3.2814000000000001</v>
      </c>
      <c r="CD175" s="138">
        <v>3.3188</v>
      </c>
      <c r="CE175" s="138">
        <v>3.3033999999999999</v>
      </c>
      <c r="CF175" s="138">
        <v>3.2835999999999999</v>
      </c>
      <c r="CG175" s="138">
        <v>3.2991000000000001</v>
      </c>
      <c r="CH175" s="138">
        <v>3.3191000000000002</v>
      </c>
      <c r="CI175" s="138">
        <v>3.3372999999999999</v>
      </c>
      <c r="CJ175" s="138">
        <v>3.3039000000000001</v>
      </c>
      <c r="CK175" s="138">
        <v>3.3039000000000001</v>
      </c>
      <c r="CL175" s="138">
        <v>3.3075999999999999</v>
      </c>
      <c r="CM175" s="138">
        <v>3.2877999999999998</v>
      </c>
      <c r="CN175" s="138"/>
      <c r="CO175" s="138"/>
      <c r="CP175" s="138"/>
      <c r="CQ175" s="138"/>
      <c r="CR175" s="31" t="s">
        <v>194</v>
      </c>
      <c r="CS175" s="48"/>
      <c r="CT175" s="49"/>
      <c r="CU175" s="49" t="s">
        <v>419</v>
      </c>
      <c r="CV175" s="50" t="s">
        <v>418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0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5.7</v>
      </c>
      <c r="FZ175" s="30">
        <v>5.5</v>
      </c>
      <c r="GA175" s="30">
        <v>5</v>
      </c>
      <c r="GB175" s="30">
        <v>2.1</v>
      </c>
      <c r="GC175" s="30"/>
      <c r="GD175" s="30"/>
      <c r="GE175" s="30"/>
      <c r="GF175" s="30"/>
      <c r="GG175" s="31" t="s">
        <v>194</v>
      </c>
    </row>
    <row r="176" spans="1:189" ht="18" customHeight="1" x14ac:dyDescent="0.2">
      <c r="A176" s="7" t="s">
        <v>420</v>
      </c>
      <c r="C176" s="69" t="s">
        <v>421</v>
      </c>
      <c r="D176" s="48"/>
      <c r="E176" s="49"/>
      <c r="F176" s="49" t="s">
        <v>422</v>
      </c>
      <c r="G176" s="50" t="s">
        <v>421</v>
      </c>
      <c r="I176" s="50"/>
      <c r="K176" s="2" t="s">
        <v>410</v>
      </c>
      <c r="L176" s="138">
        <v>4.7037000000000004</v>
      </c>
      <c r="M176" s="138">
        <v>4.6203000000000003</v>
      </c>
      <c r="N176" s="138">
        <v>4.6124000000000001</v>
      </c>
      <c r="O176" s="138">
        <v>4.6233000000000004</v>
      </c>
      <c r="P176" s="138">
        <v>4.6669999999999998</v>
      </c>
      <c r="Q176" s="138">
        <v>4.7007000000000003</v>
      </c>
      <c r="R176" s="138">
        <v>4.6315999999999997</v>
      </c>
      <c r="S176" s="138">
        <v>4.6582999999999997</v>
      </c>
      <c r="T176" s="138">
        <v>4.6074000000000002</v>
      </c>
      <c r="U176" s="138">
        <v>4.6260000000000003</v>
      </c>
      <c r="V176" s="138">
        <v>4.5978000000000003</v>
      </c>
      <c r="W176" s="138">
        <v>4.6096000000000004</v>
      </c>
      <c r="X176" s="138">
        <v>4.5320999999999998</v>
      </c>
      <c r="Y176" s="138">
        <v>4.5407999999999999</v>
      </c>
      <c r="Z176" s="138">
        <v>4.7594000000000003</v>
      </c>
      <c r="AA176" s="138">
        <v>4.7354000000000003</v>
      </c>
      <c r="AB176" s="138">
        <v>4.7335000000000003</v>
      </c>
      <c r="AC176" s="138">
        <v>4.8120000000000003</v>
      </c>
      <c r="AD176" s="139">
        <v>4.8789999999999996</v>
      </c>
      <c r="AE176" s="140">
        <v>4.9537000000000004</v>
      </c>
      <c r="AF176" s="138">
        <v>4.8948999999999998</v>
      </c>
      <c r="AG176" s="138">
        <v>4.8875999999999999</v>
      </c>
      <c r="AH176" s="138">
        <v>4.8650000000000002</v>
      </c>
      <c r="AI176" s="138">
        <v>4.9352</v>
      </c>
      <c r="AJ176" s="138">
        <v>4.9169</v>
      </c>
      <c r="AK176" s="138">
        <v>4.8930999999999996</v>
      </c>
      <c r="AL176" s="138">
        <v>4.8949999999999996</v>
      </c>
      <c r="AM176" s="138">
        <v>4.9268999999999998</v>
      </c>
      <c r="AN176" s="138">
        <v>5.0103</v>
      </c>
      <c r="AO176" s="138">
        <v>4.9821</v>
      </c>
      <c r="AP176" s="138">
        <v>4.9646999999999997</v>
      </c>
      <c r="AQ176" s="138">
        <v>4.9702999999999999</v>
      </c>
      <c r="AR176" s="138">
        <v>4.9054000000000002</v>
      </c>
      <c r="AS176" s="138">
        <v>4.83</v>
      </c>
      <c r="AT176" s="138">
        <v>4.7668999999999997</v>
      </c>
      <c r="AU176" s="138">
        <v>4.7590000000000003</v>
      </c>
      <c r="AV176" s="138">
        <v>4.7424999999999997</v>
      </c>
      <c r="AW176" s="138">
        <v>4.7500999999999998</v>
      </c>
      <c r="AX176" s="138">
        <v>4.6284999999999998</v>
      </c>
      <c r="AY176" s="138">
        <v>4.6185</v>
      </c>
      <c r="AZ176" s="138">
        <v>4.6440999999999999</v>
      </c>
      <c r="BA176" s="138">
        <v>4.6524000000000001</v>
      </c>
      <c r="BB176" s="138">
        <v>4.5281000000000002</v>
      </c>
      <c r="BC176" s="138">
        <v>4.5254000000000003</v>
      </c>
      <c r="BD176" s="138">
        <v>4.4987000000000004</v>
      </c>
      <c r="BE176" s="138">
        <v>4.6218000000000004</v>
      </c>
      <c r="BF176" s="138">
        <v>4.7011000000000003</v>
      </c>
      <c r="BG176" s="138">
        <v>4.6708999999999996</v>
      </c>
      <c r="BH176" s="138">
        <v>4.6615000000000002</v>
      </c>
      <c r="BI176" s="138">
        <v>4.6847000000000003</v>
      </c>
      <c r="BJ176" s="138">
        <v>4.7824999999999998</v>
      </c>
      <c r="BK176" s="138">
        <v>4.8441999999999998</v>
      </c>
      <c r="BL176" s="138">
        <v>4.9138999999999999</v>
      </c>
      <c r="BM176" s="138">
        <v>5.0223000000000004</v>
      </c>
      <c r="BN176" s="138">
        <v>5.0782999999999996</v>
      </c>
      <c r="BO176" s="138">
        <v>5.0286999999999997</v>
      </c>
      <c r="BP176" s="138">
        <v>5.0042999999999997</v>
      </c>
      <c r="BQ176" s="138">
        <v>5.0126999999999997</v>
      </c>
      <c r="BR176" s="138">
        <v>5.0682</v>
      </c>
      <c r="BS176" s="138">
        <v>5.0826000000000002</v>
      </c>
      <c r="BT176" s="138">
        <v>5.1101000000000001</v>
      </c>
      <c r="BU176" s="138">
        <v>5.1497999999999999</v>
      </c>
      <c r="BV176" s="138">
        <v>5.1276999999999999</v>
      </c>
      <c r="BW176" s="138">
        <v>5.1116000000000001</v>
      </c>
      <c r="BX176" s="138">
        <v>5.0989000000000004</v>
      </c>
      <c r="BY176" s="138">
        <v>5.0717999999999996</v>
      </c>
      <c r="BZ176" s="138">
        <v>5.0740999999999996</v>
      </c>
      <c r="CA176" s="138">
        <v>4.8653000000000004</v>
      </c>
      <c r="CB176" s="138">
        <v>4.7328999999999999</v>
      </c>
      <c r="CC176" s="138">
        <v>4.6849999999999996</v>
      </c>
      <c r="CD176" s="138">
        <v>4.7159000000000004</v>
      </c>
      <c r="CE176" s="138">
        <v>4.6712999999999996</v>
      </c>
      <c r="CF176" s="138">
        <v>4.6283000000000003</v>
      </c>
      <c r="CG176" s="138">
        <v>4.6272000000000002</v>
      </c>
      <c r="CH176" s="138">
        <v>4.7851999999999997</v>
      </c>
      <c r="CI176" s="138">
        <v>4.9631999999999996</v>
      </c>
      <c r="CJ176" s="138">
        <v>4.8108000000000004</v>
      </c>
      <c r="CK176" s="138">
        <v>4.8822000000000001</v>
      </c>
      <c r="CL176" s="138">
        <v>4.9568000000000003</v>
      </c>
      <c r="CM176" s="138">
        <v>4.9165999999999999</v>
      </c>
      <c r="CN176" s="138"/>
      <c r="CO176" s="138"/>
      <c r="CP176" s="138"/>
      <c r="CQ176" s="138"/>
      <c r="CR176" s="31" t="s">
        <v>194</v>
      </c>
      <c r="CS176" s="48"/>
      <c r="CT176" s="49"/>
      <c r="CU176" s="49" t="s">
        <v>422</v>
      </c>
      <c r="CV176" s="50" t="s">
        <v>421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2.4</v>
      </c>
      <c r="GB176" s="30">
        <v>-1</v>
      </c>
      <c r="GC176" s="30"/>
      <c r="GD176" s="30"/>
      <c r="GE176" s="30"/>
      <c r="GF176" s="30"/>
      <c r="GG176" s="31" t="s">
        <v>194</v>
      </c>
    </row>
    <row r="177" spans="1:189" ht="18" customHeight="1" x14ac:dyDescent="0.2">
      <c r="A177" s="7" t="s">
        <v>423</v>
      </c>
      <c r="C177" s="69" t="s">
        <v>424</v>
      </c>
      <c r="D177" s="48"/>
      <c r="E177" s="49"/>
      <c r="F177" s="49" t="s">
        <v>425</v>
      </c>
      <c r="G177" s="50" t="s">
        <v>424</v>
      </c>
      <c r="I177" s="50"/>
      <c r="K177" s="2" t="s">
        <v>426</v>
      </c>
      <c r="L177" s="138">
        <v>416.47539999999998</v>
      </c>
      <c r="M177" s="138">
        <v>406.62180000000001</v>
      </c>
      <c r="N177" s="138">
        <v>407.69569999999999</v>
      </c>
      <c r="O177" s="138">
        <v>408.41</v>
      </c>
      <c r="P177" s="138">
        <v>412.64249999999998</v>
      </c>
      <c r="Q177" s="138">
        <v>420.99579999999997</v>
      </c>
      <c r="R177" s="138">
        <v>417.82040000000001</v>
      </c>
      <c r="S177" s="138">
        <v>427.44810000000001</v>
      </c>
      <c r="T177" s="138">
        <v>422.34989999999999</v>
      </c>
      <c r="U177" s="138">
        <v>421.52</v>
      </c>
      <c r="V177" s="138">
        <v>418.98050000000001</v>
      </c>
      <c r="W177" s="138">
        <v>421.73540000000003</v>
      </c>
      <c r="X177" s="138">
        <v>420.60199999999998</v>
      </c>
      <c r="Y177" s="138">
        <v>426.33170000000001</v>
      </c>
      <c r="Z177" s="138">
        <v>449.041</v>
      </c>
      <c r="AA177" s="138">
        <v>448.8177</v>
      </c>
      <c r="AB177" s="138">
        <v>447.83780000000002</v>
      </c>
      <c r="AC177" s="138">
        <v>449.1644</v>
      </c>
      <c r="AD177" s="139">
        <v>455.80669999999998</v>
      </c>
      <c r="AE177" s="140">
        <v>459.97449999999998</v>
      </c>
      <c r="AF177" s="138">
        <v>453.74590000000001</v>
      </c>
      <c r="AG177" s="138">
        <v>454.98250000000002</v>
      </c>
      <c r="AH177" s="138">
        <v>451.57670000000002</v>
      </c>
      <c r="AI177" s="138">
        <v>456.3383</v>
      </c>
      <c r="AJ177" s="138">
        <v>455.37759999999997</v>
      </c>
      <c r="AK177" s="138">
        <v>450.71289999999999</v>
      </c>
      <c r="AL177" s="138">
        <v>442.52679999999998</v>
      </c>
      <c r="AM177" s="138">
        <v>446.32530000000003</v>
      </c>
      <c r="AN177" s="138">
        <v>456.93259999999998</v>
      </c>
      <c r="AO177" s="138">
        <v>455.50689999999997</v>
      </c>
      <c r="AP177" s="138">
        <v>457.2552</v>
      </c>
      <c r="AQ177" s="138">
        <v>462.06099999999998</v>
      </c>
      <c r="AR177" s="138">
        <v>451.64069999999998</v>
      </c>
      <c r="AS177" s="138">
        <v>450.65989999999999</v>
      </c>
      <c r="AT177" s="138">
        <v>453.13010000000003</v>
      </c>
      <c r="AU177" s="138">
        <v>457.25670000000002</v>
      </c>
      <c r="AV177" s="138">
        <v>455.8886</v>
      </c>
      <c r="AW177" s="138">
        <v>453.88560000000001</v>
      </c>
      <c r="AX177" s="138">
        <v>451.81470000000002</v>
      </c>
      <c r="AY177" s="138">
        <v>452.17509999999999</v>
      </c>
      <c r="AZ177" s="138">
        <v>447.89530000000002</v>
      </c>
      <c r="BA177" s="138">
        <v>453.60910000000001</v>
      </c>
      <c r="BB177" s="138">
        <v>458.37700000000001</v>
      </c>
      <c r="BC177" s="138">
        <v>467.18180000000001</v>
      </c>
      <c r="BD177" s="138">
        <v>466.63369999999998</v>
      </c>
      <c r="BE177" s="138">
        <v>472.18490000000003</v>
      </c>
      <c r="BF177" s="138">
        <v>477.56790000000001</v>
      </c>
      <c r="BG177" s="138">
        <v>473.30470000000003</v>
      </c>
      <c r="BH177" s="138">
        <v>468.17619999999999</v>
      </c>
      <c r="BI177" s="138">
        <v>473.22539999999998</v>
      </c>
      <c r="BJ177" s="138">
        <v>482.28050000000002</v>
      </c>
      <c r="BK177" s="138">
        <v>491.47030000000001</v>
      </c>
      <c r="BL177" s="138">
        <v>504.10680000000002</v>
      </c>
      <c r="BM177" s="138">
        <v>514.56539999999995</v>
      </c>
      <c r="BN177" s="138">
        <v>525.26660000000004</v>
      </c>
      <c r="BO177" s="138">
        <v>524.83370000000002</v>
      </c>
      <c r="BP177" s="138">
        <v>521.83680000000004</v>
      </c>
      <c r="BQ177" s="138">
        <v>525.15560000000005</v>
      </c>
      <c r="BR177" s="138">
        <v>526.03819999999996</v>
      </c>
      <c r="BS177" s="138">
        <v>538.11839999999995</v>
      </c>
      <c r="BT177" s="138">
        <v>546.02729999999997</v>
      </c>
      <c r="BU177" s="138">
        <v>544.10379999999998</v>
      </c>
      <c r="BV177" s="138">
        <v>531.60469999999998</v>
      </c>
      <c r="BW177" s="138">
        <v>524.25019999999995</v>
      </c>
      <c r="BX177" s="138">
        <v>518.82830000000001</v>
      </c>
      <c r="BY177" s="138">
        <v>527.42560000000003</v>
      </c>
      <c r="BZ177" s="138">
        <v>524.15880000000004</v>
      </c>
      <c r="CA177" s="138">
        <v>514.57209999999998</v>
      </c>
      <c r="CB177" s="138">
        <v>503.0838</v>
      </c>
      <c r="CC177" s="138">
        <v>499.23669999999998</v>
      </c>
      <c r="CD177" s="138">
        <v>503.95069999999998</v>
      </c>
      <c r="CE177" s="138">
        <v>500.5317</v>
      </c>
      <c r="CF177" s="138">
        <v>491.83949999999999</v>
      </c>
      <c r="CG177" s="138">
        <v>491.47</v>
      </c>
      <c r="CH177" s="138">
        <v>501.46949999999998</v>
      </c>
      <c r="CI177" s="138">
        <v>530.12789999999995</v>
      </c>
      <c r="CJ177" s="138">
        <v>514.33929999999998</v>
      </c>
      <c r="CK177" s="138">
        <v>520.43039999999996</v>
      </c>
      <c r="CL177" s="138">
        <v>531.02660000000003</v>
      </c>
      <c r="CM177" s="138">
        <v>524.00689999999997</v>
      </c>
      <c r="CN177" s="138"/>
      <c r="CO177" s="138"/>
      <c r="CP177" s="138"/>
      <c r="CQ177" s="138"/>
      <c r="CR177" s="31" t="s">
        <v>194</v>
      </c>
      <c r="CS177" s="48"/>
      <c r="CT177" s="49"/>
      <c r="CU177" s="49" t="s">
        <v>425</v>
      </c>
      <c r="CV177" s="50" t="s">
        <v>424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>
        <v>-1.8</v>
      </c>
      <c r="GC177" s="30"/>
      <c r="GD177" s="30"/>
      <c r="GE177" s="30"/>
      <c r="GF177" s="30"/>
      <c r="GG177" s="31" t="s">
        <v>194</v>
      </c>
    </row>
    <row r="178" spans="1:189" ht="18" customHeight="1" x14ac:dyDescent="0.2">
      <c r="A178" s="7" t="s">
        <v>427</v>
      </c>
      <c r="C178" s="69" t="s">
        <v>428</v>
      </c>
      <c r="D178" s="48"/>
      <c r="E178" s="49"/>
      <c r="F178" s="49" t="s">
        <v>429</v>
      </c>
      <c r="G178" s="50" t="s">
        <v>428</v>
      </c>
      <c r="I178" s="50"/>
      <c r="K178" s="2" t="s">
        <v>426</v>
      </c>
      <c r="L178" s="138">
        <v>3.7814000000000001</v>
      </c>
      <c r="M178" s="138">
        <v>3.6880000000000002</v>
      </c>
      <c r="N178" s="138">
        <v>3.6696</v>
      </c>
      <c r="O178" s="138">
        <v>3.6856</v>
      </c>
      <c r="P178" s="138">
        <v>3.7930000000000001</v>
      </c>
      <c r="Q178" s="138">
        <v>3.8523999999999998</v>
      </c>
      <c r="R178" s="138">
        <v>3.8129</v>
      </c>
      <c r="S178" s="138">
        <v>3.9392999999999998</v>
      </c>
      <c r="T178" s="138">
        <v>3.8927999999999998</v>
      </c>
      <c r="U178" s="138">
        <v>3.8734000000000002</v>
      </c>
      <c r="V178" s="138">
        <v>3.8216000000000001</v>
      </c>
      <c r="W178" s="138">
        <v>3.8010000000000002</v>
      </c>
      <c r="X178" s="138">
        <v>3.7321</v>
      </c>
      <c r="Y178" s="138">
        <v>3.7833999999999999</v>
      </c>
      <c r="Z178" s="138">
        <v>4.0015000000000001</v>
      </c>
      <c r="AA178" s="138">
        <v>4.0397999999999996</v>
      </c>
      <c r="AB178" s="138">
        <v>4.0505000000000004</v>
      </c>
      <c r="AC178" s="138">
        <v>3.9773999999999998</v>
      </c>
      <c r="AD178" s="139">
        <v>3.9914000000000001</v>
      </c>
      <c r="AE178" s="140">
        <v>3.9508000000000001</v>
      </c>
      <c r="AF178" s="138">
        <v>3.9300999999999999</v>
      </c>
      <c r="AG178" s="138">
        <v>3.9447999999999999</v>
      </c>
      <c r="AH178" s="138">
        <v>3.9422000000000001</v>
      </c>
      <c r="AI178" s="138">
        <v>3.9074</v>
      </c>
      <c r="AJ178" s="138">
        <v>3.8936999999999999</v>
      </c>
      <c r="AK178" s="138">
        <v>3.8395000000000001</v>
      </c>
      <c r="AL178" s="138">
        <v>3.7831999999999999</v>
      </c>
      <c r="AM178" s="138">
        <v>3.7801</v>
      </c>
      <c r="AN178" s="138">
        <v>3.7812000000000001</v>
      </c>
      <c r="AO178" s="138">
        <v>3.7553000000000001</v>
      </c>
      <c r="AP178" s="138">
        <v>3.8064</v>
      </c>
      <c r="AQ178" s="138">
        <v>3.8452000000000002</v>
      </c>
      <c r="AR178" s="138">
        <v>3.7808999999999999</v>
      </c>
      <c r="AS178" s="138">
        <v>3.6829999999999998</v>
      </c>
      <c r="AT178" s="138">
        <v>3.6633</v>
      </c>
      <c r="AU178" s="138">
        <v>3.6966999999999999</v>
      </c>
      <c r="AV178" s="138">
        <v>3.6461999999999999</v>
      </c>
      <c r="AW178" s="138">
        <v>3.6343999999999999</v>
      </c>
      <c r="AX178" s="138">
        <v>3.5468999999999999</v>
      </c>
      <c r="AY178" s="138">
        <v>3.3826999999999998</v>
      </c>
      <c r="AZ178" s="138">
        <v>3.407</v>
      </c>
      <c r="BA178" s="138">
        <v>3.2844000000000002</v>
      </c>
      <c r="BB178" s="138">
        <v>3.2496999999999998</v>
      </c>
      <c r="BC178" s="138">
        <v>3.3104</v>
      </c>
      <c r="BD178" s="138">
        <v>3.1764999999999999</v>
      </c>
      <c r="BE178" s="138">
        <v>3.1936</v>
      </c>
      <c r="BF178" s="138">
        <v>3.2376</v>
      </c>
      <c r="BG178" s="138">
        <v>3.2696000000000001</v>
      </c>
      <c r="BH178" s="138">
        <v>3.3199000000000001</v>
      </c>
      <c r="BI178" s="138">
        <v>3.2898000000000001</v>
      </c>
      <c r="BJ178" s="138">
        <v>3.3410000000000002</v>
      </c>
      <c r="BK178" s="138">
        <v>3.3178999999999998</v>
      </c>
      <c r="BL178" s="138">
        <v>3.2970000000000002</v>
      </c>
      <c r="BM178" s="138">
        <v>3.2841999999999998</v>
      </c>
      <c r="BN178" s="138">
        <v>3.2568999999999999</v>
      </c>
      <c r="BO178" s="138">
        <v>3.1840999999999999</v>
      </c>
      <c r="BP178" s="138">
        <v>3.1713</v>
      </c>
      <c r="BQ178" s="138">
        <v>3.1741999999999999</v>
      </c>
      <c r="BR178" s="138">
        <v>3.1320000000000001</v>
      </c>
      <c r="BS178" s="138">
        <v>3.2332999999999998</v>
      </c>
      <c r="BT178" s="138">
        <v>3.2096</v>
      </c>
      <c r="BU178" s="138">
        <v>3.1905000000000001</v>
      </c>
      <c r="BV178" s="138">
        <v>3.1509</v>
      </c>
      <c r="BW178" s="138">
        <v>3.0985</v>
      </c>
      <c r="BX178" s="138">
        <v>3.0274000000000001</v>
      </c>
      <c r="BY178" s="138">
        <v>2.9828999999999999</v>
      </c>
      <c r="BZ178" s="138">
        <v>2.9636</v>
      </c>
      <c r="CA178" s="138">
        <v>3.0183</v>
      </c>
      <c r="CB178" s="138">
        <v>2.9739</v>
      </c>
      <c r="CC178" s="138">
        <v>2.8742000000000001</v>
      </c>
      <c r="CD178" s="138">
        <v>2.8866999999999998</v>
      </c>
      <c r="CE178" s="138">
        <v>2.9049999999999998</v>
      </c>
      <c r="CF178" s="138">
        <v>2.8555999999999999</v>
      </c>
      <c r="CG178" s="138">
        <v>2.9266999999999999</v>
      </c>
      <c r="CH178" s="138">
        <v>2.9750000000000001</v>
      </c>
      <c r="CI178" s="138">
        <v>3.0672000000000001</v>
      </c>
      <c r="CJ178" s="138">
        <v>2.9491999999999998</v>
      </c>
      <c r="CK178" s="138">
        <v>2.9354</v>
      </c>
      <c r="CL178" s="138">
        <v>2.8853</v>
      </c>
      <c r="CM178" s="138">
        <v>2.8620999999999999</v>
      </c>
      <c r="CN178" s="138"/>
      <c r="CO178" s="138"/>
      <c r="CP178" s="138"/>
      <c r="CQ178" s="138"/>
      <c r="CR178" s="31" t="s">
        <v>194</v>
      </c>
      <c r="CS178" s="48"/>
      <c r="CT178" s="49"/>
      <c r="CU178" s="49" t="s">
        <v>429</v>
      </c>
      <c r="CV178" s="50" t="s">
        <v>428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>
        <v>5.5</v>
      </c>
      <c r="GC178" s="30"/>
      <c r="GD178" s="30"/>
      <c r="GE178" s="30"/>
      <c r="GF178" s="30"/>
      <c r="GG178" s="31" t="s">
        <v>194</v>
      </c>
    </row>
    <row r="179" spans="1:189" ht="18" customHeight="1" x14ac:dyDescent="0.2">
      <c r="A179" s="7" t="s">
        <v>430</v>
      </c>
      <c r="C179" s="69" t="s">
        <v>431</v>
      </c>
      <c r="D179" s="48"/>
      <c r="E179" s="49"/>
      <c r="F179" s="49" t="s">
        <v>432</v>
      </c>
      <c r="G179" s="50" t="s">
        <v>431</v>
      </c>
      <c r="I179" s="50"/>
      <c r="K179" s="2" t="s">
        <v>426</v>
      </c>
      <c r="L179" s="138">
        <v>52.49</v>
      </c>
      <c r="M179" s="138">
        <v>51.9208</v>
      </c>
      <c r="N179" s="138">
        <v>51.967500000000001</v>
      </c>
      <c r="O179" s="138">
        <v>52.443800000000003</v>
      </c>
      <c r="P179" s="138">
        <v>53.144599999999997</v>
      </c>
      <c r="Q179" s="138">
        <v>53.1877</v>
      </c>
      <c r="R179" s="138">
        <v>52.809600000000003</v>
      </c>
      <c r="S179" s="138">
        <v>53.417700000000004</v>
      </c>
      <c r="T179" s="138">
        <v>53.4133</v>
      </c>
      <c r="U179" s="138">
        <v>53.4041</v>
      </c>
      <c r="V179" s="138">
        <v>53.1203</v>
      </c>
      <c r="W179" s="138">
        <v>53.147199999999998</v>
      </c>
      <c r="X179" s="138">
        <v>52.4788</v>
      </c>
      <c r="Y179" s="138">
        <v>53.551099999999998</v>
      </c>
      <c r="Z179" s="138">
        <v>55.33</v>
      </c>
      <c r="AA179" s="138">
        <v>56.185899999999997</v>
      </c>
      <c r="AB179" s="138">
        <v>56.011000000000003</v>
      </c>
      <c r="AC179" s="138">
        <v>55.164200000000001</v>
      </c>
      <c r="AD179" s="138">
        <v>55.034599999999998</v>
      </c>
      <c r="AE179" s="140">
        <v>54.071399999999997</v>
      </c>
      <c r="AF179" s="138">
        <v>53.556100000000001</v>
      </c>
      <c r="AG179" s="138">
        <v>53.5822</v>
      </c>
      <c r="AH179" s="138">
        <v>53.062100000000001</v>
      </c>
      <c r="AI179" s="138">
        <v>52.323</v>
      </c>
      <c r="AJ179" s="138">
        <v>52.07</v>
      </c>
      <c r="AK179" s="138">
        <v>52.180300000000003</v>
      </c>
      <c r="AL179" s="138">
        <v>52.923299999999998</v>
      </c>
      <c r="AM179" s="138">
        <v>53.0779</v>
      </c>
      <c r="AN179" s="138">
        <v>53.154800000000002</v>
      </c>
      <c r="AO179" s="138">
        <v>53.272300000000001</v>
      </c>
      <c r="AP179" s="138">
        <v>54.034199999999998</v>
      </c>
      <c r="AQ179" s="138">
        <v>54.256500000000003</v>
      </c>
      <c r="AR179" s="138">
        <v>53.549799999999998</v>
      </c>
      <c r="AS179" s="138">
        <v>53.514499999999998</v>
      </c>
      <c r="AT179" s="138">
        <v>53.66</v>
      </c>
      <c r="AU179" s="138">
        <v>53.984299999999998</v>
      </c>
      <c r="AV179" s="138">
        <v>53.756300000000003</v>
      </c>
      <c r="AW179" s="138">
        <v>53.687100000000001</v>
      </c>
      <c r="AX179" s="138">
        <v>53.695500000000003</v>
      </c>
      <c r="AY179" s="138">
        <v>54.413699999999999</v>
      </c>
      <c r="AZ179" s="138">
        <v>55.857799999999997</v>
      </c>
      <c r="BA179" s="138">
        <v>56.0822</v>
      </c>
      <c r="BB179" s="138">
        <v>56.578600000000002</v>
      </c>
      <c r="BC179" s="138">
        <v>56.920900000000003</v>
      </c>
      <c r="BD179" s="138">
        <v>57.899099999999997</v>
      </c>
      <c r="BE179" s="138">
        <v>59.813200000000002</v>
      </c>
      <c r="BF179" s="138">
        <v>59.022500000000001</v>
      </c>
      <c r="BG179" s="138">
        <v>56.6905</v>
      </c>
      <c r="BH179" s="138">
        <v>55.363199999999999</v>
      </c>
      <c r="BI179" s="138">
        <v>55.789299999999997</v>
      </c>
      <c r="BJ179" s="138">
        <v>56.901800000000001</v>
      </c>
      <c r="BK179" s="138">
        <v>56.342199999999998</v>
      </c>
      <c r="BL179" s="138">
        <v>57.718899999999998</v>
      </c>
      <c r="BM179" s="138">
        <v>59.171199999999999</v>
      </c>
      <c r="BN179" s="138">
        <v>58.798000000000002</v>
      </c>
      <c r="BO179" s="138">
        <v>58.897799999999997</v>
      </c>
      <c r="BP179" s="138">
        <v>59.771900000000002</v>
      </c>
      <c r="BQ179" s="138">
        <v>60.658099999999997</v>
      </c>
      <c r="BR179" s="138">
        <v>60.055500000000002</v>
      </c>
      <c r="BS179" s="138">
        <v>59.66</v>
      </c>
      <c r="BT179" s="138">
        <v>59.911499999999997</v>
      </c>
      <c r="BU179" s="138">
        <v>61.014200000000002</v>
      </c>
      <c r="BV179" s="138">
        <v>60.279499999999999</v>
      </c>
      <c r="BW179" s="138">
        <v>60.883600000000001</v>
      </c>
      <c r="BX179" s="138">
        <v>60.403100000000002</v>
      </c>
      <c r="BY179" s="138">
        <v>60.318300000000001</v>
      </c>
      <c r="BZ179" s="138">
        <v>59.926499999999997</v>
      </c>
      <c r="CA179" s="138">
        <v>56.668199999999999</v>
      </c>
      <c r="CB179" s="138">
        <v>54.707099999999997</v>
      </c>
      <c r="CC179" s="138">
        <v>55.281599999999997</v>
      </c>
      <c r="CD179" s="138">
        <v>57.017299999999999</v>
      </c>
      <c r="CE179" s="138">
        <v>57.378100000000003</v>
      </c>
      <c r="CF179" s="138">
        <v>57.479399999999998</v>
      </c>
      <c r="CG179" s="138">
        <v>57.08</v>
      </c>
      <c r="CH179" s="138">
        <v>57.069000000000003</v>
      </c>
      <c r="CI179" s="138">
        <v>56.880099999999999</v>
      </c>
      <c r="CJ179" s="138">
        <v>54.628500000000003</v>
      </c>
      <c r="CK179" s="138">
        <v>54.060400000000001</v>
      </c>
      <c r="CL179" s="138">
        <v>53.967399999999998</v>
      </c>
      <c r="CM179" s="138">
        <v>54.002200000000002</v>
      </c>
      <c r="CN179" s="138"/>
      <c r="CO179" s="138"/>
      <c r="CP179" s="138"/>
      <c r="CQ179" s="138"/>
      <c r="CR179" s="31" t="s">
        <v>194</v>
      </c>
      <c r="CS179" s="48"/>
      <c r="CT179" s="49"/>
      <c r="CU179" s="49" t="s">
        <v>432</v>
      </c>
      <c r="CV179" s="50" t="s">
        <v>431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0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>
        <v>4.9000000000000004</v>
      </c>
      <c r="GC179" s="30"/>
      <c r="GD179" s="30"/>
      <c r="GE179" s="30"/>
      <c r="GF179" s="30"/>
      <c r="GG179" s="31" t="s">
        <v>194</v>
      </c>
    </row>
    <row r="180" spans="1:189" x14ac:dyDescent="0.2">
      <c r="C180" s="69"/>
      <c r="D180" s="48"/>
      <c r="E180" s="49"/>
      <c r="F180" s="49"/>
      <c r="G180" s="49"/>
      <c r="H180" s="48"/>
      <c r="I180" s="48"/>
      <c r="J180" s="69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9"/>
      <c r="CZ180" s="2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 x14ac:dyDescent="0.2">
      <c r="K181" s="2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 x14ac:dyDescent="0.2">
      <c r="A182" s="7">
        <v>0</v>
      </c>
      <c r="C182" s="36" t="s">
        <v>433</v>
      </c>
      <c r="D182" s="19" t="s">
        <v>434</v>
      </c>
      <c r="E182" s="319" t="s">
        <v>433</v>
      </c>
      <c r="F182" s="319"/>
      <c r="G182" s="319"/>
      <c r="H182" s="319"/>
      <c r="I182" s="319"/>
      <c r="J182" s="319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2"/>
      <c r="CS182" s="144" t="s">
        <v>434</v>
      </c>
      <c r="CT182" s="320" t="s">
        <v>433</v>
      </c>
      <c r="CU182" s="320"/>
      <c r="CV182" s="320"/>
      <c r="CW182" s="320"/>
      <c r="CX182" s="320"/>
      <c r="CY182" s="320"/>
      <c r="CZ182" s="20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45"/>
      <c r="FG182" s="145"/>
      <c r="FH182" s="145"/>
      <c r="FI182" s="145"/>
      <c r="FJ182" s="145"/>
      <c r="FK182" s="145"/>
      <c r="FL182" s="145"/>
      <c r="FM182" s="145"/>
      <c r="FN182" s="145"/>
      <c r="FO182" s="145"/>
      <c r="FP182" s="145"/>
      <c r="FQ182" s="145"/>
      <c r="FR182" s="145"/>
      <c r="FS182" s="145"/>
      <c r="FT182" s="145"/>
      <c r="FU182" s="145"/>
      <c r="FV182" s="145"/>
      <c r="FW182" s="145"/>
      <c r="FX182" s="145"/>
      <c r="FY182" s="145"/>
      <c r="FZ182" s="145"/>
      <c r="GA182" s="145"/>
      <c r="GB182" s="145"/>
      <c r="GC182" s="145"/>
      <c r="GD182" s="145"/>
      <c r="GE182" s="145"/>
      <c r="GF182" s="145"/>
      <c r="GG182" s="146"/>
    </row>
    <row r="183" spans="1:189" ht="18" customHeight="1" x14ac:dyDescent="0.2">
      <c r="A183" s="7">
        <v>0</v>
      </c>
      <c r="C183" s="44" t="s">
        <v>435</v>
      </c>
      <c r="D183" s="9"/>
      <c r="E183" s="45" t="s">
        <v>436</v>
      </c>
      <c r="F183" s="316" t="s">
        <v>435</v>
      </c>
      <c r="G183" s="316"/>
      <c r="H183" s="316"/>
      <c r="I183" s="316"/>
      <c r="J183" s="316"/>
      <c r="K183" s="2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31"/>
      <c r="CS183" s="9"/>
      <c r="CT183" s="45" t="s">
        <v>436</v>
      </c>
      <c r="CU183" s="316" t="s">
        <v>435</v>
      </c>
      <c r="CV183" s="316"/>
      <c r="CW183" s="316"/>
      <c r="CX183" s="316"/>
      <c r="CY183" s="316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 x14ac:dyDescent="0.2">
      <c r="A184" s="7">
        <v>0</v>
      </c>
      <c r="C184" s="46" t="s">
        <v>49</v>
      </c>
      <c r="D184" s="9"/>
      <c r="F184" s="45" t="s">
        <v>437</v>
      </c>
      <c r="G184" s="316" t="s">
        <v>49</v>
      </c>
      <c r="H184" s="316"/>
      <c r="I184" s="316"/>
      <c r="J184" s="316"/>
      <c r="K184" s="2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31"/>
      <c r="CS184" s="9"/>
      <c r="CU184" s="45" t="s">
        <v>437</v>
      </c>
      <c r="CV184" s="316" t="s">
        <v>49</v>
      </c>
      <c r="CW184" s="316"/>
      <c r="CX184" s="316"/>
      <c r="CY184" s="316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 x14ac:dyDescent="0.2">
      <c r="A185" s="7" t="s">
        <v>438</v>
      </c>
      <c r="C185" s="47" t="s">
        <v>439</v>
      </c>
      <c r="D185" s="48"/>
      <c r="E185" s="49"/>
      <c r="G185" s="8" t="s">
        <v>26</v>
      </c>
      <c r="H185" s="50" t="s">
        <v>439</v>
      </c>
      <c r="I185" s="50"/>
      <c r="K185" s="2" t="s">
        <v>401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121.5</v>
      </c>
      <c r="CL185" s="51">
        <v>140.1</v>
      </c>
      <c r="CM185" s="51">
        <v>131.30000000000001</v>
      </c>
      <c r="CN185" s="51"/>
      <c r="CO185" s="51"/>
      <c r="CP185" s="51"/>
      <c r="CQ185" s="51"/>
      <c r="CR185" s="127" t="s">
        <v>27</v>
      </c>
      <c r="CS185" s="48"/>
      <c r="CT185" s="49"/>
      <c r="CV185" s="8" t="s">
        <v>26</v>
      </c>
      <c r="CW185" s="50" t="s">
        <v>439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6.5</v>
      </c>
      <c r="GB185" s="30">
        <v>1.7</v>
      </c>
      <c r="GC185" s="30"/>
      <c r="GD185" s="30"/>
      <c r="GE185" s="30"/>
      <c r="GF185" s="30"/>
      <c r="GG185" s="127" t="s">
        <v>27</v>
      </c>
    </row>
    <row r="186" spans="1:189" ht="18" customHeight="1" x14ac:dyDescent="0.2">
      <c r="A186" s="7" t="s">
        <v>440</v>
      </c>
      <c r="C186" s="47" t="s">
        <v>441</v>
      </c>
      <c r="D186" s="48"/>
      <c r="E186" s="49"/>
      <c r="G186" s="8" t="s">
        <v>26</v>
      </c>
      <c r="H186" s="50" t="s">
        <v>441</v>
      </c>
      <c r="I186" s="50"/>
      <c r="K186" s="2" t="s">
        <v>442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58.3</v>
      </c>
      <c r="CI186" s="51">
        <v>68.099999999999994</v>
      </c>
      <c r="CJ186" s="51">
        <v>58.2</v>
      </c>
      <c r="CK186" s="51">
        <v>57.4</v>
      </c>
      <c r="CL186" s="51">
        <v>64.2</v>
      </c>
      <c r="CM186" s="51">
        <v>56.8</v>
      </c>
      <c r="CN186" s="51"/>
      <c r="CO186" s="51"/>
      <c r="CP186" s="51"/>
      <c r="CQ186" s="51"/>
      <c r="CR186" s="31" t="s">
        <v>443</v>
      </c>
      <c r="CS186" s="48"/>
      <c r="CT186" s="49"/>
      <c r="CV186" s="8" t="s">
        <v>26</v>
      </c>
      <c r="CW186" s="50" t="s">
        <v>441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2.5</v>
      </c>
      <c r="FZ186" s="30">
        <v>10.3</v>
      </c>
      <c r="GA186" s="30">
        <v>8.5</v>
      </c>
      <c r="GB186" s="30">
        <v>1.8</v>
      </c>
      <c r="GC186" s="30"/>
      <c r="GD186" s="30"/>
      <c r="GE186" s="30"/>
      <c r="GF186" s="30"/>
      <c r="GG186" s="31" t="s">
        <v>443</v>
      </c>
    </row>
    <row r="187" spans="1:189" ht="31.5" customHeight="1" x14ac:dyDescent="0.2">
      <c r="A187" s="7" t="s">
        <v>444</v>
      </c>
      <c r="C187" s="47" t="s">
        <v>445</v>
      </c>
      <c r="D187" s="48"/>
      <c r="E187" s="49"/>
      <c r="G187" s="8" t="s">
        <v>26</v>
      </c>
      <c r="H187" s="50" t="s">
        <v>445</v>
      </c>
      <c r="I187" s="50"/>
      <c r="K187" s="2" t="s">
        <v>446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306.3</v>
      </c>
      <c r="BU187" s="51">
        <v>221.7</v>
      </c>
      <c r="BV187" s="51">
        <v>279.2</v>
      </c>
      <c r="BW187" s="51">
        <v>291.89999999999998</v>
      </c>
      <c r="BX187" s="51">
        <v>301.7</v>
      </c>
      <c r="BY187" s="51">
        <v>307.3</v>
      </c>
      <c r="BZ187" s="51">
        <v>300.2</v>
      </c>
      <c r="CA187" s="51">
        <v>308.3</v>
      </c>
      <c r="CB187" s="51">
        <v>303.39999999999998</v>
      </c>
      <c r="CC187" s="51">
        <v>308.89999999999998</v>
      </c>
      <c r="CD187" s="51">
        <v>311.89999999999998</v>
      </c>
      <c r="CE187" s="51">
        <v>335.7</v>
      </c>
      <c r="CF187" s="51">
        <v>324.7</v>
      </c>
      <c r="CG187" s="51">
        <v>215</v>
      </c>
      <c r="CH187" s="51">
        <v>313.7</v>
      </c>
      <c r="CI187" s="51">
        <v>315.7</v>
      </c>
      <c r="CJ187" s="51">
        <v>316.10000000000002</v>
      </c>
      <c r="CK187" s="51">
        <v>325.2</v>
      </c>
      <c r="CL187" s="51">
        <v>321.8</v>
      </c>
      <c r="CM187" s="51">
        <v>321.8</v>
      </c>
      <c r="CN187" s="51"/>
      <c r="CO187" s="51"/>
      <c r="CP187" s="51"/>
      <c r="CQ187" s="51"/>
      <c r="CR187" s="31" t="s">
        <v>447</v>
      </c>
      <c r="CS187" s="48"/>
      <c r="CT187" s="49"/>
      <c r="CV187" s="8" t="s">
        <v>26</v>
      </c>
      <c r="CW187" s="50" t="s">
        <v>445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6.3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6</v>
      </c>
      <c r="FV187" s="30">
        <v>-3</v>
      </c>
      <c r="FW187" s="30">
        <v>12.3</v>
      </c>
      <c r="FX187" s="30">
        <v>8.1</v>
      </c>
      <c r="FY187" s="30">
        <v>4.8</v>
      </c>
      <c r="FZ187" s="30">
        <v>5.8</v>
      </c>
      <c r="GA187" s="30">
        <v>7.2</v>
      </c>
      <c r="GB187" s="30">
        <v>4.4000000000000004</v>
      </c>
      <c r="GC187" s="30"/>
      <c r="GD187" s="30"/>
      <c r="GE187" s="30"/>
      <c r="GF187" s="30"/>
      <c r="GG187" s="31" t="s">
        <v>447</v>
      </c>
    </row>
    <row r="188" spans="1:189" ht="18" customHeight="1" x14ac:dyDescent="0.2">
      <c r="A188" s="7" t="s">
        <v>448</v>
      </c>
      <c r="C188" s="47" t="s">
        <v>449</v>
      </c>
      <c r="D188" s="48"/>
      <c r="E188" s="49"/>
      <c r="G188" s="8" t="s">
        <v>26</v>
      </c>
      <c r="H188" s="50" t="s">
        <v>449</v>
      </c>
      <c r="I188" s="50"/>
      <c r="K188" s="2" t="s">
        <v>450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9611.6</v>
      </c>
      <c r="CA188" s="51">
        <v>8432.5</v>
      </c>
      <c r="CB188" s="51">
        <v>9036.9</v>
      </c>
      <c r="CC188" s="51">
        <v>9427</v>
      </c>
      <c r="CD188" s="51">
        <v>9452.2999999999993</v>
      </c>
      <c r="CE188" s="51">
        <v>9910.6</v>
      </c>
      <c r="CF188" s="51">
        <v>7863.7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>
        <v>9359.1</v>
      </c>
      <c r="CM188" s="51">
        <v>8425.2000000000007</v>
      </c>
      <c r="CN188" s="51"/>
      <c r="CO188" s="51"/>
      <c r="CP188" s="51"/>
      <c r="CQ188" s="51"/>
      <c r="CR188" s="31" t="s">
        <v>451</v>
      </c>
      <c r="CS188" s="48"/>
      <c r="CT188" s="49"/>
      <c r="CV188" s="8" t="s">
        <v>26</v>
      </c>
      <c r="CW188" s="50" t="s">
        <v>449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-1.8</v>
      </c>
      <c r="FR188" s="30">
        <v>3.1</v>
      </c>
      <c r="FS188" s="30">
        <v>7.2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>
        <v>-0.1</v>
      </c>
      <c r="GC188" s="30"/>
      <c r="GD188" s="30"/>
      <c r="GE188" s="30"/>
      <c r="GF188" s="30"/>
      <c r="GG188" s="31" t="s">
        <v>451</v>
      </c>
    </row>
    <row r="189" spans="1:189" ht="18" customHeight="1" x14ac:dyDescent="0.2">
      <c r="A189" s="7" t="s">
        <v>452</v>
      </c>
      <c r="C189" s="47" t="s">
        <v>453</v>
      </c>
      <c r="D189" s="48"/>
      <c r="E189" s="49"/>
      <c r="G189" s="8" t="s">
        <v>26</v>
      </c>
      <c r="H189" s="50" t="s">
        <v>453</v>
      </c>
      <c r="I189" s="50"/>
      <c r="K189" s="2" t="s">
        <v>446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221.3</v>
      </c>
      <c r="BW189" s="51">
        <v>222.4</v>
      </c>
      <c r="BX189" s="51">
        <v>216.8</v>
      </c>
      <c r="BY189" s="51">
        <v>213.7</v>
      </c>
      <c r="BZ189" s="51">
        <v>228.8</v>
      </c>
      <c r="CA189" s="51">
        <v>196.8</v>
      </c>
      <c r="CB189" s="51">
        <v>212.5</v>
      </c>
      <c r="CC189" s="51">
        <v>228.7</v>
      </c>
      <c r="CD189" s="51">
        <v>222.5</v>
      </c>
      <c r="CE189" s="51">
        <v>209.8</v>
      </c>
      <c r="CF189" s="51">
        <v>210.3</v>
      </c>
      <c r="CG189" s="51">
        <v>225.8</v>
      </c>
      <c r="CH189" s="51">
        <v>256.3</v>
      </c>
      <c r="CI189" s="51">
        <v>219</v>
      </c>
      <c r="CJ189" s="51">
        <v>218.2</v>
      </c>
      <c r="CK189" s="51">
        <v>214.3</v>
      </c>
      <c r="CL189" s="51">
        <v>227.9</v>
      </c>
      <c r="CM189" s="51">
        <v>183.6</v>
      </c>
      <c r="CN189" s="51">
        <v>208.9</v>
      </c>
      <c r="CO189" s="51">
        <v>208.9</v>
      </c>
      <c r="CP189" s="51">
        <v>208.9</v>
      </c>
      <c r="CQ189" s="51">
        <v>208.9</v>
      </c>
      <c r="CR189" s="31" t="s">
        <v>454</v>
      </c>
      <c r="CS189" s="48"/>
      <c r="CT189" s="49"/>
      <c r="CV189" s="8" t="s">
        <v>26</v>
      </c>
      <c r="CW189" s="50" t="s">
        <v>453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0.9</v>
      </c>
      <c r="FJ189" s="30">
        <v>1</v>
      </c>
      <c r="FK189" s="30">
        <v>-8.4</v>
      </c>
      <c r="FL189" s="30">
        <v>15.1</v>
      </c>
      <c r="FM189" s="30">
        <v>-0.7</v>
      </c>
      <c r="FN189" s="30">
        <v>-5.8</v>
      </c>
      <c r="FO189" s="30">
        <v>10.3</v>
      </c>
      <c r="FP189" s="30">
        <v>-1.2</v>
      </c>
      <c r="FQ189" s="30">
        <v>0.7</v>
      </c>
      <c r="FR189" s="30">
        <v>1.7</v>
      </c>
      <c r="FS189" s="30">
        <v>-1.5</v>
      </c>
      <c r="FT189" s="30">
        <v>4.0999999999999996</v>
      </c>
      <c r="FU189" s="30">
        <v>5.2</v>
      </c>
      <c r="FV189" s="30">
        <v>7.2</v>
      </c>
      <c r="FW189" s="30">
        <v>15.8</v>
      </c>
      <c r="FX189" s="30">
        <v>-1.5</v>
      </c>
      <c r="FY189" s="30">
        <v>0.7</v>
      </c>
      <c r="FZ189" s="30">
        <v>0.3</v>
      </c>
      <c r="GA189" s="30">
        <v>-0.4</v>
      </c>
      <c r="GB189" s="30">
        <v>-6.7</v>
      </c>
      <c r="GC189" s="30"/>
      <c r="GD189" s="30"/>
      <c r="GE189" s="30"/>
      <c r="GF189" s="30"/>
      <c r="GG189" s="31" t="s">
        <v>454</v>
      </c>
    </row>
    <row r="190" spans="1:189" ht="18" customHeight="1" x14ac:dyDescent="0.2">
      <c r="A190" s="7" t="s">
        <v>455</v>
      </c>
      <c r="C190" s="47" t="s">
        <v>456</v>
      </c>
      <c r="D190" s="48"/>
      <c r="E190" s="49"/>
      <c r="G190" s="8" t="s">
        <v>26</v>
      </c>
      <c r="H190" s="50" t="s">
        <v>456</v>
      </c>
      <c r="I190" s="50"/>
      <c r="K190" s="2" t="s">
        <v>446</v>
      </c>
      <c r="L190" s="51">
        <v>129.6</v>
      </c>
      <c r="M190" s="51">
        <v>129.9</v>
      </c>
      <c r="N190" s="51">
        <v>148.5</v>
      </c>
      <c r="O190" s="51">
        <v>134.80000000000001</v>
      </c>
      <c r="P190" s="51">
        <v>142.19999999999999</v>
      </c>
      <c r="Q190" s="51">
        <v>137.9</v>
      </c>
      <c r="R190" s="51">
        <v>133.1</v>
      </c>
      <c r="S190" s="51">
        <v>138.30000000000001</v>
      </c>
      <c r="T190" s="51">
        <v>134.19999999999999</v>
      </c>
      <c r="U190" s="51">
        <v>142.4</v>
      </c>
      <c r="V190" s="51">
        <v>136.9</v>
      </c>
      <c r="W190" s="51">
        <v>135.30000000000001</v>
      </c>
      <c r="X190" s="51">
        <v>128.80000000000001</v>
      </c>
      <c r="Y190" s="51">
        <v>130.6</v>
      </c>
      <c r="Z190" s="51">
        <v>132.9</v>
      </c>
      <c r="AA190" s="51">
        <v>94.5</v>
      </c>
      <c r="AB190" s="51">
        <v>90.7</v>
      </c>
      <c r="AC190" s="51">
        <v>104.7</v>
      </c>
      <c r="AD190" s="51">
        <v>112.7</v>
      </c>
      <c r="AE190" s="51">
        <v>117.8</v>
      </c>
      <c r="AF190" s="51">
        <v>121.1</v>
      </c>
      <c r="AG190" s="51">
        <v>132.30000000000001</v>
      </c>
      <c r="AH190" s="51">
        <v>126.6</v>
      </c>
      <c r="AI190" s="51">
        <v>132.19999999999999</v>
      </c>
      <c r="AJ190" s="51">
        <v>127.9</v>
      </c>
      <c r="AK190" s="51">
        <v>124</v>
      </c>
      <c r="AL190" s="51">
        <v>151.69999999999999</v>
      </c>
      <c r="AM190" s="51">
        <v>144.19999999999999</v>
      </c>
      <c r="AN190" s="51">
        <v>145.5</v>
      </c>
      <c r="AO190" s="51">
        <v>147.69999999999999</v>
      </c>
      <c r="AP190" s="51">
        <v>143.80000000000001</v>
      </c>
      <c r="AQ190" s="51">
        <v>147.9</v>
      </c>
      <c r="AR190" s="51">
        <v>142.1</v>
      </c>
      <c r="AS190" s="51">
        <v>163.69999999999999</v>
      </c>
      <c r="AT190" s="51">
        <v>156.30000000000001</v>
      </c>
      <c r="AU190" s="51">
        <v>159.5</v>
      </c>
      <c r="AV190" s="51">
        <v>147.4</v>
      </c>
      <c r="AW190" s="51">
        <v>150.9</v>
      </c>
      <c r="AX190" s="51">
        <v>179.3</v>
      </c>
      <c r="AY190" s="51">
        <v>173</v>
      </c>
      <c r="AZ190" s="51">
        <v>179</v>
      </c>
      <c r="BA190" s="51">
        <v>182.7</v>
      </c>
      <c r="BB190" s="51">
        <v>175.9</v>
      </c>
      <c r="BC190" s="51">
        <v>181.2</v>
      </c>
      <c r="BD190" s="51">
        <v>176</v>
      </c>
      <c r="BE190" s="51">
        <v>180.1</v>
      </c>
      <c r="BF190" s="51">
        <v>171.3</v>
      </c>
      <c r="BG190" s="51">
        <v>167.8</v>
      </c>
      <c r="BH190" s="51">
        <v>164.6</v>
      </c>
      <c r="BI190" s="51">
        <v>158.80000000000001</v>
      </c>
      <c r="BJ190" s="51">
        <v>183.4</v>
      </c>
      <c r="BK190" s="51">
        <v>162.6</v>
      </c>
      <c r="BL190" s="51">
        <v>167</v>
      </c>
      <c r="BM190" s="51">
        <v>167.1</v>
      </c>
      <c r="BN190" s="51">
        <v>160.1</v>
      </c>
      <c r="BO190" s="51">
        <v>172.5</v>
      </c>
      <c r="BP190" s="51">
        <v>171</v>
      </c>
      <c r="BQ190" s="51">
        <v>177.7</v>
      </c>
      <c r="BR190" s="51">
        <v>165.4</v>
      </c>
      <c r="BS190" s="51">
        <v>167.9</v>
      </c>
      <c r="BT190" s="51">
        <v>160.6</v>
      </c>
      <c r="BU190" s="51">
        <v>167.2</v>
      </c>
      <c r="BV190" s="51">
        <v>179.4</v>
      </c>
      <c r="BW190" s="51">
        <v>171.5</v>
      </c>
      <c r="BX190" s="51">
        <v>173</v>
      </c>
      <c r="BY190" s="51">
        <v>174</v>
      </c>
      <c r="BZ190" s="51">
        <v>168.9</v>
      </c>
      <c r="CA190" s="51">
        <v>180.2</v>
      </c>
      <c r="CB190" s="51">
        <v>171.4</v>
      </c>
      <c r="CC190" s="51">
        <v>177.6</v>
      </c>
      <c r="CD190" s="51">
        <v>174.4</v>
      </c>
      <c r="CE190" s="51">
        <v>166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183.1</v>
      </c>
      <c r="CK190" s="51">
        <v>180.1</v>
      </c>
      <c r="CL190" s="51">
        <v>175.1</v>
      </c>
      <c r="CM190" s="51">
        <v>177.6</v>
      </c>
      <c r="CN190" s="51"/>
      <c r="CO190" s="51"/>
      <c r="CP190" s="51"/>
      <c r="CQ190" s="51"/>
      <c r="CR190" s="27" t="s">
        <v>457</v>
      </c>
      <c r="CS190" s="48"/>
      <c r="CT190" s="49"/>
      <c r="CV190" s="8" t="s">
        <v>26</v>
      </c>
      <c r="CW190" s="50" t="s">
        <v>456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3.6</v>
      </c>
      <c r="FN190" s="30">
        <v>4.0999999999999996</v>
      </c>
      <c r="FO190" s="30">
        <v>5.5</v>
      </c>
      <c r="FP190" s="30">
        <v>4.4000000000000004</v>
      </c>
      <c r="FQ190" s="30">
        <v>0.2</v>
      </c>
      <c r="FR190" s="52">
        <v>-0.02</v>
      </c>
      <c r="FS190" s="30">
        <v>5.4</v>
      </c>
      <c r="FT190" s="30">
        <v>-1.1000000000000001</v>
      </c>
      <c r="FU190" s="30">
        <v>2.7</v>
      </c>
      <c r="FV190" s="30">
        <v>0.2</v>
      </c>
      <c r="FW190" s="30">
        <v>6.7</v>
      </c>
      <c r="FX190" s="30">
        <v>10.6</v>
      </c>
      <c r="FY190" s="30">
        <v>5.8</v>
      </c>
      <c r="FZ190" s="30">
        <v>3.5</v>
      </c>
      <c r="GA190" s="30">
        <v>3.7</v>
      </c>
      <c r="GB190" s="30">
        <v>-1.4</v>
      </c>
      <c r="GC190" s="30"/>
      <c r="GD190" s="30"/>
      <c r="GE190" s="30"/>
      <c r="GF190" s="30"/>
      <c r="GG190" s="27" t="s">
        <v>457</v>
      </c>
    </row>
    <row r="191" spans="1:189" ht="18" customHeight="1" x14ac:dyDescent="0.2">
      <c r="A191" s="7">
        <v>0</v>
      </c>
      <c r="C191" s="46" t="s">
        <v>80</v>
      </c>
      <c r="D191" s="9"/>
      <c r="F191" s="45" t="s">
        <v>458</v>
      </c>
      <c r="G191" s="316" t="s">
        <v>80</v>
      </c>
      <c r="H191" s="316"/>
      <c r="I191" s="316"/>
      <c r="J191" s="316"/>
      <c r="K191" s="2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7"/>
      <c r="BN191" s="147"/>
      <c r="BO191" s="147"/>
      <c r="BP191" s="147"/>
      <c r="BQ191" s="147"/>
      <c r="BR191" s="147"/>
      <c r="BS191" s="147"/>
      <c r="BT191" s="147"/>
      <c r="BU191" s="147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147"/>
      <c r="CO191" s="147"/>
      <c r="CP191" s="147"/>
      <c r="CQ191" s="147"/>
      <c r="CR191" s="31"/>
      <c r="CS191" s="9"/>
      <c r="CU191" s="45" t="s">
        <v>458</v>
      </c>
      <c r="CV191" s="316" t="s">
        <v>80</v>
      </c>
      <c r="CW191" s="316"/>
      <c r="CX191" s="316"/>
      <c r="CY191" s="316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125"/>
      <c r="EF191" s="125"/>
      <c r="EG191" s="125"/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 x14ac:dyDescent="0.2">
      <c r="A192" s="7" t="s">
        <v>459</v>
      </c>
      <c r="C192" s="47" t="s">
        <v>439</v>
      </c>
      <c r="D192" s="48"/>
      <c r="E192" s="49"/>
      <c r="F192" s="49"/>
      <c r="G192" s="8" t="s">
        <v>26</v>
      </c>
      <c r="H192" s="50" t="s">
        <v>439</v>
      </c>
      <c r="I192" s="50"/>
      <c r="K192" s="2" t="s">
        <v>401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>
        <v>125.5</v>
      </c>
      <c r="CM192" s="51">
        <v>115.5</v>
      </c>
      <c r="CN192" s="51"/>
      <c r="CO192" s="51"/>
      <c r="CP192" s="51"/>
      <c r="CQ192" s="51"/>
      <c r="CR192" s="127" t="s">
        <v>27</v>
      </c>
      <c r="CS192" s="48"/>
      <c r="CT192" s="49"/>
      <c r="CU192" s="49"/>
      <c r="CV192" s="8" t="s">
        <v>26</v>
      </c>
      <c r="CW192" s="50" t="s">
        <v>439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>
        <v>-5.9</v>
      </c>
      <c r="GC192" s="30"/>
      <c r="GD192" s="30"/>
      <c r="GE192" s="30"/>
      <c r="GF192" s="30"/>
      <c r="GG192" s="127" t="s">
        <v>27</v>
      </c>
    </row>
    <row r="193" spans="1:189" ht="18" customHeight="1" x14ac:dyDescent="0.2">
      <c r="A193" s="7" t="s">
        <v>460</v>
      </c>
      <c r="C193" s="47" t="s">
        <v>441</v>
      </c>
      <c r="D193" s="48"/>
      <c r="E193" s="49"/>
      <c r="F193" s="49"/>
      <c r="G193" s="8" t="s">
        <v>26</v>
      </c>
      <c r="H193" s="50" t="s">
        <v>441</v>
      </c>
      <c r="I193" s="50"/>
      <c r="K193" s="2" t="s">
        <v>442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54.4</v>
      </c>
      <c r="CG193" s="51">
        <v>46.4</v>
      </c>
      <c r="CH193" s="51">
        <v>53.5</v>
      </c>
      <c r="CI193" s="51">
        <v>56.5</v>
      </c>
      <c r="CJ193" s="51">
        <v>52.4</v>
      </c>
      <c r="CK193" s="51">
        <v>48.7</v>
      </c>
      <c r="CL193" s="51">
        <v>57.1</v>
      </c>
      <c r="CM193" s="51">
        <v>52</v>
      </c>
      <c r="CN193" s="51"/>
      <c r="CO193" s="51"/>
      <c r="CP193" s="51"/>
      <c r="CQ193" s="51"/>
      <c r="CR193" s="31" t="s">
        <v>443</v>
      </c>
      <c r="CS193" s="48"/>
      <c r="CT193" s="49"/>
      <c r="CU193" s="49"/>
      <c r="CV193" s="8" t="s">
        <v>26</v>
      </c>
      <c r="CW193" s="50" t="s">
        <v>441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3.2</v>
      </c>
      <c r="FW193" s="30">
        <v>4.0999999999999996</v>
      </c>
      <c r="FX193" s="30">
        <v>6.7</v>
      </c>
      <c r="FY193" s="30">
        <v>-0.6</v>
      </c>
      <c r="FZ193" s="52">
        <v>-0.24</v>
      </c>
      <c r="GA193" s="30">
        <v>7.9</v>
      </c>
      <c r="GB193" s="52">
        <v>4.04</v>
      </c>
      <c r="GC193" s="30"/>
      <c r="GD193" s="30"/>
      <c r="GE193" s="30"/>
      <c r="GF193" s="30"/>
      <c r="GG193" s="31" t="s">
        <v>443</v>
      </c>
    </row>
    <row r="194" spans="1:189" ht="32.1" customHeight="1" x14ac:dyDescent="0.2">
      <c r="A194" s="7" t="s">
        <v>461</v>
      </c>
      <c r="C194" s="47" t="s">
        <v>445</v>
      </c>
      <c r="D194" s="48"/>
      <c r="E194" s="49"/>
      <c r="F194" s="49"/>
      <c r="G194" s="8" t="s">
        <v>26</v>
      </c>
      <c r="H194" s="50" t="s">
        <v>445</v>
      </c>
      <c r="I194" s="50"/>
      <c r="K194" s="2" t="s">
        <v>446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222.6</v>
      </c>
      <c r="BU194" s="51">
        <v>180.8</v>
      </c>
      <c r="BV194" s="51">
        <v>220.9</v>
      </c>
      <c r="BW194" s="51">
        <v>219.9</v>
      </c>
      <c r="BX194" s="51">
        <v>220.4</v>
      </c>
      <c r="BY194" s="51">
        <v>208.4</v>
      </c>
      <c r="BZ194" s="51">
        <v>214.8</v>
      </c>
      <c r="CA194" s="51">
        <v>216.8</v>
      </c>
      <c r="CB194" s="51">
        <v>221.7</v>
      </c>
      <c r="CC194" s="51">
        <v>213.3</v>
      </c>
      <c r="CD194" s="51">
        <v>214.9</v>
      </c>
      <c r="CE194" s="51">
        <v>230.7</v>
      </c>
      <c r="CF194" s="51">
        <v>186.1</v>
      </c>
      <c r="CG194" s="51">
        <v>183.4</v>
      </c>
      <c r="CH194" s="51">
        <v>211.2</v>
      </c>
      <c r="CI194" s="51">
        <v>219.5</v>
      </c>
      <c r="CJ194" s="51">
        <v>212.9</v>
      </c>
      <c r="CK194" s="51">
        <v>210.4</v>
      </c>
      <c r="CL194" s="51">
        <v>223.5</v>
      </c>
      <c r="CM194" s="51">
        <v>219.5</v>
      </c>
      <c r="CN194" s="51" t="e">
        <f t="shared" ref="CN194:CQ194" si="5">VLOOKUP($A194,Monthly_I,MATCH(CN$2,Monthly_H,0),0)</f>
        <v>#N/A</v>
      </c>
      <c r="CO194" s="51" t="e">
        <f t="shared" si="5"/>
        <v>#N/A</v>
      </c>
      <c r="CP194" s="51" t="e">
        <f t="shared" si="5"/>
        <v>#N/A</v>
      </c>
      <c r="CQ194" s="51" t="e">
        <f t="shared" si="5"/>
        <v>#N/A</v>
      </c>
      <c r="CR194" s="31" t="s">
        <v>447</v>
      </c>
      <c r="CS194" s="48"/>
      <c r="CT194" s="49"/>
      <c r="CU194" s="49"/>
      <c r="CV194" s="8" t="s">
        <v>26</v>
      </c>
      <c r="CW194" s="50" t="s">
        <v>445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</v>
      </c>
      <c r="FL194" s="30">
        <v>8.3000000000000007</v>
      </c>
      <c r="FM194" s="30">
        <v>2.1</v>
      </c>
      <c r="FN194" s="30">
        <v>-2.5</v>
      </c>
      <c r="FO194" s="30">
        <v>6.7</v>
      </c>
      <c r="FP194" s="30">
        <v>0.1</v>
      </c>
      <c r="FQ194" s="30">
        <v>0.2</v>
      </c>
      <c r="FR194" s="30">
        <v>-2.2999999999999998</v>
      </c>
      <c r="FS194" s="30">
        <v>-3.9</v>
      </c>
      <c r="FT194" s="30">
        <v>0.9</v>
      </c>
      <c r="FU194" s="30">
        <v>-16.399999999999999</v>
      </c>
      <c r="FV194" s="30">
        <v>1.5</v>
      </c>
      <c r="FW194" s="30">
        <v>-4.4000000000000004</v>
      </c>
      <c r="FX194" s="30">
        <v>-0.2</v>
      </c>
      <c r="FY194" s="30">
        <v>-3.4</v>
      </c>
      <c r="FZ194" s="30">
        <v>1</v>
      </c>
      <c r="GA194" s="30">
        <v>4.0999999999999996</v>
      </c>
      <c r="GB194" s="30">
        <v>1.2</v>
      </c>
      <c r="GC194" s="30"/>
      <c r="GD194" s="30"/>
      <c r="GE194" s="30"/>
      <c r="GF194" s="30"/>
      <c r="GG194" s="31" t="s">
        <v>447</v>
      </c>
    </row>
    <row r="195" spans="1:189" ht="18" customHeight="1" x14ac:dyDescent="0.2">
      <c r="A195" s="7" t="s">
        <v>462</v>
      </c>
      <c r="C195" s="47" t="s">
        <v>449</v>
      </c>
      <c r="D195" s="48"/>
      <c r="E195" s="49"/>
      <c r="F195" s="49"/>
      <c r="G195" s="8" t="s">
        <v>26</v>
      </c>
      <c r="H195" s="50" t="s">
        <v>449</v>
      </c>
      <c r="I195" s="50"/>
      <c r="K195" s="2" t="s">
        <v>450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10239.9</v>
      </c>
      <c r="CA195" s="51">
        <v>9143.9</v>
      </c>
      <c r="CB195" s="51">
        <v>9343</v>
      </c>
      <c r="CC195" s="51">
        <v>9895.2000000000007</v>
      </c>
      <c r="CD195" s="51">
        <v>9262.6</v>
      </c>
      <c r="CE195" s="51">
        <v>9779.7000000000007</v>
      </c>
      <c r="CF195" s="51">
        <v>10622.5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>
        <v>9476.6</v>
      </c>
      <c r="CM195" s="51">
        <v>8667.7000000000007</v>
      </c>
      <c r="CN195" s="51"/>
      <c r="CO195" s="51"/>
      <c r="CP195" s="51"/>
      <c r="CQ195" s="51"/>
      <c r="CR195" s="31" t="s">
        <v>451</v>
      </c>
      <c r="CS195" s="48"/>
      <c r="CT195" s="49"/>
      <c r="CU195" s="49"/>
      <c r="CV195" s="8" t="s">
        <v>26</v>
      </c>
      <c r="CW195" s="50" t="s">
        <v>449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0.5</v>
      </c>
      <c r="FS195" s="30">
        <v>-3.8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>
        <v>-5.2</v>
      </c>
      <c r="GC195" s="30"/>
      <c r="GD195" s="30"/>
      <c r="GE195" s="30"/>
      <c r="GF195" s="30"/>
      <c r="GG195" s="31" t="s">
        <v>451</v>
      </c>
    </row>
    <row r="196" spans="1:189" ht="18" customHeight="1" x14ac:dyDescent="0.2">
      <c r="A196" s="7" t="s">
        <v>463</v>
      </c>
      <c r="C196" s="47" t="s">
        <v>453</v>
      </c>
      <c r="D196" s="48"/>
      <c r="E196" s="49"/>
      <c r="F196" s="49"/>
      <c r="G196" s="8" t="s">
        <v>26</v>
      </c>
      <c r="H196" s="50" t="s">
        <v>453</v>
      </c>
      <c r="I196" s="50"/>
      <c r="K196" s="2" t="s">
        <v>446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198.9</v>
      </c>
      <c r="BW196" s="51">
        <v>209.7</v>
      </c>
      <c r="BX196" s="51">
        <v>207.9</v>
      </c>
      <c r="BY196" s="51">
        <v>193.4</v>
      </c>
      <c r="BZ196" s="51">
        <v>213</v>
      </c>
      <c r="CA196" s="51">
        <v>199.3</v>
      </c>
      <c r="CB196" s="51">
        <v>203.1</v>
      </c>
      <c r="CC196" s="51">
        <v>225</v>
      </c>
      <c r="CD196" s="51">
        <v>211.1</v>
      </c>
      <c r="CE196" s="51">
        <v>194.2</v>
      </c>
      <c r="CF196" s="51">
        <v>215.8</v>
      </c>
      <c r="CG196" s="51">
        <v>203.3</v>
      </c>
      <c r="CH196" s="51">
        <v>221.8</v>
      </c>
      <c r="CI196" s="51">
        <v>210.8</v>
      </c>
      <c r="CJ196" s="51">
        <v>204.9</v>
      </c>
      <c r="CK196" s="51">
        <v>207.3</v>
      </c>
      <c r="CL196" s="51">
        <v>216.6</v>
      </c>
      <c r="CM196" s="51">
        <v>189.4</v>
      </c>
      <c r="CN196" s="51"/>
      <c r="CO196" s="51"/>
      <c r="CP196" s="51"/>
      <c r="CQ196" s="51"/>
      <c r="CR196" s="31" t="s">
        <v>454</v>
      </c>
      <c r="CS196" s="48"/>
      <c r="CT196" s="49"/>
      <c r="CU196" s="49"/>
      <c r="CV196" s="8" t="s">
        <v>26</v>
      </c>
      <c r="CW196" s="50" t="s">
        <v>453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-18.7</v>
      </c>
      <c r="FJ196" s="30">
        <v>-8.9</v>
      </c>
      <c r="FK196" s="30">
        <v>-11.6</v>
      </c>
      <c r="FL196" s="30">
        <v>1</v>
      </c>
      <c r="FM196" s="30">
        <v>-5.6</v>
      </c>
      <c r="FN196" s="30">
        <v>-7.5</v>
      </c>
      <c r="FO196" s="30">
        <v>5</v>
      </c>
      <c r="FP196" s="30">
        <v>0.1</v>
      </c>
      <c r="FQ196" s="30">
        <v>-0.3</v>
      </c>
      <c r="FR196" s="30">
        <v>3.9</v>
      </c>
      <c r="FS196" s="30">
        <v>1.2</v>
      </c>
      <c r="FT196" s="30">
        <v>4.7</v>
      </c>
      <c r="FU196" s="30">
        <v>11.7</v>
      </c>
      <c r="FV196" s="30">
        <v>7.7</v>
      </c>
      <c r="FW196" s="30">
        <v>11.5</v>
      </c>
      <c r="FX196" s="30">
        <v>0.5</v>
      </c>
      <c r="FY196" s="30">
        <v>-1.4</v>
      </c>
      <c r="FZ196" s="30">
        <v>7.2</v>
      </c>
      <c r="GA196" s="30">
        <v>1.7</v>
      </c>
      <c r="GB196" s="30">
        <v>-4.9000000000000004</v>
      </c>
      <c r="GC196" s="30"/>
      <c r="GD196" s="30"/>
      <c r="GE196" s="30"/>
      <c r="GF196" s="30"/>
      <c r="GG196" s="31" t="s">
        <v>454</v>
      </c>
    </row>
    <row r="197" spans="1:189" ht="18" customHeight="1" x14ac:dyDescent="0.2">
      <c r="A197" s="7" t="s">
        <v>464</v>
      </c>
      <c r="C197" s="47" t="s">
        <v>456</v>
      </c>
      <c r="D197" s="48"/>
      <c r="E197" s="49"/>
      <c r="F197" s="49"/>
      <c r="G197" s="8" t="s">
        <v>26</v>
      </c>
      <c r="H197" s="50" t="s">
        <v>456</v>
      </c>
      <c r="I197" s="50"/>
      <c r="K197" s="2" t="s">
        <v>446</v>
      </c>
      <c r="L197" s="51">
        <v>204.6</v>
      </c>
      <c r="M197" s="51">
        <v>185.7</v>
      </c>
      <c r="N197" s="51">
        <v>208</v>
      </c>
      <c r="O197" s="51">
        <v>209.2</v>
      </c>
      <c r="P197" s="51">
        <v>220.6</v>
      </c>
      <c r="Q197" s="51">
        <v>207.2</v>
      </c>
      <c r="R197" s="51">
        <v>218.8</v>
      </c>
      <c r="S197" s="51">
        <v>215.6</v>
      </c>
      <c r="T197" s="51">
        <v>206.7</v>
      </c>
      <c r="U197" s="51">
        <v>219.4</v>
      </c>
      <c r="V197" s="51">
        <v>199.5</v>
      </c>
      <c r="W197" s="51">
        <v>202.3</v>
      </c>
      <c r="X197" s="51">
        <v>196.1</v>
      </c>
      <c r="Y197" s="51">
        <v>178.5</v>
      </c>
      <c r="Z197" s="51">
        <v>194.6</v>
      </c>
      <c r="AA197" s="51">
        <v>165.7</v>
      </c>
      <c r="AB197" s="51">
        <v>163.80000000000001</v>
      </c>
      <c r="AC197" s="51">
        <v>179.5</v>
      </c>
      <c r="AD197" s="51">
        <v>200.5</v>
      </c>
      <c r="AE197" s="51">
        <v>203.3</v>
      </c>
      <c r="AF197" s="51">
        <v>206.5</v>
      </c>
      <c r="AG197" s="51">
        <v>219.5</v>
      </c>
      <c r="AH197" s="51">
        <v>212.7</v>
      </c>
      <c r="AI197" s="51">
        <v>215.4</v>
      </c>
      <c r="AJ197" s="51">
        <v>204.8</v>
      </c>
      <c r="AK197" s="51">
        <v>193.8</v>
      </c>
      <c r="AL197" s="51">
        <v>237.3</v>
      </c>
      <c r="AM197" s="51">
        <v>226.9</v>
      </c>
      <c r="AN197" s="51">
        <v>230.6</v>
      </c>
      <c r="AO197" s="51">
        <v>242.5</v>
      </c>
      <c r="AP197" s="51">
        <v>237.4</v>
      </c>
      <c r="AQ197" s="51">
        <v>245.3</v>
      </c>
      <c r="AR197" s="51">
        <v>244.6</v>
      </c>
      <c r="AS197" s="51">
        <v>251.3</v>
      </c>
      <c r="AT197" s="51">
        <v>259.39999999999998</v>
      </c>
      <c r="AU197" s="51">
        <v>257.89999999999998</v>
      </c>
      <c r="AV197" s="51">
        <v>248</v>
      </c>
      <c r="AW197" s="51">
        <v>234.9</v>
      </c>
      <c r="AX197" s="51">
        <v>296.5</v>
      </c>
      <c r="AY197" s="51">
        <v>273.10000000000002</v>
      </c>
      <c r="AZ197" s="51">
        <v>285.39999999999998</v>
      </c>
      <c r="BA197" s="51">
        <v>286.3</v>
      </c>
      <c r="BB197" s="51">
        <v>270.89999999999998</v>
      </c>
      <c r="BC197" s="51">
        <v>283.60000000000002</v>
      </c>
      <c r="BD197" s="51">
        <v>275.5</v>
      </c>
      <c r="BE197" s="51">
        <v>281.7</v>
      </c>
      <c r="BF197" s="51">
        <v>256</v>
      </c>
      <c r="BG197" s="51">
        <v>252.8</v>
      </c>
      <c r="BH197" s="51">
        <v>255</v>
      </c>
      <c r="BI197" s="51">
        <v>230.3</v>
      </c>
      <c r="BJ197" s="51">
        <v>261.60000000000002</v>
      </c>
      <c r="BK197" s="51">
        <v>250</v>
      </c>
      <c r="BL197" s="51">
        <v>263.7</v>
      </c>
      <c r="BM197" s="51">
        <v>257.5</v>
      </c>
      <c r="BN197" s="51">
        <v>255.5</v>
      </c>
      <c r="BO197" s="51">
        <v>265.8</v>
      </c>
      <c r="BP197" s="51">
        <v>261.10000000000002</v>
      </c>
      <c r="BQ197" s="51">
        <v>276.39999999999998</v>
      </c>
      <c r="BR197" s="51">
        <v>255.9</v>
      </c>
      <c r="BS197" s="51">
        <v>247.4</v>
      </c>
      <c r="BT197" s="51">
        <v>253.8</v>
      </c>
      <c r="BU197" s="51">
        <v>242.6</v>
      </c>
      <c r="BV197" s="51">
        <v>259.10000000000002</v>
      </c>
      <c r="BW197" s="51">
        <v>271.39999999999998</v>
      </c>
      <c r="BX197" s="51">
        <v>274.89999999999998</v>
      </c>
      <c r="BY197" s="51">
        <v>266.10000000000002</v>
      </c>
      <c r="BZ197" s="51">
        <v>288.10000000000002</v>
      </c>
      <c r="CA197" s="51">
        <v>277.3</v>
      </c>
      <c r="CB197" s="51">
        <v>286.2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276.39999999999998</v>
      </c>
      <c r="CK197" s="51">
        <v>265.5</v>
      </c>
      <c r="CL197" s="51">
        <v>292.2</v>
      </c>
      <c r="CM197" s="51">
        <v>261.7</v>
      </c>
      <c r="CN197" s="51"/>
      <c r="CO197" s="51"/>
      <c r="CP197" s="51"/>
      <c r="CQ197" s="51"/>
      <c r="CR197" s="27" t="s">
        <v>457</v>
      </c>
      <c r="CS197" s="48"/>
      <c r="CT197" s="49"/>
      <c r="CU197" s="49"/>
      <c r="CV197" s="8" t="s">
        <v>26</v>
      </c>
      <c r="CW197" s="50" t="s">
        <v>456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10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3.3</v>
      </c>
      <c r="FO197" s="30">
        <v>12.8</v>
      </c>
      <c r="FP197" s="30">
        <v>4.3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>
        <v>32.299999999999997</v>
      </c>
      <c r="FX197" s="30">
        <v>1.7</v>
      </c>
      <c r="FY197" s="30">
        <v>0.5</v>
      </c>
      <c r="FZ197" s="30">
        <v>-0.2</v>
      </c>
      <c r="GA197" s="30">
        <v>1.4</v>
      </c>
      <c r="GB197" s="30">
        <v>-5.6</v>
      </c>
      <c r="GC197" s="30"/>
      <c r="GD197" s="30"/>
      <c r="GE197" s="30"/>
      <c r="GF197" s="30"/>
      <c r="GG197" s="27" t="s">
        <v>457</v>
      </c>
    </row>
    <row r="198" spans="1:189" x14ac:dyDescent="0.2">
      <c r="K198" s="2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147"/>
      <c r="BQ198" s="147"/>
      <c r="BR198" s="147"/>
      <c r="BS198" s="147"/>
      <c r="BT198" s="147"/>
      <c r="BU198" s="147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147"/>
      <c r="CO198" s="147"/>
      <c r="CP198" s="147"/>
      <c r="CQ198" s="147"/>
      <c r="CR198" s="31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5"/>
      <c r="EE198" s="125"/>
      <c r="EF198" s="125"/>
      <c r="EG198" s="125"/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30"/>
      <c r="FG198" s="30"/>
      <c r="FH198" s="125"/>
      <c r="FI198" s="125"/>
      <c r="FJ198" s="125"/>
      <c r="FK198" s="125"/>
      <c r="FL198" s="125"/>
      <c r="FM198" s="125"/>
      <c r="FN198" s="125"/>
      <c r="FO198" s="125"/>
      <c r="FP198" s="125"/>
      <c r="FQ198" s="125"/>
      <c r="FR198" s="125"/>
      <c r="FS198" s="125"/>
      <c r="FT198" s="125"/>
      <c r="FU198" s="125"/>
      <c r="FV198" s="125"/>
      <c r="FW198" s="125"/>
      <c r="FX198" s="125"/>
      <c r="FY198" s="125"/>
      <c r="FZ198" s="125"/>
      <c r="GA198" s="125"/>
      <c r="GB198" s="125"/>
      <c r="GC198" s="125"/>
      <c r="GD198" s="125"/>
      <c r="GE198" s="125"/>
      <c r="GF198" s="125"/>
      <c r="GG198" s="31"/>
    </row>
    <row r="199" spans="1:189" ht="18" customHeight="1" x14ac:dyDescent="0.2">
      <c r="A199" s="7">
        <v>0</v>
      </c>
      <c r="C199" s="44" t="s">
        <v>465</v>
      </c>
      <c r="D199" s="9"/>
      <c r="E199" s="45" t="s">
        <v>466</v>
      </c>
      <c r="F199" s="316" t="s">
        <v>465</v>
      </c>
      <c r="G199" s="316"/>
      <c r="H199" s="316"/>
      <c r="I199" s="316"/>
      <c r="J199" s="316"/>
      <c r="K199" s="2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147"/>
      <c r="BQ199" s="147"/>
      <c r="BR199" s="147"/>
      <c r="BS199" s="147"/>
      <c r="BT199" s="147"/>
      <c r="BU199" s="147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147"/>
      <c r="CO199" s="147"/>
      <c r="CP199" s="147"/>
      <c r="CQ199" s="147"/>
      <c r="CR199" s="31"/>
      <c r="CS199" s="9"/>
      <c r="CT199" s="45" t="s">
        <v>466</v>
      </c>
      <c r="CU199" s="316" t="s">
        <v>465</v>
      </c>
      <c r="CV199" s="316"/>
      <c r="CW199" s="316"/>
      <c r="CX199" s="316"/>
      <c r="CY199" s="316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5"/>
      <c r="EE199" s="125"/>
      <c r="EF199" s="125"/>
      <c r="EG199" s="125"/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30"/>
      <c r="FG199" s="30"/>
      <c r="FH199" s="125"/>
      <c r="FI199" s="125"/>
      <c r="FJ199" s="125"/>
      <c r="FK199" s="125"/>
      <c r="FL199" s="125"/>
      <c r="FM199" s="125"/>
      <c r="FN199" s="125"/>
      <c r="FO199" s="125"/>
      <c r="FP199" s="125"/>
      <c r="FQ199" s="125"/>
      <c r="FR199" s="125"/>
      <c r="FS199" s="125"/>
      <c r="FT199" s="125"/>
      <c r="FU199" s="125"/>
      <c r="FV199" s="125"/>
      <c r="FW199" s="125"/>
      <c r="FX199" s="125"/>
      <c r="FY199" s="125"/>
      <c r="FZ199" s="125"/>
      <c r="GA199" s="125"/>
      <c r="GB199" s="125"/>
      <c r="GC199" s="125"/>
      <c r="GD199" s="125"/>
      <c r="GE199" s="125"/>
      <c r="GF199" s="125"/>
      <c r="GG199" s="31"/>
    </row>
    <row r="200" spans="1:189" ht="18" customHeight="1" x14ac:dyDescent="0.2">
      <c r="A200" s="7" t="s">
        <v>467</v>
      </c>
      <c r="C200" s="69" t="s">
        <v>468</v>
      </c>
      <c r="D200" s="48"/>
      <c r="F200" s="49" t="s">
        <v>469</v>
      </c>
      <c r="G200" s="50" t="s">
        <v>468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>
        <v>137.69999999999999</v>
      </c>
      <c r="CM200" s="51">
        <v>141</v>
      </c>
      <c r="CN200" s="51"/>
      <c r="CO200" s="51"/>
      <c r="CP200" s="51"/>
      <c r="CQ200" s="51"/>
      <c r="CR200" s="127" t="s">
        <v>27</v>
      </c>
      <c r="CS200" s="48"/>
      <c r="CU200" s="49" t="s">
        <v>469</v>
      </c>
      <c r="CV200" s="50" t="s">
        <v>468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>
        <v>4.9000000000000004</v>
      </c>
      <c r="GC200" s="30"/>
      <c r="GD200" s="30"/>
      <c r="GE200" s="30"/>
      <c r="GF200" s="30"/>
      <c r="GG200" s="127" t="s">
        <v>27</v>
      </c>
    </row>
    <row r="201" spans="1:189" ht="32.1" customHeight="1" x14ac:dyDescent="0.2">
      <c r="A201" s="7" t="s">
        <v>470</v>
      </c>
      <c r="C201" s="69" t="s">
        <v>441</v>
      </c>
      <c r="D201" s="48"/>
      <c r="F201" s="49" t="s">
        <v>471</v>
      </c>
      <c r="G201" s="50" t="s">
        <v>441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127.3</v>
      </c>
      <c r="CG201" s="51">
        <v>112.8</v>
      </c>
      <c r="CH201" s="51">
        <v>126.7</v>
      </c>
      <c r="CI201" s="51">
        <v>121.8</v>
      </c>
      <c r="CJ201" s="51">
        <v>119.4</v>
      </c>
      <c r="CK201" s="51">
        <v>126.4</v>
      </c>
      <c r="CL201" s="51">
        <v>134.4</v>
      </c>
      <c r="CM201" s="51">
        <v>122</v>
      </c>
      <c r="CN201" s="51"/>
      <c r="CO201" s="51"/>
      <c r="CP201" s="51"/>
      <c r="CQ201" s="51"/>
      <c r="CR201" s="77" t="s">
        <v>472</v>
      </c>
      <c r="CS201" s="48"/>
      <c r="CU201" s="49" t="s">
        <v>471</v>
      </c>
      <c r="CV201" s="50" t="s">
        <v>441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5.3</v>
      </c>
      <c r="FV201" s="30">
        <v>1.1000000000000001</v>
      </c>
      <c r="FW201" s="30">
        <v>7.6</v>
      </c>
      <c r="FX201" s="30">
        <v>3.8</v>
      </c>
      <c r="FY201" s="30">
        <v>3.5</v>
      </c>
      <c r="FZ201" s="30">
        <v>7.1</v>
      </c>
      <c r="GA201" s="30">
        <v>7.1</v>
      </c>
      <c r="GB201" s="30">
        <v>-7.8</v>
      </c>
      <c r="GC201" s="30"/>
      <c r="GD201" s="30"/>
      <c r="GE201" s="30"/>
      <c r="GF201" s="30"/>
      <c r="GG201" s="77" t="s">
        <v>472</v>
      </c>
    </row>
    <row r="202" spans="1:189" ht="18" customHeight="1" x14ac:dyDescent="0.2">
      <c r="A202" s="7" t="s">
        <v>473</v>
      </c>
      <c r="C202" s="69" t="s">
        <v>474</v>
      </c>
      <c r="D202" s="48"/>
      <c r="F202" s="49" t="s">
        <v>475</v>
      </c>
      <c r="G202" s="50" t="s">
        <v>474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117</v>
      </c>
      <c r="CI202" s="51">
        <v>116.4</v>
      </c>
      <c r="CJ202" s="51">
        <v>112.6</v>
      </c>
      <c r="CK202" s="51">
        <v>114.3</v>
      </c>
      <c r="CL202" s="51">
        <v>114.4</v>
      </c>
      <c r="CM202" s="51" t="s">
        <v>988</v>
      </c>
      <c r="CN202" s="51"/>
      <c r="CO202" s="51"/>
      <c r="CP202" s="51"/>
      <c r="CQ202" s="51"/>
      <c r="CR202" s="77" t="s">
        <v>476</v>
      </c>
      <c r="CS202" s="48"/>
      <c r="CU202" s="49" t="s">
        <v>475</v>
      </c>
      <c r="CV202" s="50" t="s">
        <v>474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 t="s">
        <v>988</v>
      </c>
      <c r="GC202" s="30"/>
      <c r="GD202" s="30"/>
      <c r="GE202" s="30"/>
      <c r="GF202" s="30"/>
      <c r="GG202" s="77" t="s">
        <v>476</v>
      </c>
    </row>
    <row r="203" spans="1:189" ht="32.1" customHeight="1" x14ac:dyDescent="0.2">
      <c r="A203" s="7" t="s">
        <v>477</v>
      </c>
      <c r="C203" s="69" t="s">
        <v>449</v>
      </c>
      <c r="D203" s="48"/>
      <c r="F203" s="49" t="s">
        <v>478</v>
      </c>
      <c r="G203" s="50" t="s">
        <v>449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</v>
      </c>
      <c r="CJ203" s="51">
        <v>95</v>
      </c>
      <c r="CK203" s="51">
        <v>103.7</v>
      </c>
      <c r="CL203" s="51">
        <v>106.8</v>
      </c>
      <c r="CM203" s="51">
        <v>90.2</v>
      </c>
      <c r="CN203" s="51"/>
      <c r="CO203" s="51"/>
      <c r="CP203" s="51"/>
      <c r="CQ203" s="51"/>
      <c r="CR203" s="77" t="s">
        <v>479</v>
      </c>
      <c r="CS203" s="48"/>
      <c r="CU203" s="49" t="s">
        <v>478</v>
      </c>
      <c r="CV203" s="50" t="s">
        <v>449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0.5</v>
      </c>
      <c r="FY203" s="30">
        <v>-2.4</v>
      </c>
      <c r="FZ203" s="30">
        <v>4.4000000000000004</v>
      </c>
      <c r="GA203" s="30">
        <v>-0.9</v>
      </c>
      <c r="GB203" s="30">
        <v>-1.3</v>
      </c>
      <c r="GC203" s="30"/>
      <c r="GD203" s="30"/>
      <c r="GE203" s="30"/>
      <c r="GF203" s="30"/>
      <c r="GG203" s="77" t="s">
        <v>479</v>
      </c>
    </row>
    <row r="204" spans="1:189" ht="18" customHeight="1" x14ac:dyDescent="0.2">
      <c r="A204" s="7" t="s">
        <v>480</v>
      </c>
      <c r="C204" s="69" t="s">
        <v>456</v>
      </c>
      <c r="D204" s="48"/>
      <c r="F204" s="49" t="s">
        <v>481</v>
      </c>
      <c r="G204" s="50" t="s">
        <v>456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102.9</v>
      </c>
      <c r="CG204" s="51">
        <v>103.9</v>
      </c>
      <c r="CH204" s="51">
        <v>103.6</v>
      </c>
      <c r="CI204" s="51">
        <v>103.7</v>
      </c>
      <c r="CJ204" s="51">
        <v>103.7</v>
      </c>
      <c r="CK204" s="51">
        <v>104.1</v>
      </c>
      <c r="CL204" s="51">
        <v>104</v>
      </c>
      <c r="CM204" s="51">
        <v>103.9</v>
      </c>
      <c r="CN204" s="51"/>
      <c r="CO204" s="51"/>
      <c r="CP204" s="51"/>
      <c r="CQ204" s="51"/>
      <c r="CR204" s="77" t="s">
        <v>482</v>
      </c>
      <c r="CS204" s="48"/>
      <c r="CU204" s="49" t="s">
        <v>481</v>
      </c>
      <c r="CV204" s="50" t="s">
        <v>456</v>
      </c>
      <c r="CW204" s="50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2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48">
        <v>-1E-3</v>
      </c>
      <c r="FN204" s="30">
        <v>0.9</v>
      </c>
      <c r="FO204" s="30">
        <v>-0.5</v>
      </c>
      <c r="FP204" s="30">
        <v>-0.1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1.4</v>
      </c>
      <c r="FV204" s="30">
        <v>1.1000000000000001</v>
      </c>
      <c r="FW204" s="30">
        <v>1.1000000000000001</v>
      </c>
      <c r="FX204" s="30">
        <v>1.3</v>
      </c>
      <c r="FY204" s="30">
        <v>0.7</v>
      </c>
      <c r="FZ204" s="30">
        <v>0.8</v>
      </c>
      <c r="GA204" s="30">
        <v>1.4</v>
      </c>
      <c r="GB204" s="30">
        <v>0.9</v>
      </c>
      <c r="GC204" s="30"/>
      <c r="GD204" s="30"/>
      <c r="GE204" s="30"/>
      <c r="GF204" s="30"/>
      <c r="GG204" s="77" t="s">
        <v>482</v>
      </c>
    </row>
    <row r="205" spans="1:189" x14ac:dyDescent="0.2">
      <c r="K205" s="2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31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5"/>
      <c r="EE205" s="125"/>
      <c r="EF205" s="125"/>
      <c r="EG205" s="125"/>
      <c r="EH205" s="125"/>
      <c r="EI205" s="125"/>
      <c r="EJ205" s="125"/>
      <c r="EK205" s="125"/>
      <c r="EL205" s="125"/>
      <c r="EM205" s="125"/>
      <c r="EN205" s="125"/>
      <c r="EO205" s="125"/>
      <c r="EP205" s="125"/>
      <c r="EQ205" s="125"/>
      <c r="ER205" s="125"/>
      <c r="ES205" s="125"/>
      <c r="ET205" s="125"/>
      <c r="EU205" s="125"/>
      <c r="EV205" s="125"/>
      <c r="EW205" s="125"/>
      <c r="EX205" s="125"/>
      <c r="EY205" s="125"/>
      <c r="EZ205" s="125"/>
      <c r="FA205" s="125"/>
      <c r="FB205" s="125"/>
      <c r="FC205" s="125"/>
      <c r="FD205" s="125"/>
      <c r="FE205" s="125"/>
      <c r="FF205" s="30"/>
      <c r="FG205" s="30"/>
      <c r="FH205" s="125"/>
      <c r="FI205" s="125"/>
      <c r="FJ205" s="125"/>
      <c r="FK205" s="125"/>
      <c r="FL205" s="125"/>
      <c r="FM205" s="125"/>
      <c r="FN205" s="125"/>
      <c r="FO205" s="125"/>
      <c r="FP205" s="125"/>
      <c r="FQ205" s="125"/>
      <c r="FR205" s="125"/>
      <c r="FS205" s="125"/>
      <c r="FT205" s="125"/>
      <c r="FU205" s="125"/>
      <c r="FV205" s="125"/>
      <c r="FW205" s="125"/>
      <c r="FX205" s="125"/>
      <c r="FY205" s="125"/>
      <c r="FZ205" s="125"/>
      <c r="GA205" s="125"/>
      <c r="GB205" s="125"/>
      <c r="GC205" s="125"/>
      <c r="GD205" s="125"/>
      <c r="GE205" s="125"/>
      <c r="GF205" s="125"/>
      <c r="GG205" s="31"/>
    </row>
    <row r="206" spans="1:189" ht="18" customHeight="1" x14ac:dyDescent="0.2">
      <c r="A206" s="7">
        <v>0</v>
      </c>
      <c r="C206" s="44" t="s">
        <v>483</v>
      </c>
      <c r="D206" s="9"/>
      <c r="E206" s="45" t="s">
        <v>484</v>
      </c>
      <c r="F206" s="316" t="s">
        <v>483</v>
      </c>
      <c r="G206" s="316"/>
      <c r="H206" s="316"/>
      <c r="I206" s="316"/>
      <c r="J206" s="316"/>
      <c r="K206" s="2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31"/>
      <c r="CS206" s="9"/>
      <c r="CT206" s="45" t="s">
        <v>484</v>
      </c>
      <c r="CU206" s="316" t="s">
        <v>483</v>
      </c>
      <c r="CV206" s="316"/>
      <c r="CW206" s="316"/>
      <c r="CX206" s="316"/>
      <c r="CY206" s="316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5"/>
      <c r="EE206" s="125"/>
      <c r="EF206" s="125"/>
      <c r="EG206" s="125"/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30"/>
      <c r="FG206" s="30"/>
      <c r="FH206" s="125"/>
      <c r="FI206" s="125"/>
      <c r="FJ206" s="125"/>
      <c r="FK206" s="125"/>
      <c r="FL206" s="125"/>
      <c r="FM206" s="125"/>
      <c r="FN206" s="125"/>
      <c r="FO206" s="125"/>
      <c r="FP206" s="125"/>
      <c r="FQ206" s="125"/>
      <c r="FR206" s="125"/>
      <c r="FS206" s="125"/>
      <c r="FT206" s="125"/>
      <c r="FU206" s="125"/>
      <c r="FV206" s="125"/>
      <c r="FW206" s="125"/>
      <c r="FX206" s="125"/>
      <c r="FY206" s="125"/>
      <c r="FZ206" s="125"/>
      <c r="GA206" s="125"/>
      <c r="GB206" s="125"/>
      <c r="GC206" s="125"/>
      <c r="GD206" s="125"/>
      <c r="GE206" s="125"/>
      <c r="GF206" s="125"/>
      <c r="GG206" s="31"/>
    </row>
    <row r="207" spans="1:189" ht="18" customHeight="1" x14ac:dyDescent="0.2">
      <c r="A207" s="7" t="s">
        <v>485</v>
      </c>
      <c r="C207" s="121" t="s">
        <v>468</v>
      </c>
      <c r="F207" s="9" t="s">
        <v>486</v>
      </c>
      <c r="G207" s="2" t="s">
        <v>468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201</v>
      </c>
      <c r="BZ207" s="51">
        <v>198.7</v>
      </c>
      <c r="CA207" s="51">
        <v>200.8</v>
      </c>
      <c r="CB207" s="51">
        <v>202.2</v>
      </c>
      <c r="CC207" s="51">
        <v>203.7</v>
      </c>
      <c r="CD207" s="51">
        <v>203.6</v>
      </c>
      <c r="CE207" s="51">
        <v>206.6</v>
      </c>
      <c r="CF207" s="51">
        <v>207.1</v>
      </c>
      <c r="CG207" s="51">
        <v>203.6</v>
      </c>
      <c r="CH207" s="51">
        <v>209.3</v>
      </c>
      <c r="CI207" s="51">
        <v>208.8</v>
      </c>
      <c r="CJ207" s="51">
        <v>209.9</v>
      </c>
      <c r="CK207" s="51">
        <v>211.6</v>
      </c>
      <c r="CL207" s="51">
        <v>210</v>
      </c>
      <c r="CM207" s="51">
        <v>210.8</v>
      </c>
      <c r="CN207" s="51"/>
      <c r="CO207" s="51"/>
      <c r="CP207" s="51"/>
      <c r="CQ207" s="51"/>
      <c r="CR207" s="91" t="s">
        <v>27</v>
      </c>
      <c r="CU207" s="9" t="s">
        <v>486</v>
      </c>
      <c r="CV207" s="2" t="s">
        <v>468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8.1999999999999993</v>
      </c>
      <c r="FO207" s="30">
        <v>6.3</v>
      </c>
      <c r="FP207" s="30">
        <v>5.8</v>
      </c>
      <c r="FQ207" s="30">
        <v>5.5</v>
      </c>
      <c r="FR207" s="30">
        <v>7.1</v>
      </c>
      <c r="FS207" s="30">
        <v>6</v>
      </c>
      <c r="FT207" s="30">
        <v>5.5</v>
      </c>
      <c r="FU207" s="30">
        <v>8.1</v>
      </c>
      <c r="FV207" s="30">
        <v>5.5</v>
      </c>
      <c r="FW207" s="30">
        <v>6.1</v>
      </c>
      <c r="FX207" s="30">
        <v>4.5</v>
      </c>
      <c r="FY207" s="30">
        <v>4.7</v>
      </c>
      <c r="FZ207" s="30">
        <v>5.3</v>
      </c>
      <c r="GA207" s="30">
        <v>5.6</v>
      </c>
      <c r="GB207" s="30">
        <v>5</v>
      </c>
      <c r="GC207" s="30"/>
      <c r="GD207" s="30"/>
      <c r="GE207" s="30"/>
      <c r="GF207" s="30"/>
      <c r="GG207" s="91" t="s">
        <v>27</v>
      </c>
    </row>
    <row r="208" spans="1:189" ht="18" customHeight="1" x14ac:dyDescent="0.2">
      <c r="A208" s="7" t="s">
        <v>487</v>
      </c>
      <c r="C208" s="69" t="s">
        <v>441</v>
      </c>
      <c r="D208" s="48"/>
      <c r="F208" s="49" t="s">
        <v>488</v>
      </c>
      <c r="G208" s="50" t="s">
        <v>441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117.2</v>
      </c>
      <c r="BU208" s="51">
        <v>106.6</v>
      </c>
      <c r="BV208" s="51">
        <v>111.1</v>
      </c>
      <c r="BW208" s="51">
        <v>103.2</v>
      </c>
      <c r="BX208" s="51">
        <v>111.7</v>
      </c>
      <c r="BY208" s="51">
        <v>103.2</v>
      </c>
      <c r="BZ208" s="51">
        <v>106.8</v>
      </c>
      <c r="CA208" s="51">
        <v>109.7</v>
      </c>
      <c r="CB208" s="51">
        <v>106.4</v>
      </c>
      <c r="CC208" s="51">
        <v>112.5</v>
      </c>
      <c r="CD208" s="51">
        <v>113.9</v>
      </c>
      <c r="CE208" s="51">
        <v>126.4</v>
      </c>
      <c r="CF208" s="51">
        <v>123.4</v>
      </c>
      <c r="CG208" s="51">
        <v>99.8</v>
      </c>
      <c r="CH208" s="51">
        <v>112.6</v>
      </c>
      <c r="CI208" s="51">
        <v>103.9</v>
      </c>
      <c r="CJ208" s="51">
        <v>111.7</v>
      </c>
      <c r="CK208" s="51">
        <v>103.8</v>
      </c>
      <c r="CL208" s="51">
        <v>110.9</v>
      </c>
      <c r="CM208" s="51">
        <v>114.8</v>
      </c>
      <c r="CN208" s="51"/>
      <c r="CO208" s="51"/>
      <c r="CP208" s="51"/>
      <c r="CQ208" s="51"/>
      <c r="CR208" s="91" t="s">
        <v>489</v>
      </c>
      <c r="CS208" s="48"/>
      <c r="CU208" s="49" t="s">
        <v>488</v>
      </c>
      <c r="CV208" s="50" t="s">
        <v>441</v>
      </c>
      <c r="CW208" s="50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-2</v>
      </c>
      <c r="FJ208" s="30">
        <v>9.3000000000000007</v>
      </c>
      <c r="FK208" s="30">
        <v>2.2000000000000002</v>
      </c>
      <c r="FL208" s="30">
        <v>-4.3</v>
      </c>
      <c r="FM208" s="30">
        <v>0.3</v>
      </c>
      <c r="FN208" s="30">
        <v>-2.9</v>
      </c>
      <c r="FO208" s="30">
        <v>-2.2999999999999998</v>
      </c>
      <c r="FP208" s="30">
        <v>-1.3</v>
      </c>
      <c r="FQ208" s="30">
        <v>-1.3</v>
      </c>
      <c r="FR208" s="30">
        <v>1.2</v>
      </c>
      <c r="FS208" s="30">
        <v>-0.7</v>
      </c>
      <c r="FT208" s="30">
        <v>-3.6</v>
      </c>
      <c r="FU208" s="30">
        <v>5.3</v>
      </c>
      <c r="FV208" s="30">
        <v>-6.4</v>
      </c>
      <c r="FW208" s="30">
        <v>1.4</v>
      </c>
      <c r="FX208" s="30">
        <v>0.7</v>
      </c>
      <c r="FY208" s="30">
        <v>0</v>
      </c>
      <c r="FZ208" s="30">
        <v>0.6</v>
      </c>
      <c r="GA208" s="30">
        <v>3.8</v>
      </c>
      <c r="GB208" s="30">
        <v>4.5999999999999996</v>
      </c>
      <c r="GC208" s="30"/>
      <c r="GD208" s="30"/>
      <c r="GE208" s="30"/>
      <c r="GF208" s="30"/>
      <c r="GG208" s="91" t="s">
        <v>489</v>
      </c>
    </row>
    <row r="209" spans="1:189" ht="50.45" customHeight="1" x14ac:dyDescent="0.2">
      <c r="A209" s="7" t="s">
        <v>490</v>
      </c>
      <c r="C209" s="69" t="s">
        <v>491</v>
      </c>
      <c r="D209" s="48"/>
      <c r="F209" s="49" t="s">
        <v>492</v>
      </c>
      <c r="G209" s="50" t="s">
        <v>491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130.80000000000001</v>
      </c>
      <c r="BU209" s="51">
        <v>120.9</v>
      </c>
      <c r="BV209" s="51">
        <v>111.6</v>
      </c>
      <c r="BW209" s="51">
        <v>105.9</v>
      </c>
      <c r="BX209" s="51">
        <v>109.5</v>
      </c>
      <c r="BY209" s="51">
        <v>107</v>
      </c>
      <c r="BZ209" s="51">
        <v>104.4</v>
      </c>
      <c r="CA209" s="51">
        <v>104.6</v>
      </c>
      <c r="CB209" s="51">
        <v>105.9</v>
      </c>
      <c r="CC209" s="51">
        <v>117.8</v>
      </c>
      <c r="CD209" s="51">
        <v>113.4</v>
      </c>
      <c r="CE209" s="51">
        <v>117.6</v>
      </c>
      <c r="CF209" s="51">
        <v>126.7</v>
      </c>
      <c r="CG209" s="51">
        <v>105.2</v>
      </c>
      <c r="CH209" s="51">
        <v>107.8</v>
      </c>
      <c r="CI209" s="51">
        <v>103.4</v>
      </c>
      <c r="CJ209" s="51">
        <v>112.1</v>
      </c>
      <c r="CK209" s="51">
        <v>107.8</v>
      </c>
      <c r="CL209" s="51">
        <v>106.2</v>
      </c>
      <c r="CM209" s="51">
        <v>108.6</v>
      </c>
      <c r="CN209" s="51"/>
      <c r="CO209" s="51"/>
      <c r="CP209" s="51"/>
      <c r="CQ209" s="51"/>
      <c r="CR209" s="91" t="s">
        <v>493</v>
      </c>
      <c r="CS209" s="48"/>
      <c r="CU209" s="49" t="s">
        <v>492</v>
      </c>
      <c r="CV209" s="50" t="s">
        <v>491</v>
      </c>
      <c r="CW209" s="50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5.2</v>
      </c>
      <c r="FJ209" s="30">
        <v>7.1</v>
      </c>
      <c r="FK209" s="30">
        <v>-1.3</v>
      </c>
      <c r="FL209" s="30">
        <v>-8.9</v>
      </c>
      <c r="FM209" s="30">
        <v>-4.9000000000000004</v>
      </c>
      <c r="FN209" s="30">
        <v>-9.6999999999999993</v>
      </c>
      <c r="FO209" s="30">
        <v>-11.7</v>
      </c>
      <c r="FP209" s="30">
        <v>-10</v>
      </c>
      <c r="FQ209" s="30">
        <v>-6.9</v>
      </c>
      <c r="FR209" s="30">
        <v>-2.8</v>
      </c>
      <c r="FS209" s="30">
        <v>-7.4</v>
      </c>
      <c r="FT209" s="30">
        <v>-9.6</v>
      </c>
      <c r="FU209" s="30">
        <v>-3.1</v>
      </c>
      <c r="FV209" s="30">
        <v>-13</v>
      </c>
      <c r="FW209" s="30">
        <v>-3.4</v>
      </c>
      <c r="FX209" s="30">
        <v>-2.4</v>
      </c>
      <c r="FY209" s="30">
        <v>2.4</v>
      </c>
      <c r="FZ209" s="30">
        <v>0.7</v>
      </c>
      <c r="GA209" s="30">
        <v>1.7</v>
      </c>
      <c r="GB209" s="30">
        <v>3.8</v>
      </c>
      <c r="GC209" s="30" t="e">
        <f>VLOOKUP($A209,Monthly_I,MATCH('Monthly (Print) BI-Use (2)'!GC$2,Monthly_H,0),0)</f>
        <v>#N/A</v>
      </c>
      <c r="GD209" s="30" t="e">
        <f>VLOOKUP($A209,Monthly_I,MATCH('Monthly (Print) BI-Use (2)'!GD$2,Monthly_H,0),0)</f>
        <v>#N/A</v>
      </c>
      <c r="GE209" s="30" t="e">
        <f>VLOOKUP($A209,Monthly_I,MATCH('Monthly (Print) BI-Use (2)'!GE$2,Monthly_H,0),0)</f>
        <v>#N/A</v>
      </c>
      <c r="GF209" s="30" t="e">
        <f>VLOOKUP($A209,Monthly_I,MATCH('Monthly (Print) BI-Use (2)'!GF$2,Monthly_H,0),0)</f>
        <v>#N/A</v>
      </c>
      <c r="GG209" s="91" t="s">
        <v>493</v>
      </c>
    </row>
    <row r="210" spans="1:189" ht="18" customHeight="1" x14ac:dyDescent="0.2">
      <c r="A210" s="7" t="s">
        <v>494</v>
      </c>
      <c r="C210" s="69" t="s">
        <v>495</v>
      </c>
      <c r="D210" s="48"/>
      <c r="F210" s="49" t="s">
        <v>496</v>
      </c>
      <c r="G210" s="50" t="s">
        <v>495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92.1</v>
      </c>
      <c r="BJ210" s="51">
        <v>94.9</v>
      </c>
      <c r="BK210" s="51">
        <v>98.5</v>
      </c>
      <c r="BL210" s="51">
        <v>99.9</v>
      </c>
      <c r="BM210" s="51">
        <v>99.3</v>
      </c>
      <c r="BN210" s="51">
        <v>99.5</v>
      </c>
      <c r="BO210" s="51">
        <v>97</v>
      </c>
      <c r="BP210" s="51">
        <v>95.6</v>
      </c>
      <c r="BQ210" s="51">
        <v>101.5</v>
      </c>
      <c r="BR210" s="51">
        <v>114.4</v>
      </c>
      <c r="BS210" s="51">
        <v>116.9</v>
      </c>
      <c r="BT210" s="51">
        <v>91</v>
      </c>
      <c r="BU210" s="51">
        <v>93.9</v>
      </c>
      <c r="BV210" s="51">
        <v>98</v>
      </c>
      <c r="BW210" s="51">
        <v>96.2</v>
      </c>
      <c r="BX210" s="51">
        <v>102.3</v>
      </c>
      <c r="BY210" s="51">
        <v>98.9</v>
      </c>
      <c r="BZ210" s="51">
        <v>101.5</v>
      </c>
      <c r="CA210" s="51">
        <v>98.3</v>
      </c>
      <c r="CB210" s="51">
        <v>96.6</v>
      </c>
      <c r="CC210" s="51">
        <v>101.3</v>
      </c>
      <c r="CD210" s="51">
        <v>110.6</v>
      </c>
      <c r="CE210" s="51">
        <v>121.8</v>
      </c>
      <c r="CF210" s="51">
        <v>90.8</v>
      </c>
      <c r="CG210" s="51">
        <v>95.1</v>
      </c>
      <c r="CH210" s="51">
        <v>98.6</v>
      </c>
      <c r="CI210" s="51">
        <v>101.5</v>
      </c>
      <c r="CJ210" s="51">
        <v>100.8</v>
      </c>
      <c r="CK210" s="51">
        <v>100.6</v>
      </c>
      <c r="CL210" s="51">
        <v>102.6</v>
      </c>
      <c r="CM210" s="51">
        <v>99.8</v>
      </c>
      <c r="CN210" s="51"/>
      <c r="CO210" s="51"/>
      <c r="CP210" s="51"/>
      <c r="CQ210" s="51"/>
      <c r="CR210" s="91" t="s">
        <v>497</v>
      </c>
      <c r="CS210" s="48"/>
      <c r="CU210" s="49" t="s">
        <v>496</v>
      </c>
      <c r="CV210" s="50" t="s">
        <v>495</v>
      </c>
      <c r="CW210" s="50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-2.8</v>
      </c>
      <c r="EY210" s="30">
        <v>-2.2000000000000002</v>
      </c>
      <c r="EZ210" s="30">
        <v>-1.2</v>
      </c>
      <c r="FA210" s="30">
        <v>0.7</v>
      </c>
      <c r="FB210" s="30">
        <v>0.8</v>
      </c>
      <c r="FC210" s="30">
        <v>-0.8</v>
      </c>
      <c r="FD210" s="30">
        <v>2</v>
      </c>
      <c r="FE210" s="30">
        <v>2.9</v>
      </c>
      <c r="FF210" s="30">
        <v>2.2999999999999998</v>
      </c>
      <c r="FG210" s="30">
        <v>4.5</v>
      </c>
      <c r="FH210" s="30">
        <v>-0.2</v>
      </c>
      <c r="FI210" s="30">
        <v>2.6</v>
      </c>
      <c r="FJ210" s="30">
        <v>2</v>
      </c>
      <c r="FK210" s="30">
        <v>3.3</v>
      </c>
      <c r="FL210" s="30">
        <v>-2.2999999999999998</v>
      </c>
      <c r="FM210" s="30">
        <v>2.4</v>
      </c>
      <c r="FN210" s="30">
        <v>-0.4</v>
      </c>
      <c r="FO210" s="30">
        <v>2</v>
      </c>
      <c r="FP210" s="30">
        <v>1.3</v>
      </c>
      <c r="FQ210" s="30">
        <v>1</v>
      </c>
      <c r="FR210" s="30">
        <v>-0.2</v>
      </c>
      <c r="FS210" s="30">
        <v>-3.3</v>
      </c>
      <c r="FT210" s="30">
        <v>4.2</v>
      </c>
      <c r="FU210" s="30">
        <v>-0.2</v>
      </c>
      <c r="FV210" s="30">
        <v>1.3</v>
      </c>
      <c r="FW210" s="30">
        <v>0.6</v>
      </c>
      <c r="FX210" s="30">
        <v>5.5</v>
      </c>
      <c r="FY210" s="30">
        <v>-1.5</v>
      </c>
      <c r="FZ210" s="30">
        <v>1.7</v>
      </c>
      <c r="GA210" s="30">
        <v>1.1000000000000001</v>
      </c>
      <c r="GB210" s="30">
        <v>1.5</v>
      </c>
      <c r="GC210" s="30"/>
      <c r="GD210" s="30"/>
      <c r="GE210" s="30"/>
      <c r="GF210" s="30"/>
      <c r="GG210" s="91" t="s">
        <v>497</v>
      </c>
    </row>
    <row r="211" spans="1:189" x14ac:dyDescent="0.2">
      <c r="K211" s="2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147"/>
      <c r="CB211" s="147"/>
      <c r="CC211" s="147"/>
      <c r="CD211" s="147"/>
      <c r="CE211" s="147"/>
      <c r="CF211" s="147"/>
      <c r="CG211" s="147"/>
      <c r="CH211" s="147"/>
      <c r="CI211" s="147"/>
      <c r="CJ211" s="147"/>
      <c r="CK211" s="147"/>
      <c r="CL211" s="147"/>
      <c r="CM211" s="147"/>
      <c r="CN211" s="147"/>
      <c r="CO211" s="147"/>
      <c r="CP211" s="147"/>
      <c r="CQ211" s="147"/>
      <c r="CR211" s="31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30"/>
      <c r="FG211" s="30"/>
      <c r="FH211" s="125"/>
      <c r="FI211" s="125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31"/>
    </row>
    <row r="212" spans="1:189" ht="18" customHeight="1" x14ac:dyDescent="0.2">
      <c r="A212" s="7">
        <v>0</v>
      </c>
      <c r="C212" s="44" t="s">
        <v>498</v>
      </c>
      <c r="D212" s="9"/>
      <c r="E212" s="45" t="s">
        <v>499</v>
      </c>
      <c r="F212" s="316" t="s">
        <v>498</v>
      </c>
      <c r="G212" s="316"/>
      <c r="H212" s="316"/>
      <c r="I212" s="316"/>
      <c r="J212" s="316"/>
      <c r="K212" s="2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147"/>
      <c r="CB212" s="147"/>
      <c r="CC212" s="147"/>
      <c r="CD212" s="147"/>
      <c r="CE212" s="147"/>
      <c r="CF212" s="147"/>
      <c r="CG212" s="147"/>
      <c r="CH212" s="147"/>
      <c r="CI212" s="147"/>
      <c r="CJ212" s="147"/>
      <c r="CK212" s="147"/>
      <c r="CL212" s="147"/>
      <c r="CM212" s="147"/>
      <c r="CN212" s="147"/>
      <c r="CO212" s="147"/>
      <c r="CP212" s="147"/>
      <c r="CQ212" s="147"/>
      <c r="CR212" s="31"/>
      <c r="CS212" s="9"/>
      <c r="CT212" s="45" t="s">
        <v>499</v>
      </c>
      <c r="CU212" s="316" t="s">
        <v>498</v>
      </c>
      <c r="CV212" s="316"/>
      <c r="CW212" s="316"/>
      <c r="CX212" s="316"/>
      <c r="CY212" s="316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30"/>
      <c r="FG212" s="30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31"/>
    </row>
    <row r="213" spans="1:189" ht="18" customHeight="1" x14ac:dyDescent="0.2">
      <c r="A213" s="7" t="s">
        <v>500</v>
      </c>
      <c r="C213" s="121" t="s">
        <v>468</v>
      </c>
      <c r="F213" s="9" t="s">
        <v>501</v>
      </c>
      <c r="G213" s="318" t="s">
        <v>468</v>
      </c>
      <c r="H213" s="318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>
        <v>134.69999999999999</v>
      </c>
      <c r="CM213" s="51">
        <v>134.9</v>
      </c>
      <c r="CN213" s="51"/>
      <c r="CO213" s="51"/>
      <c r="CP213" s="51"/>
      <c r="CQ213" s="51"/>
      <c r="CR213" s="27" t="s">
        <v>27</v>
      </c>
      <c r="CU213" s="9" t="s">
        <v>501</v>
      </c>
      <c r="CV213" s="2" t="s">
        <v>468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>
        <v>1.4</v>
      </c>
      <c r="GB213" s="30">
        <v>1.3</v>
      </c>
      <c r="GC213" s="30"/>
      <c r="GD213" s="30"/>
      <c r="GE213" s="30"/>
      <c r="GF213" s="30"/>
      <c r="GG213" s="27" t="s">
        <v>27</v>
      </c>
    </row>
    <row r="214" spans="1:189" ht="18" customHeight="1" x14ac:dyDescent="0.2">
      <c r="A214" s="7" t="s">
        <v>503</v>
      </c>
      <c r="C214" s="69" t="s">
        <v>504</v>
      </c>
      <c r="D214" s="48"/>
      <c r="F214" s="49" t="s">
        <v>505</v>
      </c>
      <c r="G214" s="317" t="s">
        <v>504</v>
      </c>
      <c r="H214" s="317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>
        <v>100.2</v>
      </c>
      <c r="CM214" s="51">
        <v>101.1</v>
      </c>
      <c r="CN214" s="51"/>
      <c r="CO214" s="51"/>
      <c r="CP214" s="51"/>
      <c r="CQ214" s="51"/>
      <c r="CR214" s="31" t="s">
        <v>506</v>
      </c>
      <c r="CS214" s="48"/>
      <c r="CU214" s="49" t="s">
        <v>505</v>
      </c>
      <c r="CV214" s="50" t="s">
        <v>504</v>
      </c>
      <c r="CW214" s="50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0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>
        <v>-0.2</v>
      </c>
      <c r="GB214" s="30">
        <v>-0.8</v>
      </c>
      <c r="GC214" s="30"/>
      <c r="GD214" s="30"/>
      <c r="GE214" s="30"/>
      <c r="GF214" s="30"/>
      <c r="GG214" s="31" t="s">
        <v>506</v>
      </c>
    </row>
    <row r="215" spans="1:189" ht="18" customHeight="1" x14ac:dyDescent="0.2">
      <c r="A215" s="7" t="s">
        <v>507</v>
      </c>
      <c r="C215" s="69" t="s">
        <v>508</v>
      </c>
      <c r="D215" s="48"/>
      <c r="F215" s="49" t="s">
        <v>509</v>
      </c>
      <c r="G215" s="317" t="s">
        <v>508</v>
      </c>
      <c r="H215" s="317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>
        <v>108.6</v>
      </c>
      <c r="CM215" s="51">
        <v>108.5</v>
      </c>
      <c r="CN215" s="51"/>
      <c r="CO215" s="51"/>
      <c r="CP215" s="51"/>
      <c r="CQ215" s="51"/>
      <c r="CR215" s="31" t="s">
        <v>506</v>
      </c>
      <c r="CS215" s="48"/>
      <c r="CU215" s="49" t="s">
        <v>509</v>
      </c>
      <c r="CV215" s="50" t="s">
        <v>508</v>
      </c>
      <c r="CW215" s="50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>
        <v>2</v>
      </c>
      <c r="GB215" s="30">
        <v>2.2999999999999998</v>
      </c>
      <c r="GC215" s="30"/>
      <c r="GD215" s="30"/>
      <c r="GE215" s="30"/>
      <c r="GF215" s="30"/>
      <c r="GG215" s="31" t="s">
        <v>506</v>
      </c>
    </row>
    <row r="216" spans="1:189" ht="15.6" customHeight="1" x14ac:dyDescent="0.2">
      <c r="A216" s="7" t="s">
        <v>510</v>
      </c>
      <c r="C216" s="69" t="s">
        <v>511</v>
      </c>
      <c r="D216" s="48"/>
      <c r="F216" s="49" t="s">
        <v>512</v>
      </c>
      <c r="G216" s="50" t="s">
        <v>511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>
        <v>127.7</v>
      </c>
      <c r="CM216" s="51">
        <v>127.7</v>
      </c>
      <c r="CN216" s="51"/>
      <c r="CO216" s="51"/>
      <c r="CP216" s="51"/>
      <c r="CQ216" s="51"/>
      <c r="CR216" s="31" t="s">
        <v>506</v>
      </c>
      <c r="CS216" s="48"/>
      <c r="CU216" s="49" t="s">
        <v>512</v>
      </c>
      <c r="CV216" s="50" t="s">
        <v>511</v>
      </c>
      <c r="CW216" s="50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>
        <v>1.4</v>
      </c>
      <c r="GB216" s="30">
        <v>1.5</v>
      </c>
      <c r="GC216" s="30"/>
      <c r="GD216" s="30"/>
      <c r="GE216" s="30"/>
      <c r="GF216" s="30"/>
      <c r="GG216" s="31" t="s">
        <v>506</v>
      </c>
    </row>
    <row r="217" spans="1:189" ht="18" customHeight="1" x14ac:dyDescent="0.2">
      <c r="A217" s="7" t="s">
        <v>513</v>
      </c>
      <c r="C217" s="69" t="s">
        <v>441</v>
      </c>
      <c r="D217" s="48"/>
      <c r="F217" s="49" t="s">
        <v>514</v>
      </c>
      <c r="G217" s="317" t="s">
        <v>441</v>
      </c>
      <c r="H217" s="317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>
        <v>100.4</v>
      </c>
      <c r="CM217" s="51">
        <v>101</v>
      </c>
      <c r="CN217" s="51"/>
      <c r="CO217" s="51"/>
      <c r="CP217" s="51"/>
      <c r="CQ217" s="51"/>
      <c r="CR217" s="31" t="s">
        <v>506</v>
      </c>
      <c r="CS217" s="48"/>
      <c r="CU217" s="49" t="s">
        <v>514</v>
      </c>
      <c r="CV217" s="50" t="s">
        <v>441</v>
      </c>
      <c r="CW217" s="50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>
        <v>0.9</v>
      </c>
      <c r="GB217" s="30">
        <v>0.5</v>
      </c>
      <c r="GC217" s="30"/>
      <c r="GD217" s="30"/>
      <c r="GE217" s="30"/>
      <c r="GF217" s="30"/>
      <c r="GG217" s="31" t="s">
        <v>506</v>
      </c>
    </row>
    <row r="218" spans="1:189" ht="15.95" customHeight="1" x14ac:dyDescent="0.2">
      <c r="C218" s="2"/>
      <c r="J218" s="2"/>
      <c r="K218" s="2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31"/>
      <c r="CY218" s="2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30"/>
      <c r="FG218" s="30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31"/>
    </row>
    <row r="219" spans="1:189" ht="18" customHeight="1" x14ac:dyDescent="0.2">
      <c r="A219" s="7">
        <v>0</v>
      </c>
      <c r="C219" s="44" t="s">
        <v>515</v>
      </c>
      <c r="D219" s="9"/>
      <c r="E219" s="45" t="s">
        <v>516</v>
      </c>
      <c r="F219" s="316" t="s">
        <v>515</v>
      </c>
      <c r="G219" s="316"/>
      <c r="H219" s="316"/>
      <c r="I219" s="316"/>
      <c r="J219" s="316"/>
      <c r="K219" s="2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147"/>
      <c r="CB219" s="147"/>
      <c r="CC219" s="147"/>
      <c r="CD219" s="147"/>
      <c r="CE219" s="147"/>
      <c r="CF219" s="147"/>
      <c r="CG219" s="147"/>
      <c r="CH219" s="147"/>
      <c r="CI219" s="147"/>
      <c r="CJ219" s="147"/>
      <c r="CK219" s="147"/>
      <c r="CL219" s="147"/>
      <c r="CM219" s="147"/>
      <c r="CN219" s="147"/>
      <c r="CO219" s="147"/>
      <c r="CP219" s="147"/>
      <c r="CQ219" s="147"/>
      <c r="CR219" s="31"/>
      <c r="CS219" s="9"/>
      <c r="CT219" s="45" t="s">
        <v>516</v>
      </c>
      <c r="CU219" s="316" t="s">
        <v>515</v>
      </c>
      <c r="CV219" s="316"/>
      <c r="CW219" s="316"/>
      <c r="CX219" s="316"/>
      <c r="CY219" s="316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30"/>
      <c r="FG219" s="30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31"/>
    </row>
    <row r="220" spans="1:189" ht="18" customHeight="1" x14ac:dyDescent="0.2">
      <c r="A220" s="7" t="s">
        <v>517</v>
      </c>
      <c r="C220" s="121" t="s">
        <v>468</v>
      </c>
      <c r="F220" s="9" t="s">
        <v>518</v>
      </c>
      <c r="G220" s="2" t="s">
        <v>468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>
        <v>115.3</v>
      </c>
      <c r="CM220" s="51">
        <v>115.4</v>
      </c>
      <c r="CN220" s="51"/>
      <c r="CO220" s="51"/>
      <c r="CP220" s="51"/>
      <c r="CQ220" s="51"/>
      <c r="CR220" s="27" t="s">
        <v>27</v>
      </c>
      <c r="CU220" s="9" t="s">
        <v>518</v>
      </c>
      <c r="CV220" s="2" t="s">
        <v>468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>
        <v>-3.8</v>
      </c>
      <c r="GB220" s="30">
        <v>-2.8</v>
      </c>
      <c r="GC220" s="30"/>
      <c r="GD220" s="30"/>
      <c r="GE220" s="30"/>
      <c r="GF220" s="30"/>
      <c r="GG220" s="27" t="s">
        <v>27</v>
      </c>
    </row>
    <row r="221" spans="1:189" ht="18" customHeight="1" x14ac:dyDescent="0.2">
      <c r="A221" s="7" t="s">
        <v>519</v>
      </c>
      <c r="C221" s="69" t="s">
        <v>511</v>
      </c>
      <c r="D221" s="48"/>
      <c r="F221" s="49" t="s">
        <v>520</v>
      </c>
      <c r="G221" s="50" t="s">
        <v>511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99.1</v>
      </c>
      <c r="CE221" s="51">
        <v>98.8</v>
      </c>
      <c r="CF221" s="51">
        <v>98.2</v>
      </c>
      <c r="CG221" s="51">
        <v>98</v>
      </c>
      <c r="CH221" s="51">
        <v>97.9</v>
      </c>
      <c r="CI221" s="51">
        <v>97.9</v>
      </c>
      <c r="CJ221" s="51">
        <v>97.8</v>
      </c>
      <c r="CK221" s="51">
        <v>98</v>
      </c>
      <c r="CL221" s="51">
        <v>98.2</v>
      </c>
      <c r="CM221" s="51">
        <v>98.4</v>
      </c>
      <c r="CN221" s="51"/>
      <c r="CO221" s="51"/>
      <c r="CP221" s="51"/>
      <c r="CQ221" s="51"/>
      <c r="CR221" s="31" t="s">
        <v>506</v>
      </c>
      <c r="CS221" s="48"/>
      <c r="CU221" s="49" t="s">
        <v>520</v>
      </c>
      <c r="CV221" s="50" t="s">
        <v>511</v>
      </c>
      <c r="CW221" s="50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-0.4</v>
      </c>
      <c r="GA221" s="30">
        <v>-0.1</v>
      </c>
      <c r="GB221" s="30">
        <v>0.6</v>
      </c>
      <c r="GC221" s="30"/>
      <c r="GD221" s="30"/>
      <c r="GE221" s="30"/>
      <c r="GF221" s="30"/>
      <c r="GG221" s="31" t="s">
        <v>506</v>
      </c>
    </row>
    <row r="222" spans="1:189" ht="18" customHeight="1" x14ac:dyDescent="0.2">
      <c r="A222" s="7" t="s">
        <v>521</v>
      </c>
      <c r="C222" s="69" t="s">
        <v>441</v>
      </c>
      <c r="D222" s="48"/>
      <c r="F222" s="49" t="s">
        <v>522</v>
      </c>
      <c r="G222" s="50" t="s">
        <v>441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>
        <v>100.5</v>
      </c>
      <c r="CM222" s="51">
        <v>101.4</v>
      </c>
      <c r="CN222" s="51"/>
      <c r="CO222" s="51"/>
      <c r="CP222" s="51"/>
      <c r="CQ222" s="51"/>
      <c r="CR222" s="31" t="s">
        <v>506</v>
      </c>
      <c r="CS222" s="48"/>
      <c r="CU222" s="49" t="s">
        <v>522</v>
      </c>
      <c r="CV222" s="50" t="s">
        <v>441</v>
      </c>
      <c r="CW222" s="50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>
        <v>1.6</v>
      </c>
      <c r="GB222" s="30">
        <v>6</v>
      </c>
      <c r="GC222" s="30"/>
      <c r="GD222" s="30"/>
      <c r="GE222" s="30"/>
      <c r="GF222" s="30"/>
      <c r="GG222" s="31" t="s">
        <v>506</v>
      </c>
    </row>
    <row r="223" spans="1:189" ht="18" customHeight="1" x14ac:dyDescent="0.2">
      <c r="A223" s="7" t="s">
        <v>523</v>
      </c>
      <c r="C223" s="69" t="s">
        <v>474</v>
      </c>
      <c r="D223" s="48"/>
      <c r="F223" s="49" t="s">
        <v>524</v>
      </c>
      <c r="G223" s="50" t="s">
        <v>474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120.4</v>
      </c>
      <c r="CI223" s="51">
        <v>120.1</v>
      </c>
      <c r="CJ223" s="51">
        <v>119.6</v>
      </c>
      <c r="CK223" s="51">
        <v>119.8</v>
      </c>
      <c r="CL223" s="51">
        <v>120.2</v>
      </c>
      <c r="CM223" s="51">
        <v>120.1</v>
      </c>
      <c r="CN223" s="51"/>
      <c r="CO223" s="51"/>
      <c r="CP223" s="51"/>
      <c r="CQ223" s="51"/>
      <c r="CR223" s="31" t="s">
        <v>506</v>
      </c>
      <c r="CS223" s="48"/>
      <c r="CU223" s="49" t="s">
        <v>524</v>
      </c>
      <c r="CV223" s="50" t="s">
        <v>474</v>
      </c>
      <c r="CW223" s="50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>
        <v>0.5</v>
      </c>
      <c r="GB223" s="30">
        <v>0.6</v>
      </c>
      <c r="GC223" s="30"/>
      <c r="GD223" s="30"/>
      <c r="GE223" s="30"/>
      <c r="GF223" s="30"/>
      <c r="GG223" s="31" t="s">
        <v>506</v>
      </c>
    </row>
    <row r="224" spans="1:189" ht="18" customHeight="1" x14ac:dyDescent="0.2">
      <c r="A224" s="7" t="s">
        <v>525</v>
      </c>
      <c r="C224" s="69" t="s">
        <v>445</v>
      </c>
      <c r="D224" s="48"/>
      <c r="F224" s="49" t="s">
        <v>526</v>
      </c>
      <c r="G224" s="50" t="s">
        <v>445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>
        <v>103.2</v>
      </c>
      <c r="CM224" s="51">
        <v>103.3</v>
      </c>
      <c r="CN224" s="51"/>
      <c r="CO224" s="51"/>
      <c r="CP224" s="51"/>
      <c r="CQ224" s="51"/>
      <c r="CR224" s="31" t="s">
        <v>506</v>
      </c>
      <c r="CS224" s="48"/>
      <c r="CU224" s="49" t="s">
        <v>526</v>
      </c>
      <c r="CV224" s="50" t="s">
        <v>445</v>
      </c>
      <c r="CW224" s="50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>
        <v>-3.6</v>
      </c>
      <c r="GB224" s="30">
        <v>-2.9</v>
      </c>
      <c r="GC224" s="30"/>
      <c r="GD224" s="30"/>
      <c r="GE224" s="30"/>
      <c r="GF224" s="30"/>
      <c r="GG224" s="31" t="s">
        <v>506</v>
      </c>
    </row>
    <row r="225" spans="1:189" ht="18" customHeight="1" x14ac:dyDescent="0.2">
      <c r="A225" s="7" t="s">
        <v>527</v>
      </c>
      <c r="C225" s="69" t="s">
        <v>449</v>
      </c>
      <c r="D225" s="48"/>
      <c r="F225" s="49" t="s">
        <v>528</v>
      </c>
      <c r="G225" s="50" t="s">
        <v>449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126.6</v>
      </c>
      <c r="CL225" s="51">
        <v>126.7</v>
      </c>
      <c r="CM225" s="51">
        <v>126.5</v>
      </c>
      <c r="CN225" s="51"/>
      <c r="CO225" s="51"/>
      <c r="CP225" s="51"/>
      <c r="CQ225" s="51"/>
      <c r="CR225" s="31" t="s">
        <v>506</v>
      </c>
      <c r="CS225" s="48"/>
      <c r="CU225" s="49" t="s">
        <v>528</v>
      </c>
      <c r="CV225" s="50" t="s">
        <v>449</v>
      </c>
      <c r="CW225" s="50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4.3</v>
      </c>
      <c r="FW225" s="30">
        <v>4.3</v>
      </c>
      <c r="FX225" s="30">
        <v>3.9</v>
      </c>
      <c r="FY225" s="30">
        <v>3.1</v>
      </c>
      <c r="FZ225" s="30">
        <v>2.7</v>
      </c>
      <c r="GA225" s="30">
        <v>2.5</v>
      </c>
      <c r="GB225" s="30">
        <v>2.7</v>
      </c>
      <c r="GC225" s="30"/>
      <c r="GD225" s="30"/>
      <c r="GE225" s="30"/>
      <c r="GF225" s="30"/>
      <c r="GG225" s="31" t="s">
        <v>506</v>
      </c>
    </row>
    <row r="226" spans="1:189" ht="18" customHeight="1" x14ac:dyDescent="0.2">
      <c r="A226" s="7" t="s">
        <v>529</v>
      </c>
      <c r="C226" s="69" t="s">
        <v>456</v>
      </c>
      <c r="D226" s="48"/>
      <c r="F226" s="49" t="s">
        <v>530</v>
      </c>
      <c r="G226" s="50" t="s">
        <v>456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</v>
      </c>
      <c r="CI226" s="51">
        <v>147.69999999999999</v>
      </c>
      <c r="CJ226" s="51">
        <v>148.19999999999999</v>
      </c>
      <c r="CK226" s="51">
        <v>148.30000000000001</v>
      </c>
      <c r="CL226" s="51">
        <v>149.30000000000001</v>
      </c>
      <c r="CM226" s="51">
        <v>149.19999999999999</v>
      </c>
      <c r="CN226" s="51"/>
      <c r="CO226" s="51"/>
      <c r="CP226" s="51"/>
      <c r="CQ226" s="51"/>
      <c r="CR226" s="31" t="s">
        <v>506</v>
      </c>
      <c r="CS226" s="48"/>
      <c r="CU226" s="49" t="s">
        <v>530</v>
      </c>
      <c r="CV226" s="50" t="s">
        <v>456</v>
      </c>
      <c r="CW226" s="50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3.4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>
        <v>3.1</v>
      </c>
      <c r="GB226" s="30">
        <v>2.6</v>
      </c>
      <c r="GC226" s="30"/>
      <c r="GD226" s="30"/>
      <c r="GE226" s="30"/>
      <c r="GF226" s="30"/>
      <c r="GG226" s="31" t="s">
        <v>506</v>
      </c>
    </row>
    <row r="227" spans="1:189" x14ac:dyDescent="0.2">
      <c r="K227" s="2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147"/>
      <c r="CB227" s="147"/>
      <c r="CC227" s="147"/>
      <c r="CD227" s="147"/>
      <c r="CE227" s="147"/>
      <c r="CF227" s="147"/>
      <c r="CG227" s="147"/>
      <c r="CH227" s="147"/>
      <c r="CI227" s="147"/>
      <c r="CJ227" s="147"/>
      <c r="CK227" s="147"/>
      <c r="CL227" s="147"/>
      <c r="CM227" s="147"/>
      <c r="CN227" s="147"/>
      <c r="CO227" s="147"/>
      <c r="CP227" s="147"/>
      <c r="CQ227" s="147"/>
      <c r="CR227" s="31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30"/>
      <c r="FG227" s="30"/>
      <c r="FH227" s="125"/>
      <c r="FI227" s="125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31"/>
    </row>
    <row r="228" spans="1:189" ht="18" customHeight="1" x14ac:dyDescent="0.2">
      <c r="A228" s="7">
        <v>0</v>
      </c>
      <c r="C228" s="44" t="s">
        <v>531</v>
      </c>
      <c r="D228" s="9"/>
      <c r="E228" s="45" t="s">
        <v>532</v>
      </c>
      <c r="F228" s="316" t="s">
        <v>531</v>
      </c>
      <c r="G228" s="316"/>
      <c r="H228" s="316"/>
      <c r="I228" s="316"/>
      <c r="J228" s="316"/>
      <c r="K228" s="2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147"/>
      <c r="CB228" s="147"/>
      <c r="CC228" s="147"/>
      <c r="CD228" s="147"/>
      <c r="CE228" s="147"/>
      <c r="CF228" s="147"/>
      <c r="CG228" s="147"/>
      <c r="CH228" s="147"/>
      <c r="CI228" s="147"/>
      <c r="CJ228" s="147"/>
      <c r="CK228" s="147"/>
      <c r="CL228" s="147"/>
      <c r="CM228" s="147"/>
      <c r="CN228" s="147"/>
      <c r="CO228" s="147"/>
      <c r="CP228" s="147"/>
      <c r="CQ228" s="147"/>
      <c r="CR228" s="31"/>
      <c r="CS228" s="9"/>
      <c r="CT228" s="45" t="s">
        <v>532</v>
      </c>
      <c r="CU228" s="316" t="s">
        <v>531</v>
      </c>
      <c r="CV228" s="316"/>
      <c r="CW228" s="316"/>
      <c r="CX228" s="316"/>
      <c r="CY228" s="316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30"/>
      <c r="FG228" s="30"/>
      <c r="FH228" s="125"/>
      <c r="FI228" s="125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31"/>
    </row>
    <row r="229" spans="1:189" ht="18" customHeight="1" x14ac:dyDescent="0.2">
      <c r="A229" s="7">
        <v>0</v>
      </c>
      <c r="C229" s="46" t="s">
        <v>533</v>
      </c>
      <c r="D229" s="9"/>
      <c r="F229" s="45" t="s">
        <v>534</v>
      </c>
      <c r="G229" s="316" t="s">
        <v>533</v>
      </c>
      <c r="H229" s="316"/>
      <c r="I229" s="316"/>
      <c r="J229" s="316"/>
      <c r="K229" s="2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147"/>
      <c r="CB229" s="147"/>
      <c r="CC229" s="147"/>
      <c r="CD229" s="147"/>
      <c r="CE229" s="147"/>
      <c r="CF229" s="147"/>
      <c r="CG229" s="147"/>
      <c r="CH229" s="147"/>
      <c r="CI229" s="147"/>
      <c r="CJ229" s="147"/>
      <c r="CK229" s="147"/>
      <c r="CL229" s="147"/>
      <c r="CM229" s="147"/>
      <c r="CN229" s="147"/>
      <c r="CO229" s="147"/>
      <c r="CP229" s="147"/>
      <c r="CQ229" s="147"/>
      <c r="CR229" s="31"/>
      <c r="CS229" s="9"/>
      <c r="CU229" s="45" t="s">
        <v>534</v>
      </c>
      <c r="CV229" s="316" t="s">
        <v>533</v>
      </c>
      <c r="CW229" s="316"/>
      <c r="CX229" s="316"/>
      <c r="CY229" s="316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30"/>
      <c r="FG229" s="30"/>
      <c r="FH229" s="125"/>
      <c r="FI229" s="125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31"/>
    </row>
    <row r="230" spans="1:189" ht="18" customHeight="1" x14ac:dyDescent="0.2">
      <c r="A230" s="7" t="s">
        <v>535</v>
      </c>
      <c r="C230" s="47" t="s">
        <v>468</v>
      </c>
      <c r="D230" s="48"/>
      <c r="E230" s="49"/>
      <c r="G230" s="8" t="s">
        <v>26</v>
      </c>
      <c r="H230" s="50" t="s">
        <v>468</v>
      </c>
      <c r="I230" s="50"/>
      <c r="K230" s="2" t="s">
        <v>233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9" t="s">
        <v>367</v>
      </c>
      <c r="BU230" s="57" t="s">
        <v>367</v>
      </c>
      <c r="BV230" s="123" t="s">
        <v>367</v>
      </c>
      <c r="BW230" s="124" t="s">
        <v>368</v>
      </c>
      <c r="BX230" s="130" t="s">
        <v>368</v>
      </c>
      <c r="BY230" s="123" t="s">
        <v>368</v>
      </c>
      <c r="BZ230" s="123" t="s">
        <v>368</v>
      </c>
      <c r="CA230" s="123" t="s">
        <v>368</v>
      </c>
      <c r="CB230" s="123" t="s">
        <v>368</v>
      </c>
      <c r="CC230" s="123">
        <v>70.599999999999994</v>
      </c>
      <c r="CD230" s="130">
        <v>70.5</v>
      </c>
      <c r="CE230" s="130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>
        <v>70.8</v>
      </c>
      <c r="CM230" s="51">
        <v>70.900000000000006</v>
      </c>
      <c r="CN230" s="51"/>
      <c r="CO230" s="51"/>
      <c r="CP230" s="51"/>
      <c r="CQ230" s="51"/>
      <c r="CR230" s="150" t="s">
        <v>27</v>
      </c>
      <c r="CS230" s="48"/>
      <c r="CT230" s="49"/>
      <c r="CV230" s="8" t="s">
        <v>26</v>
      </c>
      <c r="CW230" s="50" t="s">
        <v>468</v>
      </c>
      <c r="CX230" s="50"/>
      <c r="DA230" s="30" t="s">
        <v>26</v>
      </c>
      <c r="DB230" s="30" t="s">
        <v>26</v>
      </c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151" t="s">
        <v>26</v>
      </c>
      <c r="GA230" s="152">
        <v>0</v>
      </c>
      <c r="GB230" s="152">
        <v>0</v>
      </c>
      <c r="GC230" s="30"/>
      <c r="GD230" s="30"/>
      <c r="GE230" s="30"/>
      <c r="GF230" s="30"/>
      <c r="GG230" s="150" t="s">
        <v>27</v>
      </c>
    </row>
    <row r="231" spans="1:189" ht="18" customHeight="1" x14ac:dyDescent="0.2">
      <c r="A231" s="7" t="s">
        <v>536</v>
      </c>
      <c r="C231" s="47" t="s">
        <v>474</v>
      </c>
      <c r="D231" s="48"/>
      <c r="E231" s="49"/>
      <c r="G231" s="8" t="s">
        <v>26</v>
      </c>
      <c r="H231" s="50" t="s">
        <v>474</v>
      </c>
      <c r="I231" s="50"/>
      <c r="K231" s="2" t="s">
        <v>233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64.7</v>
      </c>
      <c r="BU231" s="51">
        <v>64.7</v>
      </c>
      <c r="BV231" s="51">
        <v>64.3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>
        <v>64.400000000000006</v>
      </c>
      <c r="CM231" s="51">
        <v>64.400000000000006</v>
      </c>
      <c r="CN231" s="51"/>
      <c r="CO231" s="51"/>
      <c r="CP231" s="51"/>
      <c r="CQ231" s="51"/>
      <c r="CR231" s="150" t="s">
        <v>537</v>
      </c>
      <c r="CS231" s="48"/>
      <c r="CT231" s="49"/>
      <c r="CV231" s="8" t="s">
        <v>26</v>
      </c>
      <c r="CW231" s="50" t="s">
        <v>474</v>
      </c>
      <c r="CX231" s="50"/>
      <c r="DA231" s="30" t="s">
        <v>26</v>
      </c>
      <c r="DB231" s="30" t="s">
        <v>26</v>
      </c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152">
        <v>0</v>
      </c>
      <c r="GB231" s="152">
        <v>0</v>
      </c>
      <c r="GC231" s="30"/>
      <c r="GD231" s="30"/>
      <c r="GE231" s="30"/>
      <c r="GF231" s="30"/>
      <c r="GG231" s="150" t="s">
        <v>537</v>
      </c>
    </row>
    <row r="232" spans="1:189" ht="18" customHeight="1" x14ac:dyDescent="0.2">
      <c r="A232" s="7" t="s">
        <v>538</v>
      </c>
      <c r="C232" s="47" t="s">
        <v>539</v>
      </c>
      <c r="D232" s="48"/>
      <c r="E232" s="49"/>
      <c r="G232" s="8" t="s">
        <v>26</v>
      </c>
      <c r="H232" s="50" t="s">
        <v>511</v>
      </c>
      <c r="I232" s="50"/>
      <c r="K232" s="2" t="s">
        <v>233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64.8</v>
      </c>
      <c r="CK232" s="51">
        <v>65.7</v>
      </c>
      <c r="CL232" s="51">
        <v>60.7</v>
      </c>
      <c r="CM232" s="51">
        <v>65.099999999999994</v>
      </c>
      <c r="CN232" s="51"/>
      <c r="CO232" s="51"/>
      <c r="CP232" s="51"/>
      <c r="CQ232" s="51"/>
      <c r="CR232" s="31" t="s">
        <v>540</v>
      </c>
      <c r="CS232" s="48"/>
      <c r="CT232" s="49"/>
      <c r="CV232" s="8" t="s">
        <v>26</v>
      </c>
      <c r="CW232" s="50" t="s">
        <v>511</v>
      </c>
      <c r="CX232" s="50"/>
      <c r="DA232" s="30" t="s">
        <v>26</v>
      </c>
      <c r="DB232" s="30" t="s">
        <v>26</v>
      </c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152">
        <v>0</v>
      </c>
      <c r="GB232" s="152">
        <v>0</v>
      </c>
      <c r="GC232" s="30"/>
      <c r="GD232" s="30"/>
      <c r="GE232" s="30"/>
      <c r="GF232" s="30"/>
      <c r="GG232" s="31" t="s">
        <v>540</v>
      </c>
    </row>
    <row r="233" spans="1:189" ht="18" customHeight="1" x14ac:dyDescent="0.2">
      <c r="A233" s="7" t="s">
        <v>541</v>
      </c>
      <c r="C233" s="47" t="s">
        <v>542</v>
      </c>
      <c r="D233" s="48"/>
      <c r="E233" s="49"/>
      <c r="G233" s="8" t="s">
        <v>26</v>
      </c>
      <c r="H233" s="50" t="s">
        <v>542</v>
      </c>
      <c r="I233" s="50"/>
      <c r="K233" s="2" t="s">
        <v>233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67.099999999999994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66.8</v>
      </c>
      <c r="CH233" s="51">
        <v>66.7</v>
      </c>
      <c r="CI233" s="51">
        <v>67</v>
      </c>
      <c r="CJ233" s="51">
        <v>67</v>
      </c>
      <c r="CK233" s="51">
        <v>67</v>
      </c>
      <c r="CL233" s="51">
        <v>67</v>
      </c>
      <c r="CM233" s="51">
        <v>66.8</v>
      </c>
      <c r="CN233" s="51"/>
      <c r="CO233" s="51"/>
      <c r="CP233" s="51"/>
      <c r="CQ233" s="51"/>
      <c r="CR233" s="150" t="s">
        <v>543</v>
      </c>
      <c r="CS233" s="48"/>
      <c r="CT233" s="49"/>
      <c r="CV233" s="8" t="s">
        <v>26</v>
      </c>
      <c r="CW233" s="50" t="s">
        <v>542</v>
      </c>
      <c r="CX233" s="50"/>
      <c r="DA233" s="30" t="s">
        <v>26</v>
      </c>
      <c r="DB233" s="30" t="s">
        <v>26</v>
      </c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152">
        <v>0</v>
      </c>
      <c r="GB233" s="152">
        <v>0</v>
      </c>
      <c r="GC233" s="30"/>
      <c r="GD233" s="30"/>
      <c r="GE233" s="30"/>
      <c r="GF233" s="30"/>
      <c r="GG233" s="150" t="s">
        <v>543</v>
      </c>
    </row>
    <row r="234" spans="1:189" ht="18" customHeight="1" x14ac:dyDescent="0.2">
      <c r="A234" s="7" t="s">
        <v>544</v>
      </c>
      <c r="C234" s="47" t="s">
        <v>449</v>
      </c>
      <c r="D234" s="48"/>
      <c r="E234" s="49"/>
      <c r="G234" s="8" t="s">
        <v>26</v>
      </c>
      <c r="H234" s="50" t="s">
        <v>449</v>
      </c>
      <c r="I234" s="50"/>
      <c r="K234" s="2" t="s">
        <v>233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>
        <v>63.9</v>
      </c>
      <c r="CM234" s="51">
        <v>64</v>
      </c>
      <c r="CN234" s="51"/>
      <c r="CO234" s="51"/>
      <c r="CP234" s="51"/>
      <c r="CQ234" s="51"/>
      <c r="CR234" s="150" t="s">
        <v>545</v>
      </c>
      <c r="CS234" s="48"/>
      <c r="CT234" s="49"/>
      <c r="CV234" s="8" t="s">
        <v>26</v>
      </c>
      <c r="CW234" s="50" t="s">
        <v>449</v>
      </c>
      <c r="CX234" s="50"/>
      <c r="DA234" s="30" t="s">
        <v>26</v>
      </c>
      <c r="DB234" s="30" t="s">
        <v>26</v>
      </c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152">
        <v>0</v>
      </c>
      <c r="GB234" s="152">
        <v>0</v>
      </c>
      <c r="GC234" s="30"/>
      <c r="GD234" s="30"/>
      <c r="GE234" s="30"/>
      <c r="GF234" s="30"/>
      <c r="GG234" s="150" t="s">
        <v>545</v>
      </c>
    </row>
    <row r="235" spans="1:189" ht="18" customHeight="1" x14ac:dyDescent="0.2">
      <c r="A235" s="7" t="s">
        <v>546</v>
      </c>
      <c r="C235" s="47" t="s">
        <v>495</v>
      </c>
      <c r="D235" s="48"/>
      <c r="E235" s="49"/>
      <c r="G235" s="8" t="s">
        <v>26</v>
      </c>
      <c r="H235" s="50" t="s">
        <v>495</v>
      </c>
      <c r="I235" s="50"/>
      <c r="K235" s="2" t="s">
        <v>233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78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>
        <v>79</v>
      </c>
      <c r="CL235" s="51">
        <v>78.900000000000006</v>
      </c>
      <c r="CM235" s="51" t="s">
        <v>988</v>
      </c>
      <c r="CN235" s="51"/>
      <c r="CO235" s="51"/>
      <c r="CP235" s="51"/>
      <c r="CQ235" s="51"/>
      <c r="CR235" s="150" t="s">
        <v>497</v>
      </c>
      <c r="CS235" s="48"/>
      <c r="CT235" s="49"/>
      <c r="CV235" s="8" t="s">
        <v>26</v>
      </c>
      <c r="CW235" s="50" t="s">
        <v>495</v>
      </c>
      <c r="CX235" s="50"/>
      <c r="DA235" s="30" t="s">
        <v>26</v>
      </c>
      <c r="DB235" s="30" t="s">
        <v>26</v>
      </c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152">
        <v>0</v>
      </c>
      <c r="GB235" s="152">
        <v>0</v>
      </c>
      <c r="GC235" s="30"/>
      <c r="GD235" s="30"/>
      <c r="GE235" s="30"/>
      <c r="GF235" s="30"/>
      <c r="GG235" s="150" t="s">
        <v>497</v>
      </c>
    </row>
    <row r="236" spans="1:189" ht="18" customHeight="1" x14ac:dyDescent="0.2">
      <c r="A236" s="7" t="s">
        <v>547</v>
      </c>
      <c r="C236" s="47" t="s">
        <v>456</v>
      </c>
      <c r="D236" s="48"/>
      <c r="E236" s="49"/>
      <c r="G236" s="8" t="s">
        <v>26</v>
      </c>
      <c r="H236" s="50" t="s">
        <v>456</v>
      </c>
      <c r="I236" s="50"/>
      <c r="K236" s="2" t="s">
        <v>233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>
        <v>62.2</v>
      </c>
      <c r="CM236" s="51">
        <v>62.3</v>
      </c>
      <c r="CN236" s="51"/>
      <c r="CO236" s="51"/>
      <c r="CP236" s="51"/>
      <c r="CQ236" s="51"/>
      <c r="CR236" s="150" t="s">
        <v>548</v>
      </c>
      <c r="CS236" s="48"/>
      <c r="CT236" s="49"/>
      <c r="CV236" s="8" t="s">
        <v>26</v>
      </c>
      <c r="CW236" s="50" t="s">
        <v>456</v>
      </c>
      <c r="CX236" s="50"/>
      <c r="DA236" s="30" t="s">
        <v>26</v>
      </c>
      <c r="DB236" s="30" t="s">
        <v>26</v>
      </c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152">
        <v>0</v>
      </c>
      <c r="GB236" s="152">
        <v>0</v>
      </c>
      <c r="GC236" s="30"/>
      <c r="GD236" s="30"/>
      <c r="GE236" s="30"/>
      <c r="GF236" s="30"/>
      <c r="GG236" s="150" t="s">
        <v>548</v>
      </c>
    </row>
    <row r="237" spans="1:189" ht="18" customHeight="1" x14ac:dyDescent="0.2">
      <c r="A237" s="7" t="s">
        <v>549</v>
      </c>
      <c r="C237" s="47" t="s">
        <v>550</v>
      </c>
      <c r="D237" s="48"/>
      <c r="E237" s="49"/>
      <c r="G237" s="8" t="s">
        <v>26</v>
      </c>
      <c r="H237" s="50" t="s">
        <v>550</v>
      </c>
      <c r="I237" s="50"/>
      <c r="K237" s="2" t="s">
        <v>233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66.5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>
        <v>65.2</v>
      </c>
      <c r="CM237" s="51">
        <v>65.099999999999994</v>
      </c>
      <c r="CN237" s="51"/>
      <c r="CO237" s="51"/>
      <c r="CP237" s="51"/>
      <c r="CQ237" s="51"/>
      <c r="CR237" s="150" t="s">
        <v>551</v>
      </c>
      <c r="CS237" s="48"/>
      <c r="CT237" s="49"/>
      <c r="CV237" s="8" t="s">
        <v>26</v>
      </c>
      <c r="CW237" s="50" t="s">
        <v>550</v>
      </c>
      <c r="CX237" s="50"/>
      <c r="DA237" s="30" t="s">
        <v>26</v>
      </c>
      <c r="DB237" s="30" t="s">
        <v>26</v>
      </c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152">
        <v>0</v>
      </c>
      <c r="GB237" s="152">
        <v>0</v>
      </c>
      <c r="GC237" s="30"/>
      <c r="GD237" s="30"/>
      <c r="GE237" s="30"/>
      <c r="GF237" s="30"/>
      <c r="GG237" s="150" t="s">
        <v>551</v>
      </c>
    </row>
    <row r="238" spans="1:189" ht="18" customHeight="1" x14ac:dyDescent="0.2">
      <c r="A238" s="7" t="s">
        <v>552</v>
      </c>
      <c r="C238" s="47" t="s">
        <v>553</v>
      </c>
      <c r="D238" s="48"/>
      <c r="E238" s="49"/>
      <c r="G238" s="8" t="s">
        <v>26</v>
      </c>
      <c r="H238" s="50" t="s">
        <v>553</v>
      </c>
      <c r="I238" s="50"/>
      <c r="K238" s="2" t="s">
        <v>233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</v>
      </c>
      <c r="CJ238" s="51">
        <v>75.5</v>
      </c>
      <c r="CK238" s="51">
        <v>75.599999999999994</v>
      </c>
      <c r="CL238" s="51">
        <v>75.599999999999994</v>
      </c>
      <c r="CM238" s="51">
        <v>75.599999999999994</v>
      </c>
      <c r="CN238" s="51"/>
      <c r="CO238" s="51"/>
      <c r="CP238" s="51"/>
      <c r="CQ238" s="51"/>
      <c r="CR238" s="150" t="s">
        <v>554</v>
      </c>
      <c r="CS238" s="48"/>
      <c r="CT238" s="49"/>
      <c r="CV238" s="8" t="s">
        <v>26</v>
      </c>
      <c r="CW238" s="50" t="s">
        <v>553</v>
      </c>
      <c r="CX238" s="50"/>
      <c r="DA238" s="30" t="s">
        <v>26</v>
      </c>
      <c r="DB238" s="30" t="s">
        <v>26</v>
      </c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152">
        <v>0</v>
      </c>
      <c r="GB238" s="152">
        <v>0</v>
      </c>
      <c r="GC238" s="30"/>
      <c r="GD238" s="30"/>
      <c r="GE238" s="30"/>
      <c r="GF238" s="30"/>
      <c r="GG238" s="150" t="s">
        <v>554</v>
      </c>
    </row>
    <row r="239" spans="1:189" ht="18" customHeight="1" x14ac:dyDescent="0.2">
      <c r="A239" s="7" t="s">
        <v>555</v>
      </c>
      <c r="C239" s="47" t="s">
        <v>556</v>
      </c>
      <c r="D239" s="48"/>
      <c r="E239" s="49"/>
      <c r="G239" s="8" t="s">
        <v>26</v>
      </c>
      <c r="H239" s="50" t="s">
        <v>556</v>
      </c>
      <c r="I239" s="50"/>
      <c r="K239" s="2" t="s">
        <v>233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>
        <v>69.8</v>
      </c>
      <c r="CM239" s="51">
        <v>68.7</v>
      </c>
      <c r="CN239" s="51"/>
      <c r="CO239" s="51"/>
      <c r="CP239" s="51"/>
      <c r="CQ239" s="51"/>
      <c r="CR239" s="150" t="s">
        <v>557</v>
      </c>
      <c r="CS239" s="48"/>
      <c r="CT239" s="49"/>
      <c r="CV239" s="8" t="s">
        <v>26</v>
      </c>
      <c r="CW239" s="50" t="s">
        <v>556</v>
      </c>
      <c r="CX239" s="50"/>
      <c r="DA239" s="30" t="s">
        <v>26</v>
      </c>
      <c r="DB239" s="30" t="s">
        <v>26</v>
      </c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152">
        <v>0</v>
      </c>
      <c r="GB239" s="152">
        <v>0</v>
      </c>
      <c r="GC239" s="30"/>
      <c r="GD239" s="30"/>
      <c r="GE239" s="30"/>
      <c r="GF239" s="30"/>
      <c r="GG239" s="150" t="s">
        <v>557</v>
      </c>
    </row>
    <row r="240" spans="1:189" ht="18" customHeight="1" x14ac:dyDescent="0.2">
      <c r="A240" s="7">
        <v>0</v>
      </c>
      <c r="C240" s="46" t="s">
        <v>558</v>
      </c>
      <c r="D240" s="9"/>
      <c r="F240" s="45" t="s">
        <v>559</v>
      </c>
      <c r="G240" s="316" t="s">
        <v>558</v>
      </c>
      <c r="H240" s="316"/>
      <c r="I240" s="316"/>
      <c r="J240" s="316"/>
      <c r="K240" s="2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147"/>
      <c r="BQ240" s="147"/>
      <c r="BR240" s="147"/>
      <c r="BS240" s="147"/>
      <c r="BT240" s="147"/>
      <c r="BU240" s="147"/>
      <c r="BV240" s="147"/>
      <c r="BW240" s="147"/>
      <c r="BX240" s="147"/>
      <c r="BY240" s="147"/>
      <c r="BZ240" s="147"/>
      <c r="CA240" s="147"/>
      <c r="CB240" s="147"/>
      <c r="CC240" s="147"/>
      <c r="CD240" s="147"/>
      <c r="CE240" s="147"/>
      <c r="CF240" s="147"/>
      <c r="CG240" s="147"/>
      <c r="CH240" s="147"/>
      <c r="CI240" s="147"/>
      <c r="CJ240" s="147"/>
      <c r="CK240" s="147"/>
      <c r="CL240" s="147"/>
      <c r="CM240" s="147"/>
      <c r="CN240" s="147"/>
      <c r="CO240" s="147"/>
      <c r="CP240" s="147"/>
      <c r="CQ240" s="147"/>
      <c r="CR240" s="31"/>
      <c r="CS240" s="9"/>
      <c r="CU240" s="45" t="s">
        <v>559</v>
      </c>
      <c r="CV240" s="316" t="s">
        <v>558</v>
      </c>
      <c r="CW240" s="316"/>
      <c r="CX240" s="316"/>
      <c r="CY240" s="316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52"/>
      <c r="GB240" s="152"/>
      <c r="GC240" s="30"/>
      <c r="GD240" s="30"/>
      <c r="GE240" s="30"/>
      <c r="GF240" s="30"/>
      <c r="GG240" s="31"/>
    </row>
    <row r="241" spans="1:189" ht="18" customHeight="1" x14ac:dyDescent="0.2">
      <c r="A241" s="7" t="s">
        <v>560</v>
      </c>
      <c r="C241" s="128" t="s">
        <v>468</v>
      </c>
      <c r="G241" s="8" t="s">
        <v>26</v>
      </c>
      <c r="H241" s="2" t="s">
        <v>468</v>
      </c>
      <c r="I241" s="2"/>
      <c r="K241" s="2" t="s">
        <v>233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9" t="s">
        <v>373</v>
      </c>
      <c r="BU241" s="57" t="s">
        <v>373</v>
      </c>
      <c r="BV241" s="51">
        <v>3.3</v>
      </c>
      <c r="BW241" s="124" t="s">
        <v>373</v>
      </c>
      <c r="BX241" s="57" t="s">
        <v>373</v>
      </c>
      <c r="BY241" s="123" t="s">
        <v>373</v>
      </c>
      <c r="BZ241" s="123" t="s">
        <v>373</v>
      </c>
      <c r="CA241" s="123" t="s">
        <v>375</v>
      </c>
      <c r="CB241" s="123" t="s">
        <v>375</v>
      </c>
      <c r="CC241" s="123">
        <v>3.2</v>
      </c>
      <c r="CD241" s="130">
        <v>3.2</v>
      </c>
      <c r="CE241" s="130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/>
      <c r="CO241" s="51"/>
      <c r="CP241" s="51"/>
      <c r="CQ241" s="51"/>
      <c r="CR241" s="150" t="s">
        <v>27</v>
      </c>
      <c r="CV241" s="8" t="s">
        <v>26</v>
      </c>
      <c r="CW241" s="2" t="s">
        <v>468</v>
      </c>
      <c r="CX241" s="2"/>
      <c r="DA241" s="30" t="s">
        <v>26</v>
      </c>
      <c r="DB241" s="30" t="s">
        <v>26</v>
      </c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152">
        <v>0</v>
      </c>
      <c r="GB241" s="152">
        <v>0</v>
      </c>
      <c r="GC241" s="30"/>
      <c r="GD241" s="30"/>
      <c r="GE241" s="30"/>
      <c r="GF241" s="30"/>
      <c r="GG241" s="150" t="s">
        <v>27</v>
      </c>
    </row>
    <row r="242" spans="1:189" ht="18" customHeight="1" x14ac:dyDescent="0.2">
      <c r="A242" s="7" t="s">
        <v>561</v>
      </c>
      <c r="C242" s="128" t="s">
        <v>504</v>
      </c>
      <c r="G242" s="8" t="s">
        <v>26</v>
      </c>
      <c r="H242" s="2" t="s">
        <v>511</v>
      </c>
      <c r="I242" s="2"/>
      <c r="K242" s="2" t="s">
        <v>233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4.0999999999999996</v>
      </c>
      <c r="CK242" s="51">
        <v>3.7</v>
      </c>
      <c r="CL242" s="51">
        <v>5.3</v>
      </c>
      <c r="CM242" s="51">
        <v>3.9</v>
      </c>
      <c r="CN242" s="51"/>
      <c r="CO242" s="51"/>
      <c r="CP242" s="51"/>
      <c r="CQ242" s="51"/>
      <c r="CR242" s="150" t="s">
        <v>540</v>
      </c>
      <c r="CV242" s="8" t="s">
        <v>26</v>
      </c>
      <c r="CW242" s="2" t="s">
        <v>511</v>
      </c>
      <c r="CX242" s="2"/>
      <c r="DA242" s="30" t="s">
        <v>26</v>
      </c>
      <c r="DB242" s="30" t="s">
        <v>26</v>
      </c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152">
        <v>0</v>
      </c>
      <c r="GB242" s="152">
        <v>0</v>
      </c>
      <c r="GC242" s="30"/>
      <c r="GD242" s="30"/>
      <c r="GE242" s="30"/>
      <c r="GF242" s="30"/>
      <c r="GG242" s="150" t="s">
        <v>540</v>
      </c>
    </row>
    <row r="243" spans="1:189" ht="18" customHeight="1" x14ac:dyDescent="0.2">
      <c r="A243" s="7" t="s">
        <v>562</v>
      </c>
      <c r="C243" s="128" t="s">
        <v>474</v>
      </c>
      <c r="G243" s="8" t="s">
        <v>26</v>
      </c>
      <c r="H243" s="2" t="s">
        <v>474</v>
      </c>
      <c r="I243" s="2"/>
      <c r="K243" s="2" t="s">
        <v>233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3</v>
      </c>
      <c r="BU243" s="51">
        <v>3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>
        <v>2.5</v>
      </c>
      <c r="CM243" s="51">
        <v>2.6</v>
      </c>
      <c r="CN243" s="51"/>
      <c r="CO243" s="51"/>
      <c r="CP243" s="51"/>
      <c r="CQ243" s="51"/>
      <c r="CR243" s="150" t="s">
        <v>537</v>
      </c>
      <c r="CV243" s="8" t="s">
        <v>26</v>
      </c>
      <c r="CW243" s="2" t="s">
        <v>474</v>
      </c>
      <c r="CX243" s="2"/>
      <c r="DA243" s="30" t="s">
        <v>26</v>
      </c>
      <c r="DB243" s="30" t="s">
        <v>26</v>
      </c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152">
        <v>0</v>
      </c>
      <c r="GB243" s="152">
        <v>0</v>
      </c>
      <c r="GC243" s="30"/>
      <c r="GD243" s="30"/>
      <c r="GE243" s="30"/>
      <c r="GF243" s="30"/>
      <c r="GG243" s="150" t="s">
        <v>537</v>
      </c>
    </row>
    <row r="244" spans="1:189" ht="18" customHeight="1" x14ac:dyDescent="0.2">
      <c r="A244" s="7" t="s">
        <v>563</v>
      </c>
      <c r="C244" s="128" t="s">
        <v>539</v>
      </c>
      <c r="G244" s="8" t="s">
        <v>26</v>
      </c>
      <c r="H244" s="2" t="s">
        <v>539</v>
      </c>
      <c r="I244" s="2"/>
      <c r="K244" s="2" t="s">
        <v>233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>
        <v>2.2000000000000002</v>
      </c>
      <c r="CM244" s="51">
        <v>2.1</v>
      </c>
      <c r="CN244" s="51"/>
      <c r="CO244" s="51"/>
      <c r="CP244" s="51"/>
      <c r="CQ244" s="51"/>
      <c r="CR244" s="31" t="s">
        <v>506</v>
      </c>
      <c r="CV244" s="8" t="s">
        <v>26</v>
      </c>
      <c r="CW244" s="2" t="s">
        <v>539</v>
      </c>
      <c r="CX244" s="2"/>
      <c r="DA244" s="30" t="s">
        <v>26</v>
      </c>
      <c r="DB244" s="30" t="s">
        <v>26</v>
      </c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152">
        <v>0</v>
      </c>
      <c r="GB244" s="152">
        <v>0</v>
      </c>
      <c r="GC244" s="30"/>
      <c r="GD244" s="30"/>
      <c r="GE244" s="30"/>
      <c r="GF244" s="30"/>
      <c r="GG244" s="31" t="s">
        <v>506</v>
      </c>
    </row>
    <row r="245" spans="1:189" ht="18" customHeight="1" x14ac:dyDescent="0.2">
      <c r="A245" s="7" t="s">
        <v>564</v>
      </c>
      <c r="C245" s="128" t="s">
        <v>542</v>
      </c>
      <c r="G245" s="8" t="s">
        <v>26</v>
      </c>
      <c r="H245" s="2" t="s">
        <v>542</v>
      </c>
      <c r="I245" s="2"/>
      <c r="K245" s="2" t="s">
        <v>233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4.0999999999999996</v>
      </c>
      <c r="BZ245" s="51">
        <v>4.2</v>
      </c>
      <c r="CA245" s="51">
        <v>4.0999999999999996</v>
      </c>
      <c r="CB245" s="51">
        <v>4.0999999999999996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>
        <v>4.2</v>
      </c>
      <c r="CM245" s="51">
        <v>4.2</v>
      </c>
      <c r="CN245" s="51"/>
      <c r="CO245" s="51"/>
      <c r="CP245" s="51"/>
      <c r="CQ245" s="51"/>
      <c r="CR245" s="150" t="s">
        <v>543</v>
      </c>
      <c r="CV245" s="8" t="s">
        <v>26</v>
      </c>
      <c r="CW245" s="2" t="s">
        <v>542</v>
      </c>
      <c r="CX245" s="2"/>
      <c r="DA245" s="30" t="s">
        <v>26</v>
      </c>
      <c r="DB245" s="30" t="s">
        <v>26</v>
      </c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152">
        <v>0</v>
      </c>
      <c r="GB245" s="152">
        <v>0</v>
      </c>
      <c r="GC245" s="30"/>
      <c r="GD245" s="30"/>
      <c r="GE245" s="30"/>
      <c r="GF245" s="30"/>
      <c r="GG245" s="150" t="s">
        <v>543</v>
      </c>
    </row>
    <row r="246" spans="1:189" ht="18" customHeight="1" x14ac:dyDescent="0.2">
      <c r="A246" s="7" t="s">
        <v>565</v>
      </c>
      <c r="C246" s="128" t="s">
        <v>449</v>
      </c>
      <c r="G246" s="8" t="s">
        <v>26</v>
      </c>
      <c r="H246" s="2" t="s">
        <v>449</v>
      </c>
      <c r="I246" s="2"/>
      <c r="K246" s="2" t="s">
        <v>233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2.4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>
        <v>2.2999999999999998</v>
      </c>
      <c r="CM246" s="51">
        <v>2.6</v>
      </c>
      <c r="CN246" s="51"/>
      <c r="CO246" s="51"/>
      <c r="CP246" s="51"/>
      <c r="CQ246" s="51"/>
      <c r="CR246" s="150" t="s">
        <v>545</v>
      </c>
      <c r="CV246" s="8" t="s">
        <v>26</v>
      </c>
      <c r="CW246" s="2" t="s">
        <v>449</v>
      </c>
      <c r="CX246" s="2"/>
      <c r="DA246" s="30" t="s">
        <v>26</v>
      </c>
      <c r="DB246" s="30" t="s">
        <v>26</v>
      </c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152">
        <v>0</v>
      </c>
      <c r="GB246" s="152">
        <v>0</v>
      </c>
      <c r="GC246" s="30"/>
      <c r="GD246" s="30"/>
      <c r="GE246" s="30"/>
      <c r="GF246" s="30"/>
      <c r="GG246" s="150" t="s">
        <v>545</v>
      </c>
    </row>
    <row r="247" spans="1:189" ht="18" customHeight="1" x14ac:dyDescent="0.2">
      <c r="A247" s="7" t="s">
        <v>566</v>
      </c>
      <c r="C247" s="128" t="s">
        <v>495</v>
      </c>
      <c r="G247" s="8" t="s">
        <v>26</v>
      </c>
      <c r="H247" s="2" t="s">
        <v>495</v>
      </c>
      <c r="I247" s="2"/>
      <c r="K247" s="2" t="s">
        <v>233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>
        <v>4.8</v>
      </c>
      <c r="CL247" s="51">
        <v>4.8</v>
      </c>
      <c r="CM247" s="51" t="s">
        <v>988</v>
      </c>
      <c r="CN247" s="51"/>
      <c r="CO247" s="51"/>
      <c r="CP247" s="51"/>
      <c r="CQ247" s="51"/>
      <c r="CR247" s="150" t="s">
        <v>497</v>
      </c>
      <c r="CV247" s="8" t="s">
        <v>26</v>
      </c>
      <c r="CW247" s="2" t="s">
        <v>495</v>
      </c>
      <c r="CX247" s="2"/>
      <c r="DA247" s="30" t="s">
        <v>26</v>
      </c>
      <c r="DB247" s="30" t="s">
        <v>26</v>
      </c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152">
        <v>0</v>
      </c>
      <c r="GB247" s="152">
        <v>0</v>
      </c>
      <c r="GC247" s="30"/>
      <c r="GD247" s="30"/>
      <c r="GE247" s="30"/>
      <c r="GF247" s="30"/>
      <c r="GG247" s="150" t="s">
        <v>497</v>
      </c>
    </row>
    <row r="248" spans="1:189" ht="18" customHeight="1" x14ac:dyDescent="0.2">
      <c r="A248" s="7" t="s">
        <v>567</v>
      </c>
      <c r="C248" s="128" t="s">
        <v>456</v>
      </c>
      <c r="G248" s="8" t="s">
        <v>26</v>
      </c>
      <c r="H248" s="2" t="s">
        <v>456</v>
      </c>
      <c r="I248" s="2"/>
      <c r="K248" s="2" t="s">
        <v>233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>
        <v>4.2</v>
      </c>
      <c r="CM248" s="51">
        <v>4.3</v>
      </c>
      <c r="CN248" s="51"/>
      <c r="CO248" s="51"/>
      <c r="CP248" s="51"/>
      <c r="CQ248" s="51"/>
      <c r="CR248" s="150" t="s">
        <v>548</v>
      </c>
      <c r="CV248" s="8" t="s">
        <v>26</v>
      </c>
      <c r="CW248" s="2" t="s">
        <v>456</v>
      </c>
      <c r="CX248" s="2"/>
      <c r="DA248" s="30" t="s">
        <v>26</v>
      </c>
      <c r="DB248" s="30" t="s">
        <v>26</v>
      </c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152">
        <v>0</v>
      </c>
      <c r="GB248" s="152">
        <v>0</v>
      </c>
      <c r="GC248" s="30"/>
      <c r="GD248" s="30"/>
      <c r="GE248" s="30"/>
      <c r="GF248" s="30"/>
      <c r="GG248" s="150" t="s">
        <v>548</v>
      </c>
    </row>
    <row r="249" spans="1:189" ht="18" customHeight="1" x14ac:dyDescent="0.2">
      <c r="A249" s="7" t="s">
        <v>568</v>
      </c>
      <c r="C249" s="128" t="s">
        <v>550</v>
      </c>
      <c r="G249" s="8" t="s">
        <v>26</v>
      </c>
      <c r="H249" s="2" t="s">
        <v>550</v>
      </c>
      <c r="I249" s="2"/>
      <c r="K249" s="2" t="s">
        <v>233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>
        <v>6.9</v>
      </c>
      <c r="CM249" s="51">
        <v>7.1</v>
      </c>
      <c r="CN249" s="51"/>
      <c r="CO249" s="51"/>
      <c r="CP249" s="51"/>
      <c r="CQ249" s="51"/>
      <c r="CR249" s="150" t="s">
        <v>551</v>
      </c>
      <c r="CV249" s="8" t="s">
        <v>26</v>
      </c>
      <c r="CW249" s="2" t="s">
        <v>550</v>
      </c>
      <c r="CX249" s="2"/>
      <c r="DA249" s="30" t="s">
        <v>26</v>
      </c>
      <c r="DB249" s="30" t="s">
        <v>26</v>
      </c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152">
        <v>0</v>
      </c>
      <c r="GB249" s="152">
        <v>0</v>
      </c>
      <c r="GC249" s="30"/>
      <c r="GD249" s="30"/>
      <c r="GE249" s="30"/>
      <c r="GF249" s="30"/>
      <c r="GG249" s="150" t="s">
        <v>551</v>
      </c>
    </row>
    <row r="250" spans="1:189" ht="18" customHeight="1" x14ac:dyDescent="0.2">
      <c r="A250" s="7" t="s">
        <v>569</v>
      </c>
      <c r="C250" s="128" t="s">
        <v>553</v>
      </c>
      <c r="G250" s="8" t="s">
        <v>26</v>
      </c>
      <c r="H250" s="2" t="s">
        <v>553</v>
      </c>
      <c r="I250" s="2"/>
      <c r="K250" s="2" t="s">
        <v>233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8.6999999999999993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8.6999999999999993</v>
      </c>
      <c r="CM250" s="51">
        <v>8.6999999999999993</v>
      </c>
      <c r="CN250" s="51"/>
      <c r="CO250" s="51"/>
      <c r="CP250" s="51"/>
      <c r="CQ250" s="51"/>
      <c r="CR250" s="150" t="s">
        <v>554</v>
      </c>
      <c r="CV250" s="8" t="s">
        <v>26</v>
      </c>
      <c r="CW250" s="2" t="s">
        <v>553</v>
      </c>
      <c r="CX250" s="2"/>
      <c r="DA250" s="30" t="s">
        <v>26</v>
      </c>
      <c r="DB250" s="30" t="s">
        <v>26</v>
      </c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152">
        <v>0</v>
      </c>
      <c r="GB250" s="152">
        <v>0</v>
      </c>
      <c r="GC250" s="30"/>
      <c r="GD250" s="30"/>
      <c r="GE250" s="30"/>
      <c r="GF250" s="30"/>
      <c r="GG250" s="150" t="s">
        <v>554</v>
      </c>
    </row>
    <row r="251" spans="1:189" ht="18" customHeight="1" x14ac:dyDescent="0.2">
      <c r="A251" s="7" t="s">
        <v>570</v>
      </c>
      <c r="C251" s="128" t="s">
        <v>556</v>
      </c>
      <c r="G251" s="8" t="s">
        <v>26</v>
      </c>
      <c r="H251" s="2" t="s">
        <v>556</v>
      </c>
      <c r="I251" s="2"/>
      <c r="K251" s="2" t="s">
        <v>233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>
        <v>9.3000000000000007</v>
      </c>
      <c r="CM251" s="51">
        <v>9.3000000000000007</v>
      </c>
      <c r="CN251" s="51"/>
      <c r="CO251" s="51"/>
      <c r="CP251" s="51"/>
      <c r="CQ251" s="51"/>
      <c r="CR251" s="150" t="s">
        <v>557</v>
      </c>
      <c r="CV251" s="8" t="s">
        <v>26</v>
      </c>
      <c r="CW251" s="2" t="s">
        <v>556</v>
      </c>
      <c r="CX251" s="2"/>
      <c r="DA251" s="30" t="s">
        <v>26</v>
      </c>
      <c r="DB251" s="30" t="s">
        <v>26</v>
      </c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152">
        <v>0</v>
      </c>
      <c r="GB251" s="152">
        <v>0</v>
      </c>
      <c r="GC251" s="30"/>
      <c r="GD251" s="30"/>
      <c r="GE251" s="30"/>
      <c r="GF251" s="30"/>
      <c r="GG251" s="150" t="s">
        <v>557</v>
      </c>
    </row>
    <row r="252" spans="1:189" ht="18" customHeight="1" x14ac:dyDescent="0.2">
      <c r="BQ252" s="51"/>
      <c r="BR252" s="51"/>
    </row>
    <row r="253" spans="1:189" x14ac:dyDescent="0.25">
      <c r="C253" s="153" t="s">
        <v>571</v>
      </c>
      <c r="D253" s="154"/>
      <c r="E253" s="154"/>
      <c r="F253" s="154"/>
      <c r="G253" s="154"/>
      <c r="H253" s="154"/>
      <c r="I253" s="154"/>
      <c r="J253" s="153" t="s">
        <v>571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S253" s="154"/>
      <c r="CT253" s="154"/>
      <c r="CU253" s="154"/>
      <c r="CV253" s="154"/>
      <c r="CW253" s="154"/>
      <c r="CX253" s="154"/>
      <c r="CY253" s="156" t="s">
        <v>571</v>
      </c>
    </row>
    <row r="254" spans="1:189" x14ac:dyDescent="0.2">
      <c r="C254" s="157" t="s">
        <v>572</v>
      </c>
      <c r="D254" s="158"/>
      <c r="E254" s="154"/>
      <c r="F254" s="154"/>
      <c r="G254" s="154"/>
      <c r="H254" s="158"/>
      <c r="I254" s="158"/>
      <c r="J254" s="157" t="s">
        <v>572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S254" s="158"/>
      <c r="CT254" s="154"/>
      <c r="CU254" s="154"/>
      <c r="CV254" s="154"/>
      <c r="CW254" s="158"/>
      <c r="CX254" s="158"/>
      <c r="CY254" s="121" t="s">
        <v>572</v>
      </c>
    </row>
    <row r="255" spans="1:189" x14ac:dyDescent="0.2">
      <c r="C255" s="157"/>
      <c r="D255" s="158"/>
      <c r="E255" s="154"/>
      <c r="F255" s="154"/>
      <c r="G255" s="154"/>
      <c r="H255" s="158"/>
      <c r="I255" s="158"/>
      <c r="J255" s="159" t="s">
        <v>573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S255" s="158"/>
      <c r="CT255" s="154"/>
      <c r="CU255" s="154"/>
      <c r="CV255" s="154"/>
      <c r="CW255" s="158"/>
      <c r="CX255" s="158"/>
      <c r="CY255" s="159" t="s">
        <v>574</v>
      </c>
    </row>
    <row r="256" spans="1:189" x14ac:dyDescent="0.2">
      <c r="C256" s="157" t="s">
        <v>575</v>
      </c>
      <c r="D256" s="158"/>
      <c r="E256" s="154"/>
      <c r="F256" s="154"/>
      <c r="G256" s="154"/>
      <c r="H256" s="158"/>
      <c r="I256" s="158"/>
      <c r="J256" s="157" t="s">
        <v>576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577</v>
      </c>
      <c r="CS256" s="158"/>
      <c r="CT256" s="154"/>
      <c r="CU256" s="154"/>
      <c r="CV256" s="154"/>
      <c r="CW256" s="158"/>
      <c r="CX256" s="158"/>
      <c r="CY256" s="121" t="s">
        <v>578</v>
      </c>
    </row>
    <row r="257" spans="3:103" x14ac:dyDescent="0.2">
      <c r="C257" s="157" t="s">
        <v>579</v>
      </c>
      <c r="D257" s="158"/>
      <c r="E257" s="154"/>
      <c r="F257" s="154"/>
      <c r="G257" s="154"/>
      <c r="H257" s="158"/>
      <c r="I257" s="158"/>
      <c r="J257" s="157" t="s">
        <v>580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S257" s="158"/>
      <c r="CT257" s="154"/>
      <c r="CU257" s="154"/>
      <c r="CV257" s="154"/>
      <c r="CW257" s="158"/>
      <c r="CX257" s="158"/>
      <c r="CY257" s="121" t="s">
        <v>580</v>
      </c>
    </row>
    <row r="258" spans="3:103" x14ac:dyDescent="0.2">
      <c r="C258" s="157" t="s">
        <v>581</v>
      </c>
      <c r="D258" s="158"/>
      <c r="E258" s="154"/>
      <c r="F258" s="154"/>
      <c r="G258" s="154"/>
      <c r="H258" s="158"/>
      <c r="I258" s="158"/>
      <c r="J258" s="157" t="s">
        <v>582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S258" s="158"/>
      <c r="CT258" s="154"/>
      <c r="CU258" s="154"/>
      <c r="CV258" s="154"/>
      <c r="CW258" s="158"/>
      <c r="CX258" s="158"/>
      <c r="CY258" s="121" t="s">
        <v>582</v>
      </c>
    </row>
    <row r="259" spans="3:103" x14ac:dyDescent="0.2">
      <c r="C259" s="157" t="s">
        <v>583</v>
      </c>
      <c r="D259" s="158"/>
      <c r="E259" s="154"/>
      <c r="F259" s="154"/>
      <c r="G259" s="154"/>
      <c r="H259" s="158"/>
      <c r="I259" s="158"/>
      <c r="J259" s="159" t="s">
        <v>584</v>
      </c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S259" s="158"/>
      <c r="CT259" s="154"/>
      <c r="CU259" s="154"/>
      <c r="CV259" s="154"/>
      <c r="CW259" s="158"/>
      <c r="CX259" s="158"/>
      <c r="CY259" s="160" t="s">
        <v>584</v>
      </c>
    </row>
    <row r="260" spans="3:103" x14ac:dyDescent="0.2">
      <c r="C260" s="159" t="s">
        <v>584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S260" s="158"/>
      <c r="CT260" s="154"/>
      <c r="CU260" s="154"/>
      <c r="CV260" s="154"/>
      <c r="CW260" s="158"/>
      <c r="CX260" s="158"/>
    </row>
    <row r="261" spans="3:103" x14ac:dyDescent="0.2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S261" s="158"/>
      <c r="CT261" s="154"/>
      <c r="CU261" s="154"/>
      <c r="CV261" s="154"/>
      <c r="CW261" s="158"/>
      <c r="CX261" s="158"/>
    </row>
    <row r="262" spans="3:103" x14ac:dyDescent="0.2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S262" s="158"/>
      <c r="CT262" s="154"/>
      <c r="CU262" s="154"/>
      <c r="CV262" s="154"/>
      <c r="CW262" s="158"/>
      <c r="CX262" s="158"/>
    </row>
  </sheetData>
  <autoFilter ref="K1:K259" xr:uid="{00000000-0009-0000-0000-00000E000000}"/>
  <mergeCells count="285"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52A5-EDA2-4624-80E1-4EB36C0A4C8F}">
  <dimension ref="A1:BZ257"/>
  <sheetViews>
    <sheetView showGridLines="0" topLeftCell="C1" zoomScale="85" zoomScaleNormal="85" zoomScaleSheetLayoutView="50" zoomScalePageLayoutView="60" workbookViewId="0">
      <pane xSplit="29" ySplit="6" topLeftCell="AF7" activePane="bottomRight" state="frozen"/>
      <selection activeCell="C1" sqref="C1"/>
      <selection pane="topRight" activeCell="AF1" sqref="AF1"/>
      <selection pane="bottomLeft" activeCell="C7" sqref="C7"/>
      <selection pane="bottomRight" activeCell="AF7" sqref="AF7"/>
    </sheetView>
  </sheetViews>
  <sheetFormatPr defaultColWidth="53" defaultRowHeight="15.75" x14ac:dyDescent="0.2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1" width="21.28515625" style="5" hidden="1" customWidth="1"/>
    <col min="32" max="37" width="21.28515625" style="5" customWidth="1"/>
    <col min="38" max="57" width="21.28515625" style="5" hidden="1" customWidth="1"/>
    <col min="58" max="63" width="21.28515625" style="5" customWidth="1"/>
    <col min="64" max="64" width="47" style="246" customWidth="1"/>
    <col min="65" max="66" width="53" style="5"/>
    <col min="67" max="68" width="17.42578125" style="5" customWidth="1"/>
    <col min="69" max="81" width="17.140625" style="5" customWidth="1"/>
    <col min="82" max="147" width="53" style="5"/>
    <col min="148" max="159" width="18.28515625" style="5" customWidth="1"/>
    <col min="160" max="161" width="17.42578125" style="5" customWidth="1"/>
    <col min="162" max="174" width="17.140625" style="5" customWidth="1"/>
    <col min="175" max="16384" width="53" style="5"/>
  </cols>
  <sheetData>
    <row r="1" spans="1:64" s="6" customFormat="1" ht="20.25" x14ac:dyDescent="0.3">
      <c r="B1" s="3" t="s">
        <v>585</v>
      </c>
      <c r="C1" s="4"/>
      <c r="D1" s="4"/>
      <c r="E1" s="4"/>
      <c r="F1" s="4"/>
      <c r="G1" s="161"/>
      <c r="H1" s="161"/>
      <c r="I1" s="161"/>
      <c r="J1" s="3" t="s">
        <v>585</v>
      </c>
      <c r="BL1" s="162"/>
    </row>
    <row r="2" spans="1:64" s="6" customFormat="1" ht="20.25" x14ac:dyDescent="0.3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Quarterly_Input'!AN2</f>
        <v>G_Q12019</v>
      </c>
      <c r="AM2" s="6" t="str">
        <f>'[1] Quarterly_Input'!AO2</f>
        <v>G_Q22019</v>
      </c>
      <c r="AN2" s="6" t="str">
        <f>'[1] Quarterly_Input'!AP2</f>
        <v>G_Q32019</v>
      </c>
      <c r="AO2" s="6" t="str">
        <f>'[1] Quarterly_Input'!AQ2</f>
        <v>G_Q42019</v>
      </c>
      <c r="AP2" s="6" t="str">
        <f>'[1] Quarterly_Input'!AR2</f>
        <v>G_Q12020</v>
      </c>
      <c r="AQ2" s="6" t="str">
        <f>'[1] Quarterly_Input'!AS2</f>
        <v>G_Q22020</v>
      </c>
      <c r="AR2" s="6" t="str">
        <f>'[1] Quarterly_Input'!AT2</f>
        <v>G_Q32020</v>
      </c>
      <c r="AS2" s="6" t="str">
        <f>'[1] Quarterly_Input'!AU2</f>
        <v>G_Q42020</v>
      </c>
      <c r="AT2" s="6" t="str">
        <f>'[1] Quarterly_Input'!AV2</f>
        <v>G_Q12021</v>
      </c>
      <c r="AU2" s="6" t="str">
        <f>'[1] Quarterly_Input'!AW2</f>
        <v>G_Q22021</v>
      </c>
      <c r="AV2" s="6" t="str">
        <f>'[1] Quarterly_Input'!AX2</f>
        <v>G_Q32021</v>
      </c>
      <c r="AW2" s="6" t="str">
        <f>'[1] Quarterly_Input'!AY2</f>
        <v>G_Q42021</v>
      </c>
      <c r="AX2" s="6" t="str">
        <f>'[1] Quarterly_Input'!AZ2</f>
        <v>G_Q12022</v>
      </c>
      <c r="AY2" s="6" t="str">
        <f>'[1] Quarterly_Input'!BA2</f>
        <v>G_Q22022</v>
      </c>
      <c r="AZ2" s="6" t="str">
        <f>'[1] Quarterly_Input'!BB2</f>
        <v>G_Q32022</v>
      </c>
      <c r="BA2" s="6" t="str">
        <f>'[1] Quarterly_Input'!BC2</f>
        <v>G_Q42022</v>
      </c>
      <c r="BB2" s="6" t="str">
        <f>'[1] Quarterly_Input'!BD2</f>
        <v>G_Q12023</v>
      </c>
      <c r="BC2" s="6" t="str">
        <f>'[1] Quarterly_Input'!BE2</f>
        <v>G_Q22023</v>
      </c>
      <c r="BD2" s="6" t="str">
        <f>'[1] Quarterly_Input'!BF2</f>
        <v>G_Q32023</v>
      </c>
      <c r="BE2" s="6" t="str">
        <f>'[1] Quarterly_Input'!BG2</f>
        <v>G_Q42023</v>
      </c>
      <c r="BF2" s="6" t="str">
        <f>'[1] Quarterly_Input'!BH2</f>
        <v>G_Q12024</v>
      </c>
      <c r="BG2" s="6" t="str">
        <f>'[1] Quarterly_Input'!BI2</f>
        <v>G_Q22024</v>
      </c>
      <c r="BH2" s="6" t="str">
        <f>'[1] Quarterly_Input'!BJ2</f>
        <v>G_Q32024</v>
      </c>
      <c r="BI2" s="6" t="str">
        <f>'[1] Quarterly_Input'!BK2</f>
        <v>G_Q42024</v>
      </c>
      <c r="BJ2" s="6" t="str">
        <f>'[1] Quarterly_Input'!BL2</f>
        <v>G_Q12025</v>
      </c>
      <c r="BK2" s="6" t="str">
        <f>'[1] Quarterly_Input'!BM2</f>
        <v>G_Q22025</v>
      </c>
      <c r="BL2" s="162"/>
    </row>
    <row r="3" spans="1:64" s="6" customFormat="1" ht="18" customHeight="1" x14ac:dyDescent="0.2">
      <c r="B3" s="352" t="s">
        <v>1</v>
      </c>
      <c r="C3" s="354" t="s">
        <v>1</v>
      </c>
      <c r="D3" s="354"/>
      <c r="E3" s="354"/>
      <c r="F3" s="354"/>
      <c r="G3" s="354"/>
      <c r="H3" s="354"/>
      <c r="I3" s="354"/>
      <c r="J3" s="164"/>
      <c r="K3" s="333" t="s">
        <v>2</v>
      </c>
      <c r="L3" s="340">
        <v>2019</v>
      </c>
      <c r="M3" s="341"/>
      <c r="N3" s="341"/>
      <c r="O3" s="342"/>
      <c r="P3" s="340">
        <v>2020</v>
      </c>
      <c r="Q3" s="341"/>
      <c r="R3" s="341"/>
      <c r="S3" s="342"/>
      <c r="T3" s="340">
        <v>2021</v>
      </c>
      <c r="U3" s="341"/>
      <c r="V3" s="341"/>
      <c r="W3" s="342"/>
      <c r="X3" s="340">
        <v>2022</v>
      </c>
      <c r="Y3" s="341"/>
      <c r="Z3" s="341"/>
      <c r="AA3" s="342"/>
      <c r="AB3" s="340">
        <v>2023</v>
      </c>
      <c r="AC3" s="341"/>
      <c r="AD3" s="341"/>
      <c r="AE3" s="342"/>
      <c r="AF3" s="340">
        <v>2024</v>
      </c>
      <c r="AG3" s="341"/>
      <c r="AH3" s="341"/>
      <c r="AI3" s="342"/>
      <c r="AJ3" s="340">
        <v>2025</v>
      </c>
      <c r="AK3" s="342"/>
      <c r="AL3" s="340">
        <v>2019</v>
      </c>
      <c r="AM3" s="341"/>
      <c r="AN3" s="341"/>
      <c r="AO3" s="342"/>
      <c r="AP3" s="340">
        <v>2020</v>
      </c>
      <c r="AQ3" s="341"/>
      <c r="AR3" s="341"/>
      <c r="AS3" s="342"/>
      <c r="AT3" s="340">
        <v>2021</v>
      </c>
      <c r="AU3" s="341"/>
      <c r="AV3" s="341"/>
      <c r="AW3" s="342"/>
      <c r="AX3" s="340">
        <v>2022</v>
      </c>
      <c r="AY3" s="341"/>
      <c r="AZ3" s="341"/>
      <c r="BA3" s="342"/>
      <c r="BB3" s="340">
        <v>2023</v>
      </c>
      <c r="BC3" s="341"/>
      <c r="BD3" s="341"/>
      <c r="BE3" s="342"/>
      <c r="BF3" s="335">
        <v>2024</v>
      </c>
      <c r="BG3" s="336"/>
      <c r="BH3" s="336"/>
      <c r="BI3" s="337"/>
      <c r="BJ3" s="335">
        <v>2025</v>
      </c>
      <c r="BK3" s="337"/>
      <c r="BL3" s="356" t="s">
        <v>3</v>
      </c>
    </row>
    <row r="4" spans="1:64" s="6" customFormat="1" ht="18" customHeight="1" x14ac:dyDescent="0.2">
      <c r="B4" s="352"/>
      <c r="C4" s="354"/>
      <c r="D4" s="354"/>
      <c r="E4" s="354"/>
      <c r="F4" s="354"/>
      <c r="G4" s="354"/>
      <c r="H4" s="354"/>
      <c r="I4" s="354"/>
      <c r="J4" s="164"/>
      <c r="K4" s="355"/>
      <c r="L4" s="166" t="s">
        <v>587</v>
      </c>
      <c r="M4" s="166" t="s">
        <v>588</v>
      </c>
      <c r="N4" s="166" t="s">
        <v>589</v>
      </c>
      <c r="O4" s="166" t="s">
        <v>590</v>
      </c>
      <c r="P4" s="166" t="s">
        <v>587</v>
      </c>
      <c r="Q4" s="166" t="s">
        <v>588</v>
      </c>
      <c r="R4" s="166" t="s">
        <v>589</v>
      </c>
      <c r="S4" s="166" t="s">
        <v>590</v>
      </c>
      <c r="T4" s="166" t="s">
        <v>587</v>
      </c>
      <c r="U4" s="166" t="s">
        <v>588</v>
      </c>
      <c r="V4" s="167" t="s">
        <v>589</v>
      </c>
      <c r="W4" s="167" t="s">
        <v>590</v>
      </c>
      <c r="X4" s="167" t="s">
        <v>587</v>
      </c>
      <c r="Y4" s="167" t="s">
        <v>588</v>
      </c>
      <c r="Z4" s="167" t="s">
        <v>589</v>
      </c>
      <c r="AA4" s="167" t="s">
        <v>590</v>
      </c>
      <c r="AB4" s="167" t="s">
        <v>587</v>
      </c>
      <c r="AC4" s="167" t="s">
        <v>588</v>
      </c>
      <c r="AD4" s="167" t="s">
        <v>589</v>
      </c>
      <c r="AE4" s="167" t="s">
        <v>590</v>
      </c>
      <c r="AF4" s="167" t="s">
        <v>587</v>
      </c>
      <c r="AG4" s="167" t="s">
        <v>588</v>
      </c>
      <c r="AH4" s="167" t="s">
        <v>589</v>
      </c>
      <c r="AI4" s="167" t="s">
        <v>590</v>
      </c>
      <c r="AJ4" s="167" t="s">
        <v>587</v>
      </c>
      <c r="AK4" s="167" t="s">
        <v>588</v>
      </c>
      <c r="AL4" s="166" t="s">
        <v>587</v>
      </c>
      <c r="AM4" s="166" t="s">
        <v>588</v>
      </c>
      <c r="AN4" s="166" t="s">
        <v>589</v>
      </c>
      <c r="AO4" s="166" t="s">
        <v>590</v>
      </c>
      <c r="AP4" s="166" t="s">
        <v>587</v>
      </c>
      <c r="AQ4" s="166" t="s">
        <v>588</v>
      </c>
      <c r="AR4" s="166" t="s">
        <v>589</v>
      </c>
      <c r="AS4" s="166" t="s">
        <v>590</v>
      </c>
      <c r="AT4" s="166" t="s">
        <v>587</v>
      </c>
      <c r="AU4" s="166" t="s">
        <v>588</v>
      </c>
      <c r="AV4" s="166" t="s">
        <v>589</v>
      </c>
      <c r="AW4" s="168" t="s">
        <v>590</v>
      </c>
      <c r="AX4" s="167" t="s">
        <v>587</v>
      </c>
      <c r="AY4" s="167" t="s">
        <v>588</v>
      </c>
      <c r="AZ4" s="167" t="s">
        <v>589</v>
      </c>
      <c r="BA4" s="167" t="s">
        <v>590</v>
      </c>
      <c r="BB4" s="167" t="s">
        <v>587</v>
      </c>
      <c r="BC4" s="167" t="s">
        <v>588</v>
      </c>
      <c r="BD4" s="166" t="s">
        <v>589</v>
      </c>
      <c r="BE4" s="166" t="s">
        <v>590</v>
      </c>
      <c r="BF4" s="168" t="s">
        <v>587</v>
      </c>
      <c r="BG4" s="168" t="s">
        <v>588</v>
      </c>
      <c r="BH4" s="168" t="s">
        <v>589</v>
      </c>
      <c r="BI4" s="168" t="s">
        <v>590</v>
      </c>
      <c r="BJ4" s="168" t="s">
        <v>587</v>
      </c>
      <c r="BK4" s="168" t="s">
        <v>588</v>
      </c>
      <c r="BL4" s="356"/>
    </row>
    <row r="5" spans="1:64" s="6" customFormat="1" ht="25.9" customHeight="1" x14ac:dyDescent="0.2">
      <c r="B5" s="353"/>
      <c r="C5" s="336"/>
      <c r="D5" s="336"/>
      <c r="E5" s="336"/>
      <c r="F5" s="336"/>
      <c r="G5" s="336"/>
      <c r="H5" s="336"/>
      <c r="I5" s="336"/>
      <c r="J5" s="170"/>
      <c r="K5" s="334"/>
      <c r="L5" s="340" t="s">
        <v>591</v>
      </c>
      <c r="M5" s="341"/>
      <c r="N5" s="341"/>
      <c r="O5" s="342"/>
      <c r="P5" s="340" t="s">
        <v>591</v>
      </c>
      <c r="Q5" s="341"/>
      <c r="R5" s="341"/>
      <c r="S5" s="342"/>
      <c r="T5" s="340" t="s">
        <v>591</v>
      </c>
      <c r="U5" s="341"/>
      <c r="V5" s="341"/>
      <c r="W5" s="342"/>
      <c r="X5" s="340" t="s">
        <v>591</v>
      </c>
      <c r="Y5" s="341"/>
      <c r="Z5" s="341"/>
      <c r="AA5" s="341"/>
      <c r="AB5" s="343" t="s">
        <v>591</v>
      </c>
      <c r="AC5" s="344"/>
      <c r="AD5" s="344"/>
      <c r="AE5" s="344"/>
      <c r="AF5" s="344"/>
      <c r="AG5" s="344"/>
      <c r="AH5" s="344"/>
      <c r="AI5" s="344"/>
      <c r="AJ5" s="344"/>
      <c r="AK5" s="345"/>
      <c r="AL5" s="344" t="s">
        <v>19</v>
      </c>
      <c r="AM5" s="344"/>
      <c r="AN5" s="344"/>
      <c r="AO5" s="345"/>
      <c r="AP5" s="343" t="s">
        <v>19</v>
      </c>
      <c r="AQ5" s="344"/>
      <c r="AR5" s="344"/>
      <c r="AS5" s="345"/>
      <c r="AT5" s="343" t="s">
        <v>19</v>
      </c>
      <c r="AU5" s="344"/>
      <c r="AV5" s="344"/>
      <c r="AW5" s="345"/>
      <c r="AX5" s="356" t="s">
        <v>19</v>
      </c>
      <c r="AY5" s="357"/>
      <c r="AZ5" s="357"/>
      <c r="BA5" s="358"/>
      <c r="BB5" s="356" t="s">
        <v>19</v>
      </c>
      <c r="BC5" s="357"/>
      <c r="BD5" s="357"/>
      <c r="BE5" s="357"/>
      <c r="BF5" s="357"/>
      <c r="BG5" s="357"/>
      <c r="BH5" s="357"/>
      <c r="BI5" s="357"/>
      <c r="BJ5" s="357"/>
      <c r="BK5" s="358"/>
      <c r="BL5" s="335"/>
    </row>
    <row r="6" spans="1:64" s="6" customFormat="1" ht="18" customHeight="1" x14ac:dyDescent="0.2">
      <c r="B6" s="62" t="s">
        <v>20</v>
      </c>
      <c r="C6" s="172">
        <v>1</v>
      </c>
      <c r="D6" s="351" t="s">
        <v>20</v>
      </c>
      <c r="E6" s="351"/>
      <c r="F6" s="351"/>
      <c r="G6" s="351"/>
      <c r="H6" s="351"/>
      <c r="I6" s="351"/>
      <c r="J6" s="351"/>
      <c r="K6" s="66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4"/>
      <c r="AB6" s="173"/>
      <c r="AC6" s="173"/>
      <c r="AD6" s="173"/>
      <c r="AE6" s="173"/>
      <c r="AF6" s="173"/>
      <c r="AG6" s="173"/>
      <c r="AH6" s="175"/>
      <c r="AI6" s="175"/>
      <c r="AJ6" s="174"/>
      <c r="AK6" s="174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6"/>
    </row>
    <row r="7" spans="1:64" s="6" customFormat="1" ht="18" customHeight="1" x14ac:dyDescent="0.2">
      <c r="A7" s="6" t="s">
        <v>521</v>
      </c>
      <c r="B7" s="157" t="s">
        <v>24</v>
      </c>
      <c r="C7" s="178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79">
        <v>342373.2</v>
      </c>
      <c r="M7" s="179">
        <v>349909.8</v>
      </c>
      <c r="N7" s="179">
        <v>361117.3</v>
      </c>
      <c r="O7" s="179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419315</v>
      </c>
      <c r="AL7" s="53">
        <v>4.7</v>
      </c>
      <c r="AM7" s="53">
        <v>4.9000000000000004</v>
      </c>
      <c r="AN7" s="53">
        <v>4.5</v>
      </c>
      <c r="AO7" s="53">
        <v>3.6</v>
      </c>
      <c r="AP7" s="53">
        <v>0.7</v>
      </c>
      <c r="AQ7" s="53">
        <v>-16.899999999999999</v>
      </c>
      <c r="AR7" s="53">
        <v>-2.5</v>
      </c>
      <c r="AS7" s="53">
        <v>-3.2</v>
      </c>
      <c r="AT7" s="53">
        <v>-0.2</v>
      </c>
      <c r="AU7" s="53">
        <v>16.3</v>
      </c>
      <c r="AV7" s="53">
        <v>-4.2</v>
      </c>
      <c r="AW7" s="53">
        <v>3.5</v>
      </c>
      <c r="AX7" s="53">
        <v>5.0999999999999996</v>
      </c>
      <c r="AY7" s="53">
        <v>9.1999999999999993</v>
      </c>
      <c r="AZ7" s="53">
        <v>14.6</v>
      </c>
      <c r="BA7" s="53">
        <v>7.4</v>
      </c>
      <c r="BB7" s="53">
        <v>5.7</v>
      </c>
      <c r="BC7" s="53">
        <v>2.7</v>
      </c>
      <c r="BD7" s="53">
        <v>3.1</v>
      </c>
      <c r="BE7" s="53">
        <v>2.8</v>
      </c>
      <c r="BF7" s="53">
        <v>4.2</v>
      </c>
      <c r="BG7" s="53">
        <v>5.9</v>
      </c>
      <c r="BH7" s="53">
        <v>5.4</v>
      </c>
      <c r="BI7" s="53">
        <v>4.9000000000000004</v>
      </c>
      <c r="BJ7" s="53">
        <v>4.4000000000000004</v>
      </c>
      <c r="BK7" s="53">
        <v>4.4000000000000004</v>
      </c>
      <c r="BL7" s="31" t="s">
        <v>27</v>
      </c>
    </row>
    <row r="8" spans="1:64" s="6" customFormat="1" ht="18" customHeight="1" x14ac:dyDescent="0.2">
      <c r="B8" s="180"/>
      <c r="C8" s="181"/>
      <c r="D8" s="180"/>
      <c r="E8" s="180"/>
      <c r="F8" s="180"/>
      <c r="G8" s="182"/>
      <c r="H8" s="182"/>
      <c r="I8" s="182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</row>
    <row r="9" spans="1:64" s="6" customFormat="1" ht="18" customHeight="1" x14ac:dyDescent="0.2">
      <c r="B9" s="62" t="s">
        <v>28</v>
      </c>
      <c r="C9" s="172">
        <v>2</v>
      </c>
      <c r="D9" s="323" t="s">
        <v>28</v>
      </c>
      <c r="E9" s="323"/>
      <c r="F9" s="323"/>
      <c r="G9" s="323"/>
      <c r="H9" s="323"/>
      <c r="I9" s="323"/>
      <c r="J9" s="323"/>
      <c r="K9" s="66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83"/>
    </row>
    <row r="10" spans="1:64" s="6" customFormat="1" ht="18" customHeight="1" x14ac:dyDescent="0.2">
      <c r="B10" s="44" t="s">
        <v>30</v>
      </c>
      <c r="C10" s="9"/>
      <c r="D10" s="9">
        <v>2.1</v>
      </c>
      <c r="E10" s="316" t="s">
        <v>30</v>
      </c>
      <c r="F10" s="316"/>
      <c r="G10" s="316"/>
      <c r="H10" s="316"/>
      <c r="I10" s="316"/>
      <c r="J10" s="316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62"/>
    </row>
    <row r="11" spans="1:64" s="6" customFormat="1" ht="18" customHeight="1" x14ac:dyDescent="0.2">
      <c r="B11" s="46" t="s">
        <v>49</v>
      </c>
      <c r="C11" s="49"/>
      <c r="D11" s="49"/>
      <c r="E11" s="49" t="s">
        <v>592</v>
      </c>
      <c r="F11" s="316" t="s">
        <v>49</v>
      </c>
      <c r="G11" s="316"/>
      <c r="H11" s="316"/>
      <c r="I11" s="316"/>
      <c r="J11" s="316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62"/>
    </row>
    <row r="12" spans="1:64" s="6" customFormat="1" ht="18" customHeight="1" x14ac:dyDescent="0.2">
      <c r="A12" s="6" t="s">
        <v>34</v>
      </c>
      <c r="B12" s="187" t="s">
        <v>52</v>
      </c>
      <c r="C12" s="9"/>
      <c r="D12" s="9"/>
      <c r="E12" s="9"/>
      <c r="F12" s="8" t="s">
        <v>26</v>
      </c>
      <c r="G12" s="188" t="s">
        <v>52</v>
      </c>
      <c r="H12" s="188"/>
      <c r="I12" s="188"/>
      <c r="K12" s="2" t="s">
        <v>36</v>
      </c>
      <c r="L12" s="179">
        <v>144163</v>
      </c>
      <c r="M12" s="179">
        <v>167327</v>
      </c>
      <c r="N12" s="179">
        <v>171210</v>
      </c>
      <c r="O12" s="179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189">
        <v>-6.5</v>
      </c>
      <c r="AM12" s="189">
        <v>2.7</v>
      </c>
      <c r="AN12" s="189">
        <v>2.8</v>
      </c>
      <c r="AO12" s="189">
        <v>-4.3</v>
      </c>
      <c r="AP12" s="189">
        <v>-0.9</v>
      </c>
      <c r="AQ12" s="189">
        <v>-32.5</v>
      </c>
      <c r="AR12" s="189">
        <v>-20.100000000000001</v>
      </c>
      <c r="AS12" s="189">
        <v>16.100000000000001</v>
      </c>
      <c r="AT12" s="189">
        <v>13.1</v>
      </c>
      <c r="AU12" s="189">
        <v>34.9</v>
      </c>
      <c r="AV12" s="189">
        <v>24.4</v>
      </c>
      <c r="AW12" s="189">
        <v>-2</v>
      </c>
      <c r="AX12" s="189">
        <v>-6</v>
      </c>
      <c r="AY12" s="189">
        <v>5.3</v>
      </c>
      <c r="AZ12" s="189">
        <v>-1</v>
      </c>
      <c r="BA12" s="189">
        <v>-16.899999999999999</v>
      </c>
      <c r="BB12" s="189">
        <v>-11.1</v>
      </c>
      <c r="BC12" s="189">
        <v>-23</v>
      </c>
      <c r="BD12" s="189">
        <v>-1.3</v>
      </c>
      <c r="BE12" s="189">
        <v>9.4</v>
      </c>
      <c r="BF12" s="189">
        <v>16.399999999999999</v>
      </c>
      <c r="BG12" s="189">
        <v>11.9</v>
      </c>
      <c r="BH12" s="189">
        <v>-12.4</v>
      </c>
      <c r="BI12" s="189">
        <v>-11.5</v>
      </c>
      <c r="BJ12" s="189">
        <v>-3.5</v>
      </c>
      <c r="BK12" s="189">
        <v>-26.6</v>
      </c>
      <c r="BL12" s="31" t="s">
        <v>27</v>
      </c>
    </row>
    <row r="13" spans="1:64" s="6" customFormat="1" ht="18" customHeight="1" x14ac:dyDescent="0.2">
      <c r="A13" s="6">
        <v>0</v>
      </c>
      <c r="B13" s="44" t="s">
        <v>54</v>
      </c>
      <c r="C13" s="49"/>
      <c r="D13" s="49">
        <v>2.2000000000000002</v>
      </c>
      <c r="E13" s="316" t="s">
        <v>54</v>
      </c>
      <c r="F13" s="316"/>
      <c r="G13" s="316"/>
      <c r="H13" s="316"/>
      <c r="I13" s="316"/>
      <c r="J13" s="316"/>
      <c r="K13" s="2"/>
      <c r="L13" s="179"/>
      <c r="M13" s="179"/>
      <c r="N13" s="179"/>
      <c r="O13" s="17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189"/>
      <c r="AM13" s="189"/>
      <c r="AN13" s="189"/>
      <c r="AO13" s="189"/>
      <c r="AP13" s="189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90"/>
      <c r="BH13" s="190"/>
      <c r="BI13" s="190"/>
      <c r="BJ13" s="190"/>
      <c r="BK13" s="190"/>
      <c r="BL13" s="31"/>
    </row>
    <row r="14" spans="1:64" s="6" customFormat="1" ht="18" customHeight="1" x14ac:dyDescent="0.2">
      <c r="A14" s="6">
        <v>0</v>
      </c>
      <c r="B14" s="46" t="s">
        <v>49</v>
      </c>
      <c r="C14" s="49"/>
      <c r="D14" s="49"/>
      <c r="E14" s="191" t="s">
        <v>594</v>
      </c>
      <c r="F14" s="316" t="s">
        <v>49</v>
      </c>
      <c r="G14" s="316"/>
      <c r="H14" s="316"/>
      <c r="I14" s="316"/>
      <c r="J14" s="316"/>
      <c r="K14" s="2"/>
      <c r="L14" s="179"/>
      <c r="M14" s="179"/>
      <c r="N14" s="179"/>
      <c r="O14" s="17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189"/>
      <c r="AM14" s="189"/>
      <c r="AN14" s="189"/>
      <c r="AO14" s="189"/>
      <c r="AP14" s="189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90"/>
      <c r="BH14" s="190"/>
      <c r="BI14" s="190"/>
      <c r="BJ14" s="190"/>
      <c r="BK14" s="190"/>
      <c r="BL14" s="31"/>
    </row>
    <row r="15" spans="1:64" s="6" customFormat="1" ht="18" customHeight="1" x14ac:dyDescent="0.2">
      <c r="A15" s="6" t="s">
        <v>39</v>
      </c>
      <c r="B15" s="187" t="s">
        <v>595</v>
      </c>
      <c r="C15" s="49"/>
      <c r="D15" s="49"/>
      <c r="E15" s="49"/>
      <c r="F15" s="8" t="s">
        <v>26</v>
      </c>
      <c r="G15" s="188" t="s">
        <v>595</v>
      </c>
      <c r="H15" s="188"/>
      <c r="I15" s="188"/>
      <c r="K15" s="2" t="s">
        <v>36</v>
      </c>
      <c r="L15" s="179">
        <v>6924561</v>
      </c>
      <c r="M15" s="179">
        <v>7042643</v>
      </c>
      <c r="N15" s="179">
        <v>7047278</v>
      </c>
      <c r="O15" s="179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5381768</v>
      </c>
      <c r="AK15" s="53">
        <v>6007674</v>
      </c>
      <c r="AL15" s="189">
        <v>9.1999999999999993</v>
      </c>
      <c r="AM15" s="189">
        <v>17.899999999999999</v>
      </c>
      <c r="AN15" s="189">
        <v>17.100000000000001</v>
      </c>
      <c r="AO15" s="189">
        <v>5</v>
      </c>
      <c r="AP15" s="189">
        <v>-18.2</v>
      </c>
      <c r="AQ15" s="189">
        <v>-7.5</v>
      </c>
      <c r="AR15" s="189">
        <v>6.4</v>
      </c>
      <c r="AS15" s="189">
        <v>2.8</v>
      </c>
      <c r="AT15" s="189">
        <v>-12.8</v>
      </c>
      <c r="AU15" s="189">
        <v>-4.5999999999999996</v>
      </c>
      <c r="AV15" s="189">
        <v>-13.6</v>
      </c>
      <c r="AW15" s="189">
        <v>-5.8</v>
      </c>
      <c r="AX15" s="189">
        <v>15.2</v>
      </c>
      <c r="AY15" s="189">
        <v>-7</v>
      </c>
      <c r="AZ15" s="189">
        <v>-2.2999999999999998</v>
      </c>
      <c r="BA15" s="189">
        <v>4.0999999999999996</v>
      </c>
      <c r="BB15" s="189">
        <v>7.2</v>
      </c>
      <c r="BC15" s="189">
        <v>-7.2</v>
      </c>
      <c r="BD15" s="189">
        <v>-2.4</v>
      </c>
      <c r="BE15" s="189">
        <v>-1</v>
      </c>
      <c r="BF15" s="189">
        <v>-0.6</v>
      </c>
      <c r="BG15" s="189">
        <v>16.5</v>
      </c>
      <c r="BH15" s="189">
        <v>17.899999999999999</v>
      </c>
      <c r="BI15" s="189">
        <v>3.2</v>
      </c>
      <c r="BJ15" s="189">
        <v>-11.2</v>
      </c>
      <c r="BK15" s="189">
        <v>-3.8</v>
      </c>
      <c r="BL15" s="27" t="s">
        <v>59</v>
      </c>
    </row>
    <row r="16" spans="1:64" s="6" customFormat="1" ht="18" customHeight="1" x14ac:dyDescent="0.2">
      <c r="A16" s="6" t="s">
        <v>43</v>
      </c>
      <c r="B16" s="187" t="s">
        <v>596</v>
      </c>
      <c r="C16" s="49"/>
      <c r="D16" s="49"/>
      <c r="E16" s="49"/>
      <c r="F16" s="8" t="s">
        <v>26</v>
      </c>
      <c r="G16" s="188" t="s">
        <v>596</v>
      </c>
      <c r="H16" s="188"/>
      <c r="I16" s="188"/>
      <c r="K16" s="2" t="s">
        <v>36</v>
      </c>
      <c r="L16" s="179">
        <v>4626258</v>
      </c>
      <c r="M16" s="179">
        <v>4767358</v>
      </c>
      <c r="N16" s="179">
        <v>4631790</v>
      </c>
      <c r="O16" s="179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3176863</v>
      </c>
      <c r="AK16" s="53">
        <v>3772845</v>
      </c>
      <c r="AL16" s="189">
        <v>8</v>
      </c>
      <c r="AM16" s="189">
        <v>20.6</v>
      </c>
      <c r="AN16" s="189">
        <v>18.3</v>
      </c>
      <c r="AO16" s="189">
        <v>2.5</v>
      </c>
      <c r="AP16" s="189">
        <v>-24.6</v>
      </c>
      <c r="AQ16" s="189">
        <v>-9.5</v>
      </c>
      <c r="AR16" s="189">
        <v>7.4</v>
      </c>
      <c r="AS16" s="189">
        <v>3.9</v>
      </c>
      <c r="AT16" s="189">
        <v>-12.9</v>
      </c>
      <c r="AU16" s="189">
        <v>-6.4</v>
      </c>
      <c r="AV16" s="189">
        <v>-15.9</v>
      </c>
      <c r="AW16" s="189">
        <v>-6.7</v>
      </c>
      <c r="AX16" s="189">
        <v>16.8</v>
      </c>
      <c r="AY16" s="189">
        <v>-10.1</v>
      </c>
      <c r="AZ16" s="189">
        <v>-3.4</v>
      </c>
      <c r="BA16" s="189">
        <v>4.2</v>
      </c>
      <c r="BB16" s="189">
        <v>5.7</v>
      </c>
      <c r="BC16" s="189">
        <v>-8</v>
      </c>
      <c r="BD16" s="189">
        <v>-6.1</v>
      </c>
      <c r="BE16" s="189">
        <v>-5.4</v>
      </c>
      <c r="BF16" s="189">
        <v>-1.3</v>
      </c>
      <c r="BG16" s="192">
        <v>14.7</v>
      </c>
      <c r="BH16" s="192">
        <v>26.4</v>
      </c>
      <c r="BI16" s="192">
        <v>7.6</v>
      </c>
      <c r="BJ16" s="192">
        <v>-14.2</v>
      </c>
      <c r="BK16" s="192">
        <v>-1.5</v>
      </c>
      <c r="BL16" s="27" t="s">
        <v>59</v>
      </c>
    </row>
    <row r="17" spans="1:64" s="6" customFormat="1" ht="18" customHeight="1" x14ac:dyDescent="0.2">
      <c r="A17" s="6" t="s">
        <v>45</v>
      </c>
      <c r="B17" s="187" t="s">
        <v>597</v>
      </c>
      <c r="C17" s="9"/>
      <c r="D17" s="9"/>
      <c r="E17" s="9"/>
      <c r="F17" s="8" t="s">
        <v>26</v>
      </c>
      <c r="G17" s="188" t="s">
        <v>597</v>
      </c>
      <c r="H17" s="188"/>
      <c r="I17" s="188"/>
      <c r="K17" s="2" t="s">
        <v>36</v>
      </c>
      <c r="L17" s="179">
        <v>260865</v>
      </c>
      <c r="M17" s="179">
        <v>274223</v>
      </c>
      <c r="N17" s="179">
        <v>267467</v>
      </c>
      <c r="O17" s="179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189">
        <v>2.1</v>
      </c>
      <c r="AM17" s="189">
        <v>29.4</v>
      </c>
      <c r="AN17" s="189">
        <v>23.5</v>
      </c>
      <c r="AO17" s="189">
        <v>19</v>
      </c>
      <c r="AP17" s="189">
        <v>-4.7</v>
      </c>
      <c r="AQ17" s="189">
        <v>-6.9</v>
      </c>
      <c r="AR17" s="189">
        <v>26.2</v>
      </c>
      <c r="AS17" s="189">
        <v>33.200000000000003</v>
      </c>
      <c r="AT17" s="189">
        <v>-8.6999999999999993</v>
      </c>
      <c r="AU17" s="189">
        <v>-3.6</v>
      </c>
      <c r="AV17" s="189">
        <v>-13.6</v>
      </c>
      <c r="AW17" s="189">
        <v>-17.5</v>
      </c>
      <c r="AX17" s="189">
        <v>-9.5</v>
      </c>
      <c r="AY17" s="189">
        <v>0.8</v>
      </c>
      <c r="AZ17" s="189">
        <v>-5.4</v>
      </c>
      <c r="BA17" s="189">
        <v>-1.1000000000000001</v>
      </c>
      <c r="BB17" s="189">
        <v>0.4</v>
      </c>
      <c r="BC17" s="189">
        <v>-2.4</v>
      </c>
      <c r="BD17" s="189">
        <v>-8</v>
      </c>
      <c r="BE17" s="189">
        <v>-9.4</v>
      </c>
      <c r="BF17" s="193">
        <v>0.01</v>
      </c>
      <c r="BG17" s="192">
        <v>9.9</v>
      </c>
      <c r="BH17" s="192">
        <v>27.5</v>
      </c>
      <c r="BI17" s="192">
        <v>27.1</v>
      </c>
      <c r="BJ17" s="192">
        <v>-16.7</v>
      </c>
      <c r="BK17" s="192">
        <v>14.5</v>
      </c>
      <c r="BL17" s="27" t="s">
        <v>59</v>
      </c>
    </row>
    <row r="18" spans="1:64" s="6" customFormat="1" ht="18" customHeight="1" x14ac:dyDescent="0.2">
      <c r="A18" s="6">
        <v>0</v>
      </c>
      <c r="B18" s="44" t="s">
        <v>64</v>
      </c>
      <c r="C18" s="49"/>
      <c r="D18" s="49">
        <v>2.2999999999999998</v>
      </c>
      <c r="E18" s="316" t="s">
        <v>64</v>
      </c>
      <c r="F18" s="316"/>
      <c r="G18" s="316"/>
      <c r="H18" s="316"/>
      <c r="I18" s="316"/>
      <c r="J18" s="316"/>
      <c r="K18" s="2"/>
      <c r="L18" s="179"/>
      <c r="M18" s="179"/>
      <c r="N18" s="179"/>
      <c r="O18" s="179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189"/>
      <c r="AM18" s="189"/>
      <c r="AN18" s="189"/>
      <c r="AO18" s="189"/>
      <c r="AP18" s="189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90"/>
      <c r="BH18" s="190"/>
      <c r="BI18" s="190"/>
      <c r="BJ18" s="190"/>
      <c r="BK18" s="190"/>
      <c r="BL18" s="31"/>
    </row>
    <row r="19" spans="1:64" s="6" customFormat="1" ht="18" customHeight="1" x14ac:dyDescent="0.2">
      <c r="A19" s="6">
        <v>0</v>
      </c>
      <c r="B19" s="46" t="s">
        <v>37</v>
      </c>
      <c r="C19" s="9"/>
      <c r="D19" s="9"/>
      <c r="E19" s="9" t="s">
        <v>598</v>
      </c>
      <c r="F19" s="316" t="s">
        <v>37</v>
      </c>
      <c r="G19" s="316"/>
      <c r="H19" s="316"/>
      <c r="I19" s="316"/>
      <c r="J19" s="316"/>
      <c r="K19" s="2"/>
      <c r="L19" s="179"/>
      <c r="M19" s="179"/>
      <c r="N19" s="179"/>
      <c r="O19" s="179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189"/>
      <c r="AM19" s="189"/>
      <c r="AN19" s="189"/>
      <c r="AO19" s="189"/>
      <c r="AP19" s="189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90"/>
      <c r="BH19" s="190"/>
      <c r="BI19" s="190"/>
      <c r="BJ19" s="190"/>
      <c r="BK19" s="190"/>
      <c r="BL19" s="31"/>
    </row>
    <row r="20" spans="1:64" s="6" customFormat="1" ht="18" customHeight="1" x14ac:dyDescent="0.2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94">
        <v>63.27</v>
      </c>
      <c r="M20" s="194">
        <v>68.34</v>
      </c>
      <c r="N20" s="194">
        <v>61.86</v>
      </c>
      <c r="O20" s="194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13">
        <v>98.96</v>
      </c>
      <c r="Y20" s="113">
        <v>112.74</v>
      </c>
      <c r="Z20" s="113">
        <v>99.23</v>
      </c>
      <c r="AA20" s="113">
        <v>88.37</v>
      </c>
      <c r="AB20" s="113">
        <v>81.44</v>
      </c>
      <c r="AC20" s="113">
        <v>78.23</v>
      </c>
      <c r="AD20" s="113">
        <v>86.75</v>
      </c>
      <c r="AE20" s="113">
        <v>84.03</v>
      </c>
      <c r="AF20" s="113">
        <v>83.15</v>
      </c>
      <c r="AG20" s="113">
        <v>84.65</v>
      </c>
      <c r="AH20" s="113">
        <v>79.84</v>
      </c>
      <c r="AI20" s="113">
        <v>74.61</v>
      </c>
      <c r="AJ20" s="113">
        <v>75.81</v>
      </c>
      <c r="AK20" s="113">
        <v>68.010000000000005</v>
      </c>
      <c r="AL20" s="189">
        <v>-5.5</v>
      </c>
      <c r="AM20" s="189">
        <v>-8.3000000000000007</v>
      </c>
      <c r="AN20" s="189">
        <v>-18</v>
      </c>
      <c r="AO20" s="189">
        <v>-7</v>
      </c>
      <c r="AP20" s="189">
        <v>-20.100000000000001</v>
      </c>
      <c r="AQ20" s="189">
        <v>-54</v>
      </c>
      <c r="AR20" s="189">
        <v>-30.9</v>
      </c>
      <c r="AS20" s="189">
        <v>-28.9</v>
      </c>
      <c r="AT20" s="189">
        <v>19.899999999999999</v>
      </c>
      <c r="AU20" s="189">
        <v>118.3</v>
      </c>
      <c r="AV20" s="189">
        <v>70.900000000000006</v>
      </c>
      <c r="AW20" s="189">
        <v>78.7</v>
      </c>
      <c r="AX20" s="189">
        <v>63.4</v>
      </c>
      <c r="AY20" s="189">
        <v>64.3</v>
      </c>
      <c r="AZ20" s="189">
        <v>35.9</v>
      </c>
      <c r="BA20" s="189">
        <v>11</v>
      </c>
      <c r="BB20" s="189">
        <v>-17.7</v>
      </c>
      <c r="BC20" s="189">
        <v>-30.6</v>
      </c>
      <c r="BD20" s="189">
        <v>-12.6</v>
      </c>
      <c r="BE20" s="189">
        <v>-4.9000000000000004</v>
      </c>
      <c r="BF20" s="189">
        <v>2.1</v>
      </c>
      <c r="BG20" s="192">
        <v>8.1999999999999993</v>
      </c>
      <c r="BH20" s="192">
        <v>-8</v>
      </c>
      <c r="BI20" s="192">
        <v>-11.2</v>
      </c>
      <c r="BJ20" s="192">
        <v>-8.8000000000000007</v>
      </c>
      <c r="BK20" s="192">
        <v>-19.7</v>
      </c>
      <c r="BL20" s="31" t="s">
        <v>70</v>
      </c>
    </row>
    <row r="21" spans="1:64" s="6" customFormat="1" ht="18" customHeight="1" x14ac:dyDescent="0.2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94">
        <v>54.87</v>
      </c>
      <c r="M21" s="194">
        <v>59.8</v>
      </c>
      <c r="N21" s="194">
        <v>56.44</v>
      </c>
      <c r="O21" s="194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13">
        <v>94.45</v>
      </c>
      <c r="Y21" s="113">
        <v>108.66</v>
      </c>
      <c r="Z21" s="113">
        <v>91.76</v>
      </c>
      <c r="AA21" s="113">
        <v>82.85</v>
      </c>
      <c r="AB21" s="113">
        <v>76.11</v>
      </c>
      <c r="AC21" s="113">
        <v>73.75</v>
      </c>
      <c r="AD21" s="113">
        <v>82.46</v>
      </c>
      <c r="AE21" s="113">
        <v>78.36</v>
      </c>
      <c r="AF21" s="113">
        <v>77.040000000000006</v>
      </c>
      <c r="AG21" s="113">
        <v>81.709999999999994</v>
      </c>
      <c r="AH21" s="113">
        <v>76.239999999999995</v>
      </c>
      <c r="AI21" s="113">
        <v>70.69</v>
      </c>
      <c r="AJ21" s="113">
        <v>71.84</v>
      </c>
      <c r="AK21" s="113">
        <v>64.63</v>
      </c>
      <c r="AL21" s="189">
        <v>-12.7</v>
      </c>
      <c r="AM21" s="189">
        <v>-11.9</v>
      </c>
      <c r="AN21" s="189">
        <v>-19</v>
      </c>
      <c r="AO21" s="189">
        <v>-3.1</v>
      </c>
      <c r="AP21" s="189">
        <v>-16.2</v>
      </c>
      <c r="AQ21" s="189">
        <v>-53.5</v>
      </c>
      <c r="AR21" s="189">
        <v>-27.5</v>
      </c>
      <c r="AS21" s="189">
        <v>-25.3</v>
      </c>
      <c r="AT21" s="189">
        <v>25.8</v>
      </c>
      <c r="AU21" s="189">
        <v>137.80000000000001</v>
      </c>
      <c r="AV21" s="189">
        <v>72.599999999999994</v>
      </c>
      <c r="AW21" s="189">
        <v>81.7</v>
      </c>
      <c r="AX21" s="189">
        <v>63.3</v>
      </c>
      <c r="AY21" s="189">
        <v>64.400000000000006</v>
      </c>
      <c r="AZ21" s="189">
        <v>30</v>
      </c>
      <c r="BA21" s="189">
        <v>7.1</v>
      </c>
      <c r="BB21" s="189">
        <v>-19.399999999999999</v>
      </c>
      <c r="BC21" s="189">
        <v>-32.1</v>
      </c>
      <c r="BD21" s="189">
        <v>-10.1</v>
      </c>
      <c r="BE21" s="189">
        <v>-5.4</v>
      </c>
      <c r="BF21" s="189">
        <v>1.2</v>
      </c>
      <c r="BG21" s="192">
        <v>10.8</v>
      </c>
      <c r="BH21" s="192">
        <v>-7.5</v>
      </c>
      <c r="BI21" s="192">
        <v>-9.8000000000000007</v>
      </c>
      <c r="BJ21" s="192">
        <v>-6.8</v>
      </c>
      <c r="BK21" s="192">
        <v>-20.9</v>
      </c>
      <c r="BL21" s="31" t="s">
        <v>70</v>
      </c>
    </row>
    <row r="22" spans="1:64" s="6" customFormat="1" ht="18" customHeight="1" x14ac:dyDescent="0.2">
      <c r="A22" s="6">
        <v>0</v>
      </c>
      <c r="B22" s="46" t="s">
        <v>49</v>
      </c>
      <c r="C22" s="49"/>
      <c r="D22" s="49"/>
      <c r="E22" s="191" t="s">
        <v>599</v>
      </c>
      <c r="F22" s="316" t="s">
        <v>49</v>
      </c>
      <c r="G22" s="316"/>
      <c r="H22" s="316"/>
      <c r="I22" s="316"/>
      <c r="J22" s="316"/>
      <c r="K22" s="2"/>
      <c r="L22" s="179"/>
      <c r="M22" s="179"/>
      <c r="N22" s="179"/>
      <c r="O22" s="179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189"/>
      <c r="AM22" s="189"/>
      <c r="AN22" s="189"/>
      <c r="AO22" s="189"/>
      <c r="AP22" s="189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90"/>
      <c r="BH22" s="190"/>
      <c r="BI22" s="190"/>
      <c r="BJ22" s="190"/>
      <c r="BK22" s="190"/>
      <c r="BL22" s="31"/>
    </row>
    <row r="23" spans="1:64" s="6" customFormat="1" ht="18" customHeight="1" x14ac:dyDescent="0.2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79">
        <v>3400.3</v>
      </c>
      <c r="M23" s="179">
        <v>3361</v>
      </c>
      <c r="N23" s="179">
        <v>2568.3000000000002</v>
      </c>
      <c r="O23" s="179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2070.3000000000002</v>
      </c>
      <c r="AL23" s="189">
        <v>-18.600000000000001</v>
      </c>
      <c r="AM23" s="189">
        <v>-14.1</v>
      </c>
      <c r="AN23" s="189">
        <v>-39.5</v>
      </c>
      <c r="AO23" s="189">
        <v>-24.8</v>
      </c>
      <c r="AP23" s="189">
        <v>-12.9</v>
      </c>
      <c r="AQ23" s="189">
        <v>-25.4</v>
      </c>
      <c r="AR23" s="189">
        <v>75.7</v>
      </c>
      <c r="AS23" s="189">
        <v>-0.3</v>
      </c>
      <c r="AT23" s="189">
        <v>-8.4</v>
      </c>
      <c r="AU23" s="189">
        <v>-4</v>
      </c>
      <c r="AV23" s="189">
        <v>-53.9</v>
      </c>
      <c r="AW23" s="189">
        <v>-45.4</v>
      </c>
      <c r="AX23" s="189">
        <v>-19.8</v>
      </c>
      <c r="AY23" s="189">
        <v>-0.5</v>
      </c>
      <c r="AZ23" s="189">
        <v>8.1999999999999993</v>
      </c>
      <c r="BA23" s="189">
        <v>23.5</v>
      </c>
      <c r="BB23" s="189">
        <v>10.4</v>
      </c>
      <c r="BC23" s="189">
        <v>-13.8</v>
      </c>
      <c r="BD23" s="189">
        <v>10.8</v>
      </c>
      <c r="BE23" s="189">
        <v>11.8</v>
      </c>
      <c r="BF23" s="189">
        <v>10.9</v>
      </c>
      <c r="BG23" s="192">
        <v>5</v>
      </c>
      <c r="BH23" s="192">
        <v>-31.6</v>
      </c>
      <c r="BI23" s="192">
        <v>-15.6</v>
      </c>
      <c r="BJ23" s="192">
        <v>-34</v>
      </c>
      <c r="BK23" s="192">
        <v>-4.5</v>
      </c>
      <c r="BL23" s="31" t="s">
        <v>27</v>
      </c>
    </row>
    <row r="24" spans="1:64" s="6" customFormat="1" ht="18" customHeight="1" x14ac:dyDescent="0.2">
      <c r="A24" s="6" t="s">
        <v>60</v>
      </c>
      <c r="B24" s="187" t="s">
        <v>79</v>
      </c>
      <c r="C24" s="9"/>
      <c r="D24" s="9"/>
      <c r="E24" s="196"/>
      <c r="F24" s="8" t="s">
        <v>26</v>
      </c>
      <c r="G24" s="188" t="s">
        <v>79</v>
      </c>
      <c r="H24" s="188"/>
      <c r="I24" s="188"/>
      <c r="K24" s="2" t="s">
        <v>77</v>
      </c>
      <c r="L24" s="179">
        <v>5889.8</v>
      </c>
      <c r="M24" s="179">
        <v>7623.1</v>
      </c>
      <c r="N24" s="179">
        <v>7125.3</v>
      </c>
      <c r="O24" s="179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8686.4</v>
      </c>
      <c r="AL24" s="189">
        <v>-19.399999999999999</v>
      </c>
      <c r="AM24" s="189">
        <v>-6.5</v>
      </c>
      <c r="AN24" s="189">
        <v>4.7</v>
      </c>
      <c r="AO24" s="189">
        <v>3.8</v>
      </c>
      <c r="AP24" s="189">
        <v>47.4</v>
      </c>
      <c r="AQ24" s="189">
        <v>22.7</v>
      </c>
      <c r="AR24" s="189">
        <v>15.2</v>
      </c>
      <c r="AS24" s="189">
        <v>12.7</v>
      </c>
      <c r="AT24" s="189">
        <v>-9.9</v>
      </c>
      <c r="AU24" s="189">
        <v>12</v>
      </c>
      <c r="AV24" s="189">
        <v>30.9</v>
      </c>
      <c r="AW24" s="189">
        <v>5.0999999999999996</v>
      </c>
      <c r="AX24" s="189">
        <v>-16.899999999999999</v>
      </c>
      <c r="AY24" s="189">
        <v>-8.1999999999999993</v>
      </c>
      <c r="AZ24" s="189">
        <v>32.700000000000003</v>
      </c>
      <c r="BA24" s="189">
        <v>28.5</v>
      </c>
      <c r="BB24" s="189">
        <v>63.5</v>
      </c>
      <c r="BC24" s="189">
        <v>22.4</v>
      </c>
      <c r="BD24" s="189">
        <v>-33.6</v>
      </c>
      <c r="BE24" s="189">
        <v>-12.9</v>
      </c>
      <c r="BF24" s="189">
        <v>-3.1</v>
      </c>
      <c r="BG24" s="192">
        <v>-24.9</v>
      </c>
      <c r="BH24" s="192">
        <v>-4.0999999999999996</v>
      </c>
      <c r="BI24" s="192">
        <v>-3.4</v>
      </c>
      <c r="BJ24" s="192">
        <v>-17</v>
      </c>
      <c r="BK24" s="192">
        <v>-1.7</v>
      </c>
      <c r="BL24" s="31" t="s">
        <v>27</v>
      </c>
    </row>
    <row r="25" spans="1:64" s="6" customFormat="1" ht="18" customHeight="1" x14ac:dyDescent="0.2">
      <c r="A25" s="6">
        <v>0</v>
      </c>
      <c r="B25" s="46" t="s">
        <v>80</v>
      </c>
      <c r="C25" s="9"/>
      <c r="D25" s="9"/>
      <c r="E25" s="45" t="s">
        <v>600</v>
      </c>
      <c r="F25" s="316" t="s">
        <v>80</v>
      </c>
      <c r="G25" s="316"/>
      <c r="H25" s="316"/>
      <c r="I25" s="316"/>
      <c r="J25" s="316"/>
      <c r="K25" s="2"/>
      <c r="L25" s="179"/>
      <c r="M25" s="179"/>
      <c r="N25" s="179"/>
      <c r="O25" s="179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189"/>
      <c r="AM25" s="189"/>
      <c r="AN25" s="189"/>
      <c r="AO25" s="189"/>
      <c r="AP25" s="189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90"/>
      <c r="BH25" s="190"/>
      <c r="BI25" s="190"/>
      <c r="BJ25" s="190"/>
      <c r="BK25" s="190"/>
      <c r="BL25" s="31"/>
    </row>
    <row r="26" spans="1:64" s="6" customFormat="1" ht="18" customHeight="1" x14ac:dyDescent="0.2">
      <c r="A26" s="6" t="s">
        <v>62</v>
      </c>
      <c r="B26" s="187" t="s">
        <v>76</v>
      </c>
      <c r="C26" s="49"/>
      <c r="D26" s="49"/>
      <c r="E26" s="49"/>
      <c r="F26" s="8" t="s">
        <v>26</v>
      </c>
      <c r="G26" s="188" t="s">
        <v>76</v>
      </c>
      <c r="H26" s="188"/>
      <c r="I26" s="188"/>
      <c r="K26" s="2" t="s">
        <v>77</v>
      </c>
      <c r="L26" s="179">
        <v>3383.2</v>
      </c>
      <c r="M26" s="179">
        <v>3468</v>
      </c>
      <c r="N26" s="179">
        <v>3363.7</v>
      </c>
      <c r="O26" s="179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189">
        <v>63.8</v>
      </c>
      <c r="AM26" s="189">
        <v>24.2</v>
      </c>
      <c r="AN26" s="189">
        <v>26</v>
      </c>
      <c r="AO26" s="189">
        <v>4.5</v>
      </c>
      <c r="AP26" s="189">
        <v>46.9</v>
      </c>
      <c r="AQ26" s="189">
        <v>-38.299999999999997</v>
      </c>
      <c r="AR26" s="189">
        <v>-15.9</v>
      </c>
      <c r="AS26" s="189">
        <v>-21.3</v>
      </c>
      <c r="AT26" s="189">
        <v>-73.2</v>
      </c>
      <c r="AU26" s="189">
        <v>-3.9</v>
      </c>
      <c r="AV26" s="189">
        <v>-27.6</v>
      </c>
      <c r="AW26" s="189">
        <v>-50.7</v>
      </c>
      <c r="AX26" s="189">
        <v>128.9</v>
      </c>
      <c r="AY26" s="189">
        <v>44.7</v>
      </c>
      <c r="AZ26" s="189">
        <v>127.1</v>
      </c>
      <c r="BA26" s="189">
        <v>378.4</v>
      </c>
      <c r="BB26" s="189">
        <v>81.5</v>
      </c>
      <c r="BC26" s="189">
        <v>81.400000000000006</v>
      </c>
      <c r="BD26" s="189">
        <v>-8.4</v>
      </c>
      <c r="BE26" s="189">
        <v>18.8</v>
      </c>
      <c r="BF26" s="189">
        <v>-5.9</v>
      </c>
      <c r="BG26" s="192">
        <v>10.3</v>
      </c>
      <c r="BH26" s="192">
        <v>14.6</v>
      </c>
      <c r="BI26" s="192">
        <v>5.3</v>
      </c>
      <c r="BJ26" s="192">
        <v>-0.5</v>
      </c>
      <c r="BK26" s="192">
        <v>-7.4</v>
      </c>
      <c r="BL26" s="31" t="s">
        <v>27</v>
      </c>
    </row>
    <row r="27" spans="1:64" s="6" customFormat="1" ht="18" customHeight="1" x14ac:dyDescent="0.2">
      <c r="A27" s="6" t="s">
        <v>67</v>
      </c>
      <c r="B27" s="187" t="s">
        <v>79</v>
      </c>
      <c r="C27" s="49"/>
      <c r="D27" s="49"/>
      <c r="E27" s="49"/>
      <c r="F27" s="8" t="s">
        <v>26</v>
      </c>
      <c r="G27" s="188" t="s">
        <v>79</v>
      </c>
      <c r="H27" s="188"/>
      <c r="I27" s="188"/>
      <c r="K27" s="2" t="s">
        <v>77</v>
      </c>
      <c r="L27" s="179">
        <v>7006.6</v>
      </c>
      <c r="M27" s="179">
        <v>8257.4</v>
      </c>
      <c r="N27" s="179">
        <v>7432.4</v>
      </c>
      <c r="O27" s="179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</v>
      </c>
      <c r="AL27" s="189">
        <v>-17</v>
      </c>
      <c r="AM27" s="189">
        <v>-11.4</v>
      </c>
      <c r="AN27" s="189">
        <v>-5.4</v>
      </c>
      <c r="AO27" s="189">
        <v>-8</v>
      </c>
      <c r="AP27" s="189">
        <v>23.9</v>
      </c>
      <c r="AQ27" s="189">
        <v>1</v>
      </c>
      <c r="AR27" s="189">
        <v>45.6</v>
      </c>
      <c r="AS27" s="189">
        <v>9.6999999999999993</v>
      </c>
      <c r="AT27" s="189">
        <v>4.7</v>
      </c>
      <c r="AU27" s="189">
        <v>19.2</v>
      </c>
      <c r="AV27" s="189">
        <v>-24.9</v>
      </c>
      <c r="AW27" s="189">
        <v>-11.2</v>
      </c>
      <c r="AX27" s="189">
        <v>-21.7</v>
      </c>
      <c r="AY27" s="189">
        <v>-13.4</v>
      </c>
      <c r="AZ27" s="189">
        <v>35.799999999999997</v>
      </c>
      <c r="BA27" s="189">
        <v>9.9</v>
      </c>
      <c r="BB27" s="189">
        <v>28.1</v>
      </c>
      <c r="BC27" s="189">
        <v>18</v>
      </c>
      <c r="BD27" s="189">
        <v>-17.100000000000001</v>
      </c>
      <c r="BE27" s="189">
        <v>8.9</v>
      </c>
      <c r="BF27" s="189">
        <v>20.3</v>
      </c>
      <c r="BG27" s="192">
        <v>-16.899999999999999</v>
      </c>
      <c r="BH27" s="192">
        <v>-3.3</v>
      </c>
      <c r="BI27" s="192">
        <v>-13.3</v>
      </c>
      <c r="BJ27" s="192">
        <v>-29.7</v>
      </c>
      <c r="BK27" s="192">
        <v>-4.5</v>
      </c>
      <c r="BL27" s="31" t="s">
        <v>27</v>
      </c>
    </row>
    <row r="28" spans="1:64" s="6" customFormat="1" ht="18" customHeight="1" x14ac:dyDescent="0.2">
      <c r="A28" s="6">
        <v>0</v>
      </c>
      <c r="B28" s="44" t="s">
        <v>85</v>
      </c>
      <c r="C28" s="9"/>
      <c r="D28" s="9">
        <v>2.4</v>
      </c>
      <c r="E28" s="316" t="s">
        <v>85</v>
      </c>
      <c r="F28" s="316"/>
      <c r="G28" s="316"/>
      <c r="H28" s="316"/>
      <c r="I28" s="316"/>
      <c r="J28" s="316"/>
      <c r="K28" s="2"/>
      <c r="L28" s="179"/>
      <c r="M28" s="179"/>
      <c r="N28" s="179"/>
      <c r="O28" s="179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189"/>
      <c r="AM28" s="189"/>
      <c r="AN28" s="189"/>
      <c r="AO28" s="189"/>
      <c r="AP28" s="189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90"/>
      <c r="BH28" s="190"/>
      <c r="BI28" s="190"/>
      <c r="BJ28" s="190"/>
      <c r="BK28" s="190"/>
      <c r="BL28" s="31"/>
    </row>
    <row r="29" spans="1:64" s="6" customFormat="1" ht="18" customHeight="1" x14ac:dyDescent="0.2">
      <c r="A29" s="6">
        <v>0</v>
      </c>
      <c r="B29" s="46" t="s">
        <v>49</v>
      </c>
      <c r="C29" s="49"/>
      <c r="D29" s="49"/>
      <c r="E29" s="45" t="s">
        <v>601</v>
      </c>
      <c r="F29" s="316" t="s">
        <v>49</v>
      </c>
      <c r="G29" s="316"/>
      <c r="H29" s="316"/>
      <c r="I29" s="316"/>
      <c r="J29" s="316"/>
      <c r="K29" s="2"/>
      <c r="L29" s="179"/>
      <c r="M29" s="179"/>
      <c r="N29" s="179"/>
      <c r="O29" s="179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189"/>
      <c r="AM29" s="189"/>
      <c r="AN29" s="189"/>
      <c r="AO29" s="189"/>
      <c r="AP29" s="189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90"/>
      <c r="BH29" s="190"/>
      <c r="BI29" s="190"/>
      <c r="BJ29" s="190"/>
      <c r="BK29" s="190"/>
      <c r="BL29" s="31"/>
    </row>
    <row r="30" spans="1:64" s="6" customFormat="1" ht="18" customHeight="1" x14ac:dyDescent="0.2">
      <c r="A30" s="6" t="s">
        <v>72</v>
      </c>
      <c r="B30" s="187" t="s">
        <v>89</v>
      </c>
      <c r="C30" s="49"/>
      <c r="D30" s="49"/>
      <c r="E30" s="9"/>
      <c r="F30" s="8" t="s">
        <v>26</v>
      </c>
      <c r="G30" s="188" t="s">
        <v>89</v>
      </c>
      <c r="H30" s="188"/>
      <c r="I30" s="188"/>
      <c r="K30" s="2" t="s">
        <v>77</v>
      </c>
      <c r="L30" s="179">
        <v>6686.7</v>
      </c>
      <c r="M30" s="179">
        <v>6150.8</v>
      </c>
      <c r="N30" s="179">
        <v>5938.3</v>
      </c>
      <c r="O30" s="179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</v>
      </c>
      <c r="AL30" s="189">
        <v>5.8</v>
      </c>
      <c r="AM30" s="189">
        <v>9.8000000000000007</v>
      </c>
      <c r="AN30" s="189">
        <v>18.899999999999999</v>
      </c>
      <c r="AO30" s="189">
        <v>-4.5</v>
      </c>
      <c r="AP30" s="189">
        <v>1.7</v>
      </c>
      <c r="AQ30" s="189">
        <v>-17.100000000000001</v>
      </c>
      <c r="AR30" s="189">
        <v>-0.8</v>
      </c>
      <c r="AS30" s="189">
        <v>-6.4</v>
      </c>
      <c r="AT30" s="189">
        <v>-1.4</v>
      </c>
      <c r="AU30" s="189">
        <v>20.2</v>
      </c>
      <c r="AV30" s="189">
        <v>-3.8</v>
      </c>
      <c r="AW30" s="189">
        <v>-1.5</v>
      </c>
      <c r="AX30" s="189">
        <v>2.7</v>
      </c>
      <c r="AY30" s="189">
        <v>9.6</v>
      </c>
      <c r="AZ30" s="189">
        <v>19</v>
      </c>
      <c r="BA30" s="189">
        <v>12.4</v>
      </c>
      <c r="BB30" s="189">
        <v>7.7</v>
      </c>
      <c r="BC30" s="189">
        <v>-10.7</v>
      </c>
      <c r="BD30" s="189">
        <v>-9.9</v>
      </c>
      <c r="BE30" s="189">
        <v>5.7</v>
      </c>
      <c r="BF30" s="189">
        <v>7.1</v>
      </c>
      <c r="BG30" s="189">
        <v>-0.9</v>
      </c>
      <c r="BH30" s="189">
        <v>-3.4</v>
      </c>
      <c r="BI30" s="189">
        <v>7.1</v>
      </c>
      <c r="BJ30" s="189">
        <v>-6</v>
      </c>
      <c r="BK30" s="189">
        <v>-11.9</v>
      </c>
      <c r="BL30" s="31" t="s">
        <v>27</v>
      </c>
    </row>
    <row r="31" spans="1:64" s="6" customFormat="1" x14ac:dyDescent="0.25">
      <c r="B31" s="197"/>
      <c r="C31" s="9"/>
      <c r="D31" s="9"/>
      <c r="E31" s="9"/>
      <c r="F31" s="197"/>
      <c r="G31" s="163"/>
      <c r="H31" s="163"/>
      <c r="I31" s="163"/>
      <c r="J31" s="197"/>
      <c r="K31" s="2"/>
      <c r="L31" s="2"/>
      <c r="M31" s="2"/>
      <c r="N31" s="2"/>
      <c r="O31" s="2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89"/>
      <c r="AM31" s="189"/>
      <c r="AN31" s="189"/>
      <c r="AO31" s="189"/>
      <c r="AP31" s="189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31"/>
    </row>
    <row r="32" spans="1:64" s="6" customFormat="1" x14ac:dyDescent="0.2">
      <c r="B32" s="199"/>
      <c r="C32" s="49"/>
      <c r="D32" s="49"/>
      <c r="E32" s="49"/>
      <c r="F32" s="49"/>
      <c r="G32" s="8"/>
      <c r="H32" s="8"/>
      <c r="I32" s="200"/>
      <c r="J32" s="199"/>
      <c r="K32" s="2"/>
      <c r="L32" s="2"/>
      <c r="M32" s="2"/>
      <c r="N32" s="2"/>
      <c r="O32" s="2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201"/>
      <c r="AM32" s="201"/>
      <c r="AN32" s="201"/>
      <c r="AO32" s="201"/>
      <c r="AP32" s="201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31"/>
    </row>
    <row r="33" spans="1:64" s="6" customFormat="1" ht="18" customHeight="1" x14ac:dyDescent="0.2">
      <c r="A33" s="6">
        <v>0</v>
      </c>
      <c r="B33" s="62" t="s">
        <v>91</v>
      </c>
      <c r="C33" s="172">
        <v>3</v>
      </c>
      <c r="D33" s="323" t="s">
        <v>91</v>
      </c>
      <c r="E33" s="323"/>
      <c r="F33" s="323"/>
      <c r="G33" s="323"/>
      <c r="H33" s="323"/>
      <c r="I33" s="323"/>
      <c r="J33" s="323"/>
      <c r="K33" s="63"/>
      <c r="L33" s="63"/>
      <c r="M33" s="63"/>
      <c r="N33" s="63"/>
      <c r="O33" s="6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4"/>
      <c r="AM33" s="204"/>
      <c r="AN33" s="204"/>
      <c r="AO33" s="204"/>
      <c r="AP33" s="204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65"/>
    </row>
    <row r="34" spans="1:64" ht="18" customHeight="1" x14ac:dyDescent="0.25">
      <c r="A34" s="5">
        <v>0</v>
      </c>
      <c r="B34" s="207" t="s">
        <v>93</v>
      </c>
      <c r="D34" s="9">
        <v>3.1</v>
      </c>
      <c r="E34" s="327" t="s">
        <v>93</v>
      </c>
      <c r="F34" s="327"/>
      <c r="G34" s="327"/>
      <c r="H34" s="327"/>
      <c r="I34" s="327"/>
      <c r="J34" s="327"/>
      <c r="K34" s="2"/>
      <c r="L34" s="208"/>
      <c r="M34" s="208"/>
      <c r="N34" s="208"/>
      <c r="O34" s="208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201"/>
      <c r="AM34" s="201"/>
      <c r="AN34" s="201"/>
      <c r="AO34" s="201"/>
      <c r="AP34" s="201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91"/>
    </row>
    <row r="35" spans="1:64" ht="18" customHeight="1" x14ac:dyDescent="0.25">
      <c r="A35" s="5" t="s">
        <v>75</v>
      </c>
      <c r="B35" s="78" t="s">
        <v>96</v>
      </c>
      <c r="E35" s="45" t="s">
        <v>97</v>
      </c>
      <c r="F35" s="81" t="s">
        <v>96</v>
      </c>
      <c r="G35" s="81"/>
      <c r="H35" s="81"/>
      <c r="K35" s="2" t="s">
        <v>98</v>
      </c>
      <c r="L35" s="179">
        <v>115.9</v>
      </c>
      <c r="M35" s="179">
        <v>119.2</v>
      </c>
      <c r="N35" s="179">
        <v>122.6</v>
      </c>
      <c r="O35" s="179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209">
        <v>4</v>
      </c>
      <c r="AM35" s="209">
        <v>4.0999999999999996</v>
      </c>
      <c r="AN35" s="209">
        <v>3.4</v>
      </c>
      <c r="AO35" s="209">
        <v>2.8</v>
      </c>
      <c r="AP35" s="201">
        <v>1.3</v>
      </c>
      <c r="AQ35" s="189">
        <v>-18.100000000000001</v>
      </c>
      <c r="AR35" s="189">
        <v>3.1</v>
      </c>
      <c r="AS35" s="189">
        <v>2.8</v>
      </c>
      <c r="AT35" s="189">
        <v>6.8</v>
      </c>
      <c r="AU35" s="189">
        <v>26.3</v>
      </c>
      <c r="AV35" s="189">
        <v>-0.7</v>
      </c>
      <c r="AW35" s="189">
        <v>9.1999999999999993</v>
      </c>
      <c r="AX35" s="189">
        <v>6.3</v>
      </c>
      <c r="AY35" s="189">
        <v>9.3000000000000007</v>
      </c>
      <c r="AZ35" s="189">
        <v>13.4</v>
      </c>
      <c r="BA35" s="189">
        <v>4</v>
      </c>
      <c r="BB35" s="189">
        <v>3.4</v>
      </c>
      <c r="BC35" s="189">
        <v>0.1</v>
      </c>
      <c r="BD35" s="189">
        <v>-0.1</v>
      </c>
      <c r="BE35" s="189">
        <v>-0.2</v>
      </c>
      <c r="BF35" s="189">
        <v>2.1</v>
      </c>
      <c r="BG35" s="192">
        <v>4.9000000000000004</v>
      </c>
      <c r="BH35" s="192">
        <v>5.8</v>
      </c>
      <c r="BI35" s="192">
        <v>4.5</v>
      </c>
      <c r="BJ35" s="192">
        <v>4.2</v>
      </c>
      <c r="BK35" s="192">
        <v>3.9</v>
      </c>
      <c r="BL35" s="31" t="s">
        <v>27</v>
      </c>
    </row>
    <row r="36" spans="1:64" ht="18" customHeight="1" x14ac:dyDescent="0.25">
      <c r="A36" s="5" t="s">
        <v>78</v>
      </c>
      <c r="B36" s="78" t="s">
        <v>100</v>
      </c>
      <c r="C36" s="49"/>
      <c r="D36" s="49"/>
      <c r="E36" s="191" t="s">
        <v>101</v>
      </c>
      <c r="F36" s="81" t="s">
        <v>100</v>
      </c>
      <c r="G36" s="81"/>
      <c r="H36" s="81"/>
      <c r="K36" s="2" t="s">
        <v>102</v>
      </c>
      <c r="L36" s="179">
        <v>332122590.30000001</v>
      </c>
      <c r="M36" s="179">
        <v>337617692</v>
      </c>
      <c r="N36" s="179">
        <v>350417736.10000002</v>
      </c>
      <c r="O36" s="179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209">
        <v>3.9</v>
      </c>
      <c r="AM36" s="209">
        <v>4.3</v>
      </c>
      <c r="AN36" s="209">
        <v>2.6</v>
      </c>
      <c r="AO36" s="209">
        <v>2.5</v>
      </c>
      <c r="AP36" s="209">
        <v>2.2000000000000002</v>
      </c>
      <c r="AQ36" s="189">
        <v>-16.5</v>
      </c>
      <c r="AR36" s="189">
        <v>2.4</v>
      </c>
      <c r="AS36" s="189">
        <v>3</v>
      </c>
      <c r="AT36" s="189">
        <v>8.5</v>
      </c>
      <c r="AU36" s="189">
        <v>33.9</v>
      </c>
      <c r="AV36" s="189">
        <v>6.4</v>
      </c>
      <c r="AW36" s="189">
        <v>16.5</v>
      </c>
      <c r="AX36" s="189">
        <v>12.8</v>
      </c>
      <c r="AY36" s="189">
        <v>17.399999999999999</v>
      </c>
      <c r="AZ36" s="189">
        <v>22.5</v>
      </c>
      <c r="BA36" s="189">
        <v>11.1</v>
      </c>
      <c r="BB36" s="189">
        <v>8.1999999999999993</v>
      </c>
      <c r="BC36" s="189">
        <v>-1</v>
      </c>
      <c r="BD36" s="189">
        <v>-2.9</v>
      </c>
      <c r="BE36" s="189">
        <v>-2.7</v>
      </c>
      <c r="BF36" s="189">
        <v>1.8</v>
      </c>
      <c r="BG36" s="192">
        <v>5.7</v>
      </c>
      <c r="BH36" s="192">
        <v>6.5</v>
      </c>
      <c r="BI36" s="192">
        <v>4.4000000000000004</v>
      </c>
      <c r="BJ36" s="192">
        <v>4</v>
      </c>
      <c r="BK36" s="192">
        <v>3.4</v>
      </c>
      <c r="BL36" s="31" t="s">
        <v>27</v>
      </c>
    </row>
    <row r="37" spans="1:64" ht="18" customHeight="1" x14ac:dyDescent="0.25">
      <c r="A37" s="5" t="s">
        <v>83</v>
      </c>
      <c r="B37" s="78" t="s">
        <v>104</v>
      </c>
      <c r="E37" s="9" t="s">
        <v>105</v>
      </c>
      <c r="F37" s="81" t="s">
        <v>104</v>
      </c>
      <c r="G37" s="81"/>
      <c r="H37" s="81"/>
      <c r="K37" s="2" t="s">
        <v>102</v>
      </c>
      <c r="L37" s="179">
        <v>199434462.30000001</v>
      </c>
      <c r="M37" s="179">
        <v>208418344.40000001</v>
      </c>
      <c r="N37" s="179">
        <v>213032544.19999999</v>
      </c>
      <c r="O37" s="179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331814443.19999999</v>
      </c>
      <c r="AL37" s="209">
        <v>1.5</v>
      </c>
      <c r="AM37" s="209">
        <v>0.9</v>
      </c>
      <c r="AN37" s="209">
        <v>0.5</v>
      </c>
      <c r="AO37" s="209">
        <v>-1</v>
      </c>
      <c r="AP37" s="209">
        <v>1.2</v>
      </c>
      <c r="AQ37" s="189">
        <v>-12.5</v>
      </c>
      <c r="AR37" s="189">
        <v>7.5</v>
      </c>
      <c r="AS37" s="189">
        <v>7.6</v>
      </c>
      <c r="AT37" s="189">
        <v>22.7</v>
      </c>
      <c r="AU37" s="189">
        <v>43.7</v>
      </c>
      <c r="AV37" s="189">
        <v>13</v>
      </c>
      <c r="AW37" s="189">
        <v>26.9</v>
      </c>
      <c r="AX37" s="189">
        <v>17.5</v>
      </c>
      <c r="AY37" s="189">
        <v>25.3</v>
      </c>
      <c r="AZ37" s="189">
        <v>36.700000000000003</v>
      </c>
      <c r="BA37" s="189">
        <v>10.5</v>
      </c>
      <c r="BB37" s="189">
        <v>2.7</v>
      </c>
      <c r="BC37" s="189">
        <v>-8.1</v>
      </c>
      <c r="BD37" s="189">
        <v>-13.2</v>
      </c>
      <c r="BE37" s="189">
        <v>-6.9</v>
      </c>
      <c r="BF37" s="189">
        <v>2.5</v>
      </c>
      <c r="BG37" s="192">
        <v>5.4</v>
      </c>
      <c r="BH37" s="192">
        <v>7.8</v>
      </c>
      <c r="BI37" s="192">
        <v>8.3000000000000007</v>
      </c>
      <c r="BJ37" s="192">
        <v>6</v>
      </c>
      <c r="BK37" s="192">
        <v>4.4000000000000004</v>
      </c>
      <c r="BL37" s="31" t="s">
        <v>27</v>
      </c>
    </row>
    <row r="38" spans="1:64" ht="18" customHeight="1" x14ac:dyDescent="0.25">
      <c r="A38" s="5">
        <v>0</v>
      </c>
      <c r="B38" s="78" t="s">
        <v>603</v>
      </c>
      <c r="E38" s="9" t="s">
        <v>604</v>
      </c>
      <c r="F38" s="81" t="s">
        <v>603</v>
      </c>
      <c r="G38" s="81"/>
      <c r="H38" s="81"/>
      <c r="K38" s="2"/>
      <c r="L38" s="179"/>
      <c r="M38" s="179"/>
      <c r="N38" s="179"/>
      <c r="O38" s="179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209"/>
      <c r="AM38" s="209"/>
      <c r="AN38" s="209"/>
      <c r="AO38" s="209"/>
      <c r="AP38" s="209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91"/>
    </row>
    <row r="39" spans="1:64" ht="18" customHeight="1" x14ac:dyDescent="0.25">
      <c r="A39" s="5">
        <v>0</v>
      </c>
      <c r="B39" s="93" t="s">
        <v>605</v>
      </c>
      <c r="C39" s="99"/>
      <c r="D39" s="114"/>
      <c r="E39" s="95"/>
      <c r="F39" s="94" t="s">
        <v>26</v>
      </c>
      <c r="G39" s="212" t="s">
        <v>605</v>
      </c>
      <c r="H39" s="212"/>
      <c r="K39" s="2"/>
      <c r="L39" s="179"/>
      <c r="M39" s="179"/>
      <c r="N39" s="179"/>
      <c r="O39" s="179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201"/>
      <c r="AM39" s="201"/>
      <c r="AN39" s="201"/>
      <c r="AO39" s="201"/>
      <c r="AP39" s="201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71"/>
    </row>
    <row r="40" spans="1:64" ht="33" customHeight="1" x14ac:dyDescent="0.25">
      <c r="A40" s="5" t="s">
        <v>84</v>
      </c>
      <c r="B40" s="98" t="s">
        <v>606</v>
      </c>
      <c r="E40" s="75"/>
      <c r="F40" s="213"/>
      <c r="G40" s="79" t="s">
        <v>137</v>
      </c>
      <c r="H40" s="214" t="s">
        <v>606</v>
      </c>
      <c r="K40" s="2" t="s">
        <v>180</v>
      </c>
      <c r="L40" s="179">
        <v>216</v>
      </c>
      <c r="M40" s="208">
        <v>185</v>
      </c>
      <c r="N40" s="208">
        <v>268</v>
      </c>
      <c r="O40" s="208">
        <v>319</v>
      </c>
      <c r="P40" s="100">
        <v>226</v>
      </c>
      <c r="Q40" s="100">
        <v>187</v>
      </c>
      <c r="R40" s="100">
        <v>328</v>
      </c>
      <c r="S40" s="100">
        <v>308</v>
      </c>
      <c r="T40" s="100">
        <v>245</v>
      </c>
      <c r="U40" s="100">
        <v>128</v>
      </c>
      <c r="V40" s="100">
        <v>149</v>
      </c>
      <c r="W40" s="100">
        <v>180</v>
      </c>
      <c r="X40" s="100">
        <v>185</v>
      </c>
      <c r="Y40" s="100">
        <v>188</v>
      </c>
      <c r="Z40" s="100">
        <v>215</v>
      </c>
      <c r="AA40" s="100">
        <v>212</v>
      </c>
      <c r="AB40" s="100">
        <v>192</v>
      </c>
      <c r="AC40" s="100">
        <v>229</v>
      </c>
      <c r="AD40" s="100">
        <v>192</v>
      </c>
      <c r="AE40" s="100">
        <v>270</v>
      </c>
      <c r="AF40" s="100">
        <v>251</v>
      </c>
      <c r="AG40" s="100">
        <v>268</v>
      </c>
      <c r="AH40" s="100">
        <v>281</v>
      </c>
      <c r="AI40" s="100">
        <v>308</v>
      </c>
      <c r="AJ40" s="100">
        <v>207</v>
      </c>
      <c r="AK40" s="100">
        <v>311</v>
      </c>
      <c r="AL40" s="209">
        <v>56.5</v>
      </c>
      <c r="AM40" s="209">
        <v>22.5</v>
      </c>
      <c r="AN40" s="209">
        <v>49.7</v>
      </c>
      <c r="AO40" s="209">
        <v>25.6</v>
      </c>
      <c r="AP40" s="209">
        <v>4.5999999999999996</v>
      </c>
      <c r="AQ40" s="209">
        <v>1.1000000000000001</v>
      </c>
      <c r="AR40" s="189">
        <v>22.4</v>
      </c>
      <c r="AS40" s="189">
        <v>-3.4</v>
      </c>
      <c r="AT40" s="189">
        <v>8.4</v>
      </c>
      <c r="AU40" s="189">
        <v>-31.6</v>
      </c>
      <c r="AV40" s="189">
        <v>-54.6</v>
      </c>
      <c r="AW40" s="192">
        <v>-41.6</v>
      </c>
      <c r="AX40" s="192">
        <v>-24.5</v>
      </c>
      <c r="AY40" s="192">
        <v>46.9</v>
      </c>
      <c r="AZ40" s="192">
        <v>44.3</v>
      </c>
      <c r="BA40" s="192">
        <v>17.8</v>
      </c>
      <c r="BB40" s="192">
        <v>3.8</v>
      </c>
      <c r="BC40" s="192">
        <v>21.8</v>
      </c>
      <c r="BD40" s="192">
        <v>-10.7</v>
      </c>
      <c r="BE40" s="192">
        <v>27.4</v>
      </c>
      <c r="BF40" s="192">
        <v>30.7</v>
      </c>
      <c r="BG40" s="192">
        <v>17</v>
      </c>
      <c r="BH40" s="192">
        <v>46.4</v>
      </c>
      <c r="BI40" s="192">
        <v>14.1</v>
      </c>
      <c r="BJ40" s="192">
        <v>-17.5</v>
      </c>
      <c r="BK40" s="192">
        <v>16</v>
      </c>
      <c r="BL40" s="91" t="s">
        <v>607</v>
      </c>
    </row>
    <row r="41" spans="1:64" ht="33" customHeight="1" x14ac:dyDescent="0.25">
      <c r="A41" s="5" t="s">
        <v>88</v>
      </c>
      <c r="B41" s="98" t="s">
        <v>608</v>
      </c>
      <c r="C41" s="49"/>
      <c r="D41" s="49"/>
      <c r="E41" s="49"/>
      <c r="F41" s="49"/>
      <c r="G41" s="79" t="s">
        <v>142</v>
      </c>
      <c r="H41" s="214" t="s">
        <v>608</v>
      </c>
      <c r="K41" s="2" t="s">
        <v>25</v>
      </c>
      <c r="L41" s="179">
        <v>5159.2</v>
      </c>
      <c r="M41" s="179">
        <v>4781.6000000000004</v>
      </c>
      <c r="N41" s="179">
        <v>8413.2999999999993</v>
      </c>
      <c r="O41" s="179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100">
        <v>7973</v>
      </c>
      <c r="AD41" s="100">
        <v>2921</v>
      </c>
      <c r="AE41" s="100">
        <v>9618</v>
      </c>
      <c r="AF41" s="100">
        <v>4817</v>
      </c>
      <c r="AG41" s="100">
        <v>7740</v>
      </c>
      <c r="AH41" s="100">
        <v>9323</v>
      </c>
      <c r="AI41" s="100">
        <v>9712</v>
      </c>
      <c r="AJ41" s="100">
        <v>4937</v>
      </c>
      <c r="AK41" s="100">
        <v>10153</v>
      </c>
      <c r="AL41" s="209">
        <v>128.1</v>
      </c>
      <c r="AM41" s="209">
        <v>71</v>
      </c>
      <c r="AN41" s="209">
        <v>63.5</v>
      </c>
      <c r="AO41" s="209">
        <v>-45.2</v>
      </c>
      <c r="AP41" s="209">
        <v>198.7</v>
      </c>
      <c r="AQ41" s="209">
        <v>-31.4</v>
      </c>
      <c r="AR41" s="189">
        <v>-15.5</v>
      </c>
      <c r="AS41" s="189">
        <v>-12.5</v>
      </c>
      <c r="AT41" s="189">
        <v>-57.8</v>
      </c>
      <c r="AU41" s="189">
        <v>-31.6</v>
      </c>
      <c r="AV41" s="189">
        <v>-51.7</v>
      </c>
      <c r="AW41" s="192">
        <v>-63.9</v>
      </c>
      <c r="AX41" s="192">
        <v>-51.2</v>
      </c>
      <c r="AY41" s="192">
        <v>115</v>
      </c>
      <c r="AZ41" s="192">
        <v>94.6</v>
      </c>
      <c r="BA41" s="192">
        <v>13.3</v>
      </c>
      <c r="BB41" s="192">
        <v>-4.9000000000000004</v>
      </c>
      <c r="BC41" s="192">
        <v>65.3</v>
      </c>
      <c r="BD41" s="192">
        <v>-56.3</v>
      </c>
      <c r="BE41" s="192">
        <v>156</v>
      </c>
      <c r="BF41" s="192">
        <v>59.6</v>
      </c>
      <c r="BG41" s="192">
        <v>-2.9</v>
      </c>
      <c r="BH41" s="192">
        <v>219.2</v>
      </c>
      <c r="BI41" s="192">
        <v>1</v>
      </c>
      <c r="BJ41" s="192">
        <v>2.5</v>
      </c>
      <c r="BK41" s="192">
        <v>31.2</v>
      </c>
      <c r="BL41" s="91" t="s">
        <v>607</v>
      </c>
    </row>
    <row r="42" spans="1:64" ht="33" customHeight="1" x14ac:dyDescent="0.25">
      <c r="A42" s="5" t="s">
        <v>95</v>
      </c>
      <c r="B42" s="98" t="s">
        <v>609</v>
      </c>
      <c r="C42" s="49"/>
      <c r="D42" s="49"/>
      <c r="E42" s="49"/>
      <c r="F42" s="49"/>
      <c r="G42" s="79" t="s">
        <v>173</v>
      </c>
      <c r="H42" s="214" t="s">
        <v>609</v>
      </c>
      <c r="K42" s="2" t="s">
        <v>25</v>
      </c>
      <c r="L42" s="179">
        <v>20241.3</v>
      </c>
      <c r="M42" s="179">
        <v>6607.2</v>
      </c>
      <c r="N42" s="179">
        <v>10813.9</v>
      </c>
      <c r="O42" s="179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100">
        <v>21266</v>
      </c>
      <c r="AD42" s="100">
        <v>52206</v>
      </c>
      <c r="AE42" s="100">
        <v>42364</v>
      </c>
      <c r="AF42" s="100">
        <v>37880</v>
      </c>
      <c r="AG42" s="100">
        <v>9727</v>
      </c>
      <c r="AH42" s="100">
        <v>19333</v>
      </c>
      <c r="AI42" s="100">
        <v>21953</v>
      </c>
      <c r="AJ42" s="100">
        <v>25523</v>
      </c>
      <c r="AK42" s="100">
        <v>27825</v>
      </c>
      <c r="AL42" s="209">
        <v>97.6</v>
      </c>
      <c r="AM42" s="209">
        <v>32.9</v>
      </c>
      <c r="AN42" s="209">
        <v>-67.599999999999994</v>
      </c>
      <c r="AO42" s="209">
        <v>51.3</v>
      </c>
      <c r="AP42" s="209">
        <v>-46.7</v>
      </c>
      <c r="AQ42" s="209">
        <v>9.1999999999999993</v>
      </c>
      <c r="AR42" s="189">
        <v>96.9</v>
      </c>
      <c r="AS42" s="189">
        <v>6.5</v>
      </c>
      <c r="AT42" s="189">
        <v>390.5</v>
      </c>
      <c r="AU42" s="189">
        <v>96.3</v>
      </c>
      <c r="AV42" s="189">
        <v>15.9</v>
      </c>
      <c r="AW42" s="192">
        <v>408.3</v>
      </c>
      <c r="AX42" s="192">
        <v>-52.8</v>
      </c>
      <c r="AY42" s="192">
        <v>-23.9</v>
      </c>
      <c r="AZ42" s="192">
        <v>-41.5</v>
      </c>
      <c r="BA42" s="192">
        <v>-82.2</v>
      </c>
      <c r="BB42" s="192">
        <v>-49.5</v>
      </c>
      <c r="BC42" s="192">
        <v>97.2</v>
      </c>
      <c r="BD42" s="192">
        <v>261.39999999999998</v>
      </c>
      <c r="BE42" s="192">
        <v>171.3</v>
      </c>
      <c r="BF42" s="192">
        <v>200.6</v>
      </c>
      <c r="BG42" s="192">
        <v>-54.3</v>
      </c>
      <c r="BH42" s="192">
        <v>-63</v>
      </c>
      <c r="BI42" s="192">
        <v>-48.2</v>
      </c>
      <c r="BJ42" s="192">
        <v>-32.6</v>
      </c>
      <c r="BK42" s="192">
        <v>186.1</v>
      </c>
      <c r="BL42" s="91" t="s">
        <v>607</v>
      </c>
    </row>
    <row r="43" spans="1:64" ht="33" customHeight="1" x14ac:dyDescent="0.25">
      <c r="A43" s="5" t="s">
        <v>99</v>
      </c>
      <c r="B43" s="98" t="s">
        <v>172</v>
      </c>
      <c r="C43" s="49"/>
      <c r="D43" s="49"/>
      <c r="E43" s="49"/>
      <c r="F43" s="49"/>
      <c r="G43" s="79" t="s">
        <v>610</v>
      </c>
      <c r="H43" s="214" t="s">
        <v>172</v>
      </c>
      <c r="K43" s="2" t="s">
        <v>25</v>
      </c>
      <c r="L43" s="179">
        <v>25400.5</v>
      </c>
      <c r="M43" s="179">
        <v>11388.9</v>
      </c>
      <c r="N43" s="179">
        <v>19227.2</v>
      </c>
      <c r="O43" s="179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100">
        <v>29239</v>
      </c>
      <c r="AD43" s="100">
        <v>55127</v>
      </c>
      <c r="AE43" s="100">
        <v>51981</v>
      </c>
      <c r="AF43" s="100">
        <v>42697</v>
      </c>
      <c r="AG43" s="100">
        <v>17467</v>
      </c>
      <c r="AH43" s="100">
        <v>28656</v>
      </c>
      <c r="AI43" s="100">
        <v>31664</v>
      </c>
      <c r="AJ43" s="100">
        <v>30460</v>
      </c>
      <c r="AK43" s="100">
        <v>37977</v>
      </c>
      <c r="AL43" s="209">
        <v>103.1</v>
      </c>
      <c r="AM43" s="209">
        <v>46.6</v>
      </c>
      <c r="AN43" s="209">
        <v>-50.1</v>
      </c>
      <c r="AO43" s="209">
        <v>-10.6</v>
      </c>
      <c r="AP43" s="209">
        <v>3.1</v>
      </c>
      <c r="AQ43" s="209">
        <v>-7.8</v>
      </c>
      <c r="AR43" s="189">
        <v>47.7</v>
      </c>
      <c r="AS43" s="189">
        <v>-1</v>
      </c>
      <c r="AT43" s="189">
        <v>126.8</v>
      </c>
      <c r="AU43" s="189">
        <v>56.3</v>
      </c>
      <c r="AV43" s="189">
        <v>-1</v>
      </c>
      <c r="AW43" s="192">
        <v>244.6</v>
      </c>
      <c r="AX43" s="192">
        <v>-52.6</v>
      </c>
      <c r="AY43" s="192">
        <v>-4.9000000000000004</v>
      </c>
      <c r="AZ43" s="192">
        <v>-24.8</v>
      </c>
      <c r="BA43" s="192">
        <v>-78.8</v>
      </c>
      <c r="BB43" s="192">
        <v>-44.5</v>
      </c>
      <c r="BC43" s="192">
        <v>87.3</v>
      </c>
      <c r="BD43" s="192">
        <v>160.9</v>
      </c>
      <c r="BE43" s="192">
        <v>168.4</v>
      </c>
      <c r="BF43" s="192">
        <v>173.3</v>
      </c>
      <c r="BG43" s="192">
        <v>-40.299999999999997</v>
      </c>
      <c r="BH43" s="192">
        <v>-48</v>
      </c>
      <c r="BI43" s="192">
        <v>-39.1</v>
      </c>
      <c r="BJ43" s="192">
        <v>-28.7</v>
      </c>
      <c r="BK43" s="192">
        <v>117.4</v>
      </c>
      <c r="BL43" s="91" t="s">
        <v>607</v>
      </c>
    </row>
    <row r="44" spans="1:64" ht="18" customHeight="1" x14ac:dyDescent="0.25">
      <c r="B44" s="98"/>
      <c r="C44" s="49"/>
      <c r="D44" s="49"/>
      <c r="E44" s="49"/>
      <c r="F44" s="49"/>
      <c r="G44" s="79"/>
      <c r="H44" s="214"/>
      <c r="K44" s="2"/>
      <c r="L44" s="179"/>
      <c r="M44" s="179"/>
      <c r="N44" s="179"/>
      <c r="O44" s="179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209"/>
      <c r="AM44" s="209"/>
      <c r="AN44" s="209"/>
      <c r="AO44" s="209"/>
      <c r="AP44" s="209"/>
      <c r="AQ44" s="20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91"/>
    </row>
    <row r="45" spans="1:64" ht="18" customHeight="1" x14ac:dyDescent="0.25">
      <c r="A45" s="5">
        <v>0</v>
      </c>
      <c r="B45" s="44" t="s">
        <v>106</v>
      </c>
      <c r="D45" s="9">
        <v>3.2</v>
      </c>
      <c r="E45" s="316" t="s">
        <v>106</v>
      </c>
      <c r="F45" s="316"/>
      <c r="G45" s="316"/>
      <c r="H45" s="316"/>
      <c r="I45" s="316"/>
      <c r="J45" s="316"/>
      <c r="K45" s="2"/>
      <c r="L45" s="179"/>
      <c r="M45" s="179"/>
      <c r="N45" s="179"/>
      <c r="O45" s="179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201"/>
      <c r="AM45" s="201"/>
      <c r="AN45" s="201"/>
      <c r="AO45" s="201"/>
      <c r="AP45" s="201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91"/>
    </row>
    <row r="46" spans="1:64" ht="18" customHeight="1" x14ac:dyDescent="0.25">
      <c r="A46" s="5" t="s">
        <v>103</v>
      </c>
      <c r="B46" s="69" t="s">
        <v>611</v>
      </c>
      <c r="E46" s="191" t="s">
        <v>110</v>
      </c>
      <c r="F46" s="50" t="s">
        <v>611</v>
      </c>
      <c r="G46" s="50"/>
      <c r="H46" s="50"/>
      <c r="K46" s="2" t="s">
        <v>612</v>
      </c>
      <c r="L46" s="179">
        <v>37397.5</v>
      </c>
      <c r="M46" s="179">
        <v>35919.1</v>
      </c>
      <c r="N46" s="179">
        <v>36076.6</v>
      </c>
      <c r="O46" s="179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209">
        <v>0.7</v>
      </c>
      <c r="AM46" s="209">
        <v>0.8</v>
      </c>
      <c r="AN46" s="209">
        <v>-0.6</v>
      </c>
      <c r="AO46" s="209">
        <v>1.3</v>
      </c>
      <c r="AP46" s="209">
        <v>-6.3</v>
      </c>
      <c r="AQ46" s="189">
        <v>-44.9</v>
      </c>
      <c r="AR46" s="189">
        <v>-13.1</v>
      </c>
      <c r="AS46" s="189">
        <v>-14.2</v>
      </c>
      <c r="AT46" s="189">
        <v>-10.5</v>
      </c>
      <c r="AU46" s="189">
        <v>42.6</v>
      </c>
      <c r="AV46" s="189">
        <v>-21</v>
      </c>
      <c r="AW46" s="189">
        <v>-12.9</v>
      </c>
      <c r="AX46" s="189">
        <v>-6.1</v>
      </c>
      <c r="AY46" s="189">
        <v>6.1</v>
      </c>
      <c r="AZ46" s="189">
        <v>23.2</v>
      </c>
      <c r="BA46" s="189">
        <v>15.7</v>
      </c>
      <c r="BB46" s="189">
        <v>9.4</v>
      </c>
      <c r="BC46" s="192">
        <v>8.1</v>
      </c>
      <c r="BD46" s="192">
        <v>9.6</v>
      </c>
      <c r="BE46" s="192">
        <v>6.8</v>
      </c>
      <c r="BF46" s="192">
        <v>14.2</v>
      </c>
      <c r="BG46" s="192">
        <v>20.2</v>
      </c>
      <c r="BH46" s="192">
        <v>22.9</v>
      </c>
      <c r="BI46" s="192">
        <v>23.1</v>
      </c>
      <c r="BJ46" s="192">
        <v>16.600000000000001</v>
      </c>
      <c r="BK46" s="192">
        <v>12.9</v>
      </c>
      <c r="BL46" s="31" t="s">
        <v>27</v>
      </c>
    </row>
    <row r="47" spans="1:64" ht="18" customHeight="1" x14ac:dyDescent="0.25">
      <c r="A47" s="5" t="s">
        <v>108</v>
      </c>
      <c r="B47" s="69" t="s">
        <v>613</v>
      </c>
      <c r="C47" s="49"/>
      <c r="D47" s="49"/>
      <c r="E47" s="191" t="s">
        <v>116</v>
      </c>
      <c r="F47" s="50" t="s">
        <v>613</v>
      </c>
      <c r="G47" s="50"/>
      <c r="H47" s="50"/>
      <c r="K47" s="2" t="s">
        <v>98</v>
      </c>
      <c r="L47" s="179">
        <v>107</v>
      </c>
      <c r="M47" s="179">
        <v>108.3</v>
      </c>
      <c r="N47" s="179">
        <v>108.7</v>
      </c>
      <c r="O47" s="179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209">
        <v>-1.6</v>
      </c>
      <c r="AM47" s="209">
        <v>-0.2</v>
      </c>
      <c r="AN47" s="209">
        <v>2.4</v>
      </c>
      <c r="AO47" s="209">
        <v>1.5</v>
      </c>
      <c r="AP47" s="209">
        <v>1.9</v>
      </c>
      <c r="AQ47" s="189">
        <v>0.9</v>
      </c>
      <c r="AR47" s="189">
        <v>0.7</v>
      </c>
      <c r="AS47" s="189">
        <v>0.8</v>
      </c>
      <c r="AT47" s="189">
        <v>2.2000000000000002</v>
      </c>
      <c r="AU47" s="189">
        <v>4.2</v>
      </c>
      <c r="AV47" s="189">
        <v>5.2</v>
      </c>
      <c r="AW47" s="189">
        <v>6.7</v>
      </c>
      <c r="AX47" s="189">
        <v>8.8000000000000007</v>
      </c>
      <c r="AY47" s="189">
        <v>9.6</v>
      </c>
      <c r="AZ47" s="189">
        <v>8.8000000000000007</v>
      </c>
      <c r="BA47" s="189">
        <v>7.2</v>
      </c>
      <c r="BB47" s="189">
        <v>5.4</v>
      </c>
      <c r="BC47" s="192">
        <v>3.8</v>
      </c>
      <c r="BD47" s="192">
        <v>4.5999999999999996</v>
      </c>
      <c r="BE47" s="192">
        <v>5.3</v>
      </c>
      <c r="BF47" s="192">
        <v>3.5</v>
      </c>
      <c r="BG47" s="192">
        <v>2.5</v>
      </c>
      <c r="BH47" s="192">
        <v>2.7</v>
      </c>
      <c r="BI47" s="192">
        <v>1.7</v>
      </c>
      <c r="BJ47" s="192">
        <v>1.5</v>
      </c>
      <c r="BK47" s="192">
        <v>1.5</v>
      </c>
      <c r="BL47" s="31" t="s">
        <v>27</v>
      </c>
    </row>
    <row r="48" spans="1:64" ht="31.9" customHeight="1" x14ac:dyDescent="0.25">
      <c r="A48" s="5" t="s">
        <v>114</v>
      </c>
      <c r="B48" s="69" t="s">
        <v>109</v>
      </c>
      <c r="C48" s="49"/>
      <c r="D48" s="49"/>
      <c r="E48" s="191" t="s">
        <v>118</v>
      </c>
      <c r="F48" s="317" t="s">
        <v>109</v>
      </c>
      <c r="G48" s="317"/>
      <c r="H48" s="317"/>
      <c r="I48" s="317"/>
      <c r="J48" s="317"/>
      <c r="K48" s="2" t="s">
        <v>111</v>
      </c>
      <c r="L48" s="208">
        <v>256</v>
      </c>
      <c r="M48" s="208">
        <v>248</v>
      </c>
      <c r="N48" s="208">
        <v>290</v>
      </c>
      <c r="O48" s="208">
        <v>330</v>
      </c>
      <c r="P48" s="100">
        <v>263</v>
      </c>
      <c r="Q48" s="100">
        <v>112</v>
      </c>
      <c r="R48" s="100">
        <v>229</v>
      </c>
      <c r="S48" s="100">
        <v>193</v>
      </c>
      <c r="T48" s="100">
        <v>252</v>
      </c>
      <c r="U48" s="100">
        <v>223</v>
      </c>
      <c r="V48" s="100">
        <v>143</v>
      </c>
      <c r="W48" s="100">
        <v>237</v>
      </c>
      <c r="X48" s="100">
        <v>208</v>
      </c>
      <c r="Y48" s="100">
        <v>149</v>
      </c>
      <c r="Z48" s="100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209">
        <v>-5.2</v>
      </c>
      <c r="AM48" s="209">
        <v>2.5</v>
      </c>
      <c r="AN48" s="209">
        <v>63.8</v>
      </c>
      <c r="AO48" s="209">
        <v>57.1</v>
      </c>
      <c r="AP48" s="209">
        <v>2.7</v>
      </c>
      <c r="AQ48" s="189">
        <v>-54.8</v>
      </c>
      <c r="AR48" s="189">
        <v>-21</v>
      </c>
      <c r="AS48" s="189">
        <v>-41.5</v>
      </c>
      <c r="AT48" s="189">
        <v>-4.2</v>
      </c>
      <c r="AU48" s="189">
        <v>99.1</v>
      </c>
      <c r="AV48" s="189">
        <v>-37.6</v>
      </c>
      <c r="AW48" s="189">
        <v>22.8</v>
      </c>
      <c r="AX48" s="189">
        <v>-17.5</v>
      </c>
      <c r="AY48" s="189">
        <v>-33.200000000000003</v>
      </c>
      <c r="AZ48" s="189">
        <v>21.7</v>
      </c>
      <c r="BA48" s="189">
        <v>48.1</v>
      </c>
      <c r="BB48" s="189">
        <v>120.7</v>
      </c>
      <c r="BC48" s="192">
        <v>200</v>
      </c>
      <c r="BD48" s="192">
        <v>136.80000000000001</v>
      </c>
      <c r="BE48" s="192">
        <v>3.4</v>
      </c>
      <c r="BF48" s="192">
        <v>-26.1</v>
      </c>
      <c r="BG48" s="192">
        <v>-11.2</v>
      </c>
      <c r="BH48" s="192">
        <v>-12.4</v>
      </c>
      <c r="BI48" s="192">
        <v>39.1</v>
      </c>
      <c r="BJ48" s="192">
        <v>12.7</v>
      </c>
      <c r="BK48" s="192">
        <v>7.3</v>
      </c>
      <c r="BL48" s="31" t="s">
        <v>112</v>
      </c>
    </row>
    <row r="49" spans="1:64" ht="31.9" customHeight="1" x14ac:dyDescent="0.25">
      <c r="A49" s="5" t="s">
        <v>119</v>
      </c>
      <c r="B49" s="69" t="s">
        <v>117</v>
      </c>
      <c r="E49" s="45" t="s">
        <v>614</v>
      </c>
      <c r="F49" s="317" t="s">
        <v>117</v>
      </c>
      <c r="G49" s="317"/>
      <c r="H49" s="317"/>
      <c r="I49" s="317"/>
      <c r="J49" s="317"/>
      <c r="K49" s="2" t="s">
        <v>111</v>
      </c>
      <c r="L49" s="208">
        <v>465</v>
      </c>
      <c r="M49" s="208">
        <v>382</v>
      </c>
      <c r="N49" s="208">
        <v>524</v>
      </c>
      <c r="O49" s="208">
        <v>555</v>
      </c>
      <c r="P49" s="100">
        <v>603</v>
      </c>
      <c r="Q49" s="100">
        <v>520</v>
      </c>
      <c r="R49" s="100">
        <v>690</v>
      </c>
      <c r="S49" s="100">
        <v>579</v>
      </c>
      <c r="T49" s="100">
        <v>671</v>
      </c>
      <c r="U49" s="100">
        <v>537</v>
      </c>
      <c r="V49" s="100">
        <v>664</v>
      </c>
      <c r="W49" s="100">
        <v>703</v>
      </c>
      <c r="X49" s="100">
        <v>513</v>
      </c>
      <c r="Y49" s="100">
        <v>214</v>
      </c>
      <c r="Z49" s="100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988</v>
      </c>
      <c r="AK49" s="53" t="s">
        <v>988</v>
      </c>
      <c r="AL49" s="209">
        <v>24</v>
      </c>
      <c r="AM49" s="209">
        <v>11.7</v>
      </c>
      <c r="AN49" s="209">
        <v>12</v>
      </c>
      <c r="AO49" s="209">
        <v>11.9</v>
      </c>
      <c r="AP49" s="209">
        <v>29.7</v>
      </c>
      <c r="AQ49" s="189">
        <v>36.1</v>
      </c>
      <c r="AR49" s="189">
        <v>31.7</v>
      </c>
      <c r="AS49" s="189">
        <v>4.3</v>
      </c>
      <c r="AT49" s="189">
        <v>11.3</v>
      </c>
      <c r="AU49" s="189">
        <v>3.3</v>
      </c>
      <c r="AV49" s="189">
        <v>-3.8</v>
      </c>
      <c r="AW49" s="189">
        <v>21.4</v>
      </c>
      <c r="AX49" s="189">
        <v>-23.5</v>
      </c>
      <c r="AY49" s="189">
        <v>-60.1</v>
      </c>
      <c r="AZ49" s="189">
        <v>-30.1</v>
      </c>
      <c r="BA49" s="189">
        <v>-63</v>
      </c>
      <c r="BB49" s="189">
        <v>-14.2</v>
      </c>
      <c r="BC49" s="192">
        <v>21.5</v>
      </c>
      <c r="BD49" s="192">
        <v>-25.9</v>
      </c>
      <c r="BE49" s="192">
        <v>58.5</v>
      </c>
      <c r="BF49" s="192">
        <v>0.2</v>
      </c>
      <c r="BG49" s="192">
        <v>-58.8</v>
      </c>
      <c r="BH49" s="192">
        <v>-61</v>
      </c>
      <c r="BI49" s="192">
        <v>-27.4</v>
      </c>
      <c r="BJ49" s="192" t="s">
        <v>988</v>
      </c>
      <c r="BK49" s="192" t="s">
        <v>988</v>
      </c>
      <c r="BL49" s="31" t="s">
        <v>112</v>
      </c>
    </row>
    <row r="50" spans="1:64" ht="18" customHeight="1" x14ac:dyDescent="0.25">
      <c r="A50" s="5">
        <v>0</v>
      </c>
      <c r="B50" s="76" t="s">
        <v>37</v>
      </c>
      <c r="C50" s="49"/>
      <c r="D50" s="49"/>
      <c r="E50" s="191" t="s">
        <v>615</v>
      </c>
      <c r="F50" s="328" t="s">
        <v>37</v>
      </c>
      <c r="G50" s="328"/>
      <c r="H50" s="328"/>
      <c r="I50" s="328"/>
      <c r="J50" s="328"/>
      <c r="K50" s="2"/>
      <c r="L50" s="179"/>
      <c r="M50" s="179"/>
      <c r="N50" s="179"/>
      <c r="O50" s="179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209"/>
      <c r="AM50" s="209"/>
      <c r="AN50" s="209"/>
      <c r="AO50" s="209"/>
      <c r="AP50" s="209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192"/>
      <c r="BD50" s="192"/>
      <c r="BE50" s="192"/>
      <c r="BF50" s="192"/>
      <c r="BG50" s="192"/>
      <c r="BH50" s="192"/>
      <c r="BI50" s="192"/>
      <c r="BJ50" s="192"/>
      <c r="BK50" s="192"/>
      <c r="BL50" s="91"/>
    </row>
    <row r="51" spans="1:64" ht="18" customHeight="1" x14ac:dyDescent="0.25">
      <c r="A51" s="5" t="s">
        <v>123</v>
      </c>
      <c r="B51" s="47" t="s">
        <v>616</v>
      </c>
      <c r="C51" s="49"/>
      <c r="D51" s="49"/>
      <c r="E51" s="49"/>
      <c r="F51" s="48" t="s">
        <v>26</v>
      </c>
      <c r="G51" s="50" t="s">
        <v>616</v>
      </c>
      <c r="H51" s="50"/>
      <c r="I51" s="50"/>
      <c r="K51" s="2" t="s">
        <v>617</v>
      </c>
      <c r="L51" s="194">
        <v>2385.42</v>
      </c>
      <c r="M51" s="194">
        <v>2379.41</v>
      </c>
      <c r="N51" s="194">
        <v>2379.41</v>
      </c>
      <c r="O51" s="194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13">
        <v>4010.92</v>
      </c>
      <c r="Y51" s="113">
        <v>4051.33</v>
      </c>
      <c r="Z51" s="113">
        <v>3697.48</v>
      </c>
      <c r="AA51" s="113">
        <v>3499.07</v>
      </c>
      <c r="AB51" s="113">
        <v>3487.25</v>
      </c>
      <c r="AC51" s="113">
        <v>3499.27</v>
      </c>
      <c r="AD51" s="113">
        <v>3371.57</v>
      </c>
      <c r="AE51" s="113">
        <v>3382.63</v>
      </c>
      <c r="AF51" s="113">
        <v>3444.87</v>
      </c>
      <c r="AG51" s="113">
        <v>3483.95</v>
      </c>
      <c r="AH51" s="113">
        <v>3494.33</v>
      </c>
      <c r="AI51" s="113">
        <v>3427.12</v>
      </c>
      <c r="AJ51" s="113">
        <v>3319.97</v>
      </c>
      <c r="AK51" s="113">
        <v>3268.05</v>
      </c>
      <c r="AL51" s="209">
        <v>-2.4</v>
      </c>
      <c r="AM51" s="209">
        <v>-2.8</v>
      </c>
      <c r="AN51" s="209">
        <v>-1.1000000000000001</v>
      </c>
      <c r="AO51" s="209">
        <v>-0.8</v>
      </c>
      <c r="AP51" s="216">
        <v>-0.04</v>
      </c>
      <c r="AQ51" s="189">
        <v>0.3</v>
      </c>
      <c r="AR51" s="217">
        <v>-0.01</v>
      </c>
      <c r="AS51" s="217">
        <v>-0.01</v>
      </c>
      <c r="AT51" s="189">
        <v>0.8</v>
      </c>
      <c r="AU51" s="189">
        <v>3.3</v>
      </c>
      <c r="AV51" s="189">
        <v>3.8</v>
      </c>
      <c r="AW51" s="189">
        <v>7.8</v>
      </c>
      <c r="AX51" s="189">
        <v>66.900000000000006</v>
      </c>
      <c r="AY51" s="189">
        <v>64.400000000000006</v>
      </c>
      <c r="AZ51" s="189">
        <v>49.7</v>
      </c>
      <c r="BA51" s="189">
        <v>36.4</v>
      </c>
      <c r="BB51" s="189">
        <v>-13.1</v>
      </c>
      <c r="BC51" s="189">
        <v>-13.6</v>
      </c>
      <c r="BD51" s="189">
        <v>-8.8000000000000007</v>
      </c>
      <c r="BE51" s="189">
        <v>-3.3</v>
      </c>
      <c r="BF51" s="189">
        <v>-1.2</v>
      </c>
      <c r="BG51" s="192">
        <v>-0.4</v>
      </c>
      <c r="BH51" s="192">
        <v>3.6</v>
      </c>
      <c r="BI51" s="192">
        <v>1.3</v>
      </c>
      <c r="BJ51" s="192">
        <v>-3.6</v>
      </c>
      <c r="BK51" s="192">
        <v>-6.2</v>
      </c>
      <c r="BL51" s="31" t="s">
        <v>122</v>
      </c>
    </row>
    <row r="52" spans="1:64" ht="18" customHeight="1" x14ac:dyDescent="0.25">
      <c r="A52" s="5" t="s">
        <v>128</v>
      </c>
      <c r="B52" s="47" t="s">
        <v>618</v>
      </c>
      <c r="C52" s="49"/>
      <c r="D52" s="49"/>
      <c r="E52" s="49"/>
      <c r="F52" s="48" t="s">
        <v>26</v>
      </c>
      <c r="G52" s="50" t="s">
        <v>618</v>
      </c>
      <c r="H52" s="50"/>
      <c r="I52" s="50"/>
      <c r="K52" s="2" t="s">
        <v>125</v>
      </c>
      <c r="L52" s="194">
        <v>17.260000000000002</v>
      </c>
      <c r="M52" s="194">
        <v>17.149999999999999</v>
      </c>
      <c r="N52" s="194">
        <v>17.25</v>
      </c>
      <c r="O52" s="194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13">
        <v>18.739999999999998</v>
      </c>
      <c r="Y52" s="113">
        <v>18.850000000000001</v>
      </c>
      <c r="Z52" s="113">
        <v>18.63</v>
      </c>
      <c r="AA52" s="113">
        <v>18.61</v>
      </c>
      <c r="AB52" s="113">
        <v>19.760000000000002</v>
      </c>
      <c r="AC52" s="113">
        <v>21.67</v>
      </c>
      <c r="AD52" s="113">
        <v>21.93</v>
      </c>
      <c r="AE52" s="113">
        <v>22.31</v>
      </c>
      <c r="AF52" s="113">
        <v>22.39</v>
      </c>
      <c r="AG52" s="113">
        <v>22.75</v>
      </c>
      <c r="AH52" s="113">
        <v>22.9</v>
      </c>
      <c r="AI52" s="113">
        <v>22.89</v>
      </c>
      <c r="AJ52" s="113">
        <v>23.02</v>
      </c>
      <c r="AK52" s="113">
        <v>23.32</v>
      </c>
      <c r="AL52" s="209">
        <v>-4.0999999999999996</v>
      </c>
      <c r="AM52" s="209">
        <v>-3</v>
      </c>
      <c r="AN52" s="209">
        <v>-1.6</v>
      </c>
      <c r="AO52" s="209">
        <v>-0.8</v>
      </c>
      <c r="AP52" s="209">
        <v>1.9</v>
      </c>
      <c r="AQ52" s="189">
        <v>3.4</v>
      </c>
      <c r="AR52" s="189">
        <v>3.3</v>
      </c>
      <c r="AS52" s="189">
        <v>2.6</v>
      </c>
      <c r="AT52" s="189">
        <v>1.7</v>
      </c>
      <c r="AU52" s="189">
        <v>1.3</v>
      </c>
      <c r="AV52" s="189">
        <v>0.6</v>
      </c>
      <c r="AW52" s="189">
        <v>2.8</v>
      </c>
      <c r="AX52" s="189">
        <v>4.8</v>
      </c>
      <c r="AY52" s="189">
        <v>4.9000000000000004</v>
      </c>
      <c r="AZ52" s="189">
        <v>4</v>
      </c>
      <c r="BA52" s="189">
        <v>1.8</v>
      </c>
      <c r="BB52" s="189">
        <v>5.4</v>
      </c>
      <c r="BC52" s="189">
        <v>14.9</v>
      </c>
      <c r="BD52" s="189">
        <v>17.7</v>
      </c>
      <c r="BE52" s="189">
        <v>19.899999999999999</v>
      </c>
      <c r="BF52" s="189">
        <v>13.3</v>
      </c>
      <c r="BG52" s="192">
        <v>5</v>
      </c>
      <c r="BH52" s="192">
        <v>4.4000000000000004</v>
      </c>
      <c r="BI52" s="192">
        <v>2.6</v>
      </c>
      <c r="BJ52" s="192">
        <v>2.8</v>
      </c>
      <c r="BK52" s="192">
        <v>2.5</v>
      </c>
      <c r="BL52" s="31" t="s">
        <v>122</v>
      </c>
    </row>
    <row r="53" spans="1:64" ht="18" customHeight="1" x14ac:dyDescent="0.25">
      <c r="B53" s="47"/>
      <c r="C53" s="49"/>
      <c r="D53" s="49"/>
      <c r="E53" s="49"/>
      <c r="F53" s="48"/>
      <c r="G53" s="50"/>
      <c r="H53" s="50"/>
      <c r="I53" s="50"/>
      <c r="K53" s="2"/>
      <c r="L53" s="194"/>
      <c r="M53" s="194"/>
      <c r="N53" s="194"/>
      <c r="O53" s="194"/>
      <c r="P53" s="113"/>
      <c r="Q53" s="113"/>
      <c r="R53" s="11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209"/>
      <c r="AM53" s="209"/>
      <c r="AN53" s="209"/>
      <c r="AO53" s="209"/>
      <c r="AP53" s="20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92"/>
      <c r="BD53" s="192"/>
      <c r="BE53" s="192"/>
      <c r="BF53" s="192"/>
      <c r="BG53" s="192"/>
      <c r="BH53" s="192"/>
      <c r="BI53" s="192"/>
      <c r="BJ53" s="192"/>
      <c r="BK53" s="192"/>
      <c r="BL53" s="31"/>
    </row>
    <row r="54" spans="1:64" ht="18" customHeight="1" x14ac:dyDescent="0.25">
      <c r="A54" s="5">
        <v>0</v>
      </c>
      <c r="B54" s="74" t="s">
        <v>126</v>
      </c>
      <c r="C54" s="75"/>
      <c r="D54" s="9">
        <v>3.3</v>
      </c>
      <c r="E54" s="328" t="s">
        <v>126</v>
      </c>
      <c r="F54" s="328"/>
      <c r="G54" s="328"/>
      <c r="H54" s="328"/>
      <c r="I54" s="328"/>
      <c r="J54" s="328"/>
      <c r="K54" s="2"/>
      <c r="L54" s="179"/>
      <c r="M54" s="179"/>
      <c r="N54" s="179"/>
      <c r="O54" s="179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209"/>
      <c r="AM54" s="209"/>
      <c r="AN54" s="209"/>
      <c r="AO54" s="209"/>
      <c r="AP54" s="209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192"/>
      <c r="BD54" s="192"/>
      <c r="BE54" s="192"/>
      <c r="BF54" s="192"/>
      <c r="BG54" s="192"/>
      <c r="BH54" s="192"/>
      <c r="BI54" s="192"/>
      <c r="BJ54" s="192"/>
      <c r="BK54" s="192"/>
      <c r="BL54" s="31"/>
    </row>
    <row r="55" spans="1:64" ht="18" customHeight="1" x14ac:dyDescent="0.25">
      <c r="A55" s="5" t="s">
        <v>135</v>
      </c>
      <c r="B55" s="69" t="s">
        <v>619</v>
      </c>
      <c r="C55" s="49"/>
      <c r="D55" s="49"/>
      <c r="E55" s="191" t="s">
        <v>129</v>
      </c>
      <c r="F55" s="50" t="s">
        <v>619</v>
      </c>
      <c r="G55" s="50"/>
      <c r="H55" s="50"/>
      <c r="I55" s="5"/>
      <c r="K55" s="2" t="s">
        <v>98</v>
      </c>
      <c r="L55" s="179">
        <v>102.7</v>
      </c>
      <c r="M55" s="179">
        <v>100.8</v>
      </c>
      <c r="N55" s="179">
        <v>91.1</v>
      </c>
      <c r="O55" s="179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209">
        <v>0.1</v>
      </c>
      <c r="AM55" s="209">
        <v>1.6</v>
      </c>
      <c r="AN55" s="209">
        <v>-3.8</v>
      </c>
      <c r="AO55" s="209">
        <v>-3.2</v>
      </c>
      <c r="AP55" s="209">
        <v>-2.1</v>
      </c>
      <c r="AQ55" s="189">
        <v>-18.100000000000001</v>
      </c>
      <c r="AR55" s="189">
        <v>-5.2</v>
      </c>
      <c r="AS55" s="189">
        <v>-10</v>
      </c>
      <c r="AT55" s="189">
        <v>-3.3</v>
      </c>
      <c r="AU55" s="189">
        <v>14.8</v>
      </c>
      <c r="AV55" s="189">
        <v>-3</v>
      </c>
      <c r="AW55" s="189">
        <v>-1.1000000000000001</v>
      </c>
      <c r="AX55" s="189">
        <v>-1.5</v>
      </c>
      <c r="AY55" s="189">
        <v>-2.4</v>
      </c>
      <c r="AZ55" s="189">
        <v>9.9</v>
      </c>
      <c r="BA55" s="189">
        <v>6.7</v>
      </c>
      <c r="BB55" s="189">
        <v>1</v>
      </c>
      <c r="BC55" s="189">
        <v>-2.7</v>
      </c>
      <c r="BD55" s="189">
        <v>-1.5</v>
      </c>
      <c r="BE55" s="189">
        <v>3.7</v>
      </c>
      <c r="BF55" s="189">
        <v>5.9</v>
      </c>
      <c r="BG55" s="192">
        <v>2.4</v>
      </c>
      <c r="BH55" s="192">
        <v>-4.5999999999999996</v>
      </c>
      <c r="BI55" s="192">
        <v>-1.1000000000000001</v>
      </c>
      <c r="BJ55" s="192">
        <v>-3.3</v>
      </c>
      <c r="BK55" s="192">
        <v>-5.5</v>
      </c>
      <c r="BL55" s="31" t="s">
        <v>27</v>
      </c>
    </row>
    <row r="56" spans="1:64" ht="18" customHeight="1" x14ac:dyDescent="0.25">
      <c r="B56" s="69"/>
      <c r="C56" s="49"/>
      <c r="D56" s="49"/>
      <c r="E56" s="49"/>
      <c r="F56" s="49"/>
      <c r="G56" s="48"/>
      <c r="H56" s="136"/>
      <c r="I56" s="136"/>
      <c r="J56" s="136"/>
      <c r="K56" s="2"/>
      <c r="L56" s="179"/>
      <c r="M56" s="179"/>
      <c r="N56" s="179"/>
      <c r="O56" s="179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209"/>
      <c r="AM56" s="209"/>
      <c r="AN56" s="209"/>
      <c r="AO56" s="209"/>
      <c r="AP56" s="20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92"/>
      <c r="BD56" s="192"/>
      <c r="BE56" s="192"/>
      <c r="BF56" s="192"/>
      <c r="BG56" s="192"/>
      <c r="BH56" s="192"/>
      <c r="BI56" s="192"/>
      <c r="BJ56" s="192"/>
      <c r="BK56" s="192"/>
      <c r="BL56" s="31"/>
    </row>
    <row r="57" spans="1:64" ht="18" customHeight="1" x14ac:dyDescent="0.25">
      <c r="A57" s="5">
        <v>0</v>
      </c>
      <c r="B57" s="74" t="s">
        <v>130</v>
      </c>
      <c r="C57" s="75"/>
      <c r="D57" s="75">
        <v>3.4</v>
      </c>
      <c r="E57" s="328" t="s">
        <v>130</v>
      </c>
      <c r="F57" s="328"/>
      <c r="G57" s="328"/>
      <c r="H57" s="328"/>
      <c r="I57" s="328"/>
      <c r="J57" s="328"/>
      <c r="K57" s="2"/>
      <c r="L57" s="179"/>
      <c r="M57" s="179"/>
      <c r="N57" s="179"/>
      <c r="O57" s="179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209"/>
      <c r="AM57" s="209"/>
      <c r="AN57" s="209"/>
      <c r="AO57" s="209"/>
      <c r="AP57" s="209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192"/>
      <c r="BD57" s="192"/>
      <c r="BE57" s="192"/>
      <c r="BF57" s="192"/>
      <c r="BG57" s="192"/>
      <c r="BH57" s="192"/>
      <c r="BI57" s="192"/>
      <c r="BJ57" s="192"/>
      <c r="BK57" s="192"/>
      <c r="BL57" s="91"/>
    </row>
    <row r="58" spans="1:64" ht="18" customHeight="1" x14ac:dyDescent="0.25">
      <c r="A58" s="5">
        <v>0</v>
      </c>
      <c r="B58" s="76" t="s">
        <v>132</v>
      </c>
      <c r="C58" s="75"/>
      <c r="E58" s="105" t="s">
        <v>620</v>
      </c>
      <c r="F58" s="328" t="s">
        <v>132</v>
      </c>
      <c r="G58" s="328"/>
      <c r="H58" s="328"/>
      <c r="I58" s="328"/>
      <c r="J58" s="328"/>
      <c r="K58" s="2"/>
      <c r="L58" s="179"/>
      <c r="M58" s="179"/>
      <c r="N58" s="179"/>
      <c r="O58" s="179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209"/>
      <c r="AM58" s="209"/>
      <c r="AN58" s="209"/>
      <c r="AO58" s="209"/>
      <c r="AP58" s="209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192"/>
      <c r="BD58" s="192"/>
      <c r="BE58" s="192"/>
      <c r="BF58" s="192"/>
      <c r="BG58" s="192"/>
      <c r="BH58" s="192"/>
      <c r="BI58" s="192"/>
      <c r="BJ58" s="192"/>
      <c r="BK58" s="192"/>
      <c r="BL58" s="77"/>
    </row>
    <row r="59" spans="1:64" ht="18" customHeight="1" x14ac:dyDescent="0.25">
      <c r="A59" s="5">
        <v>0</v>
      </c>
      <c r="B59" s="78" t="s">
        <v>134</v>
      </c>
      <c r="C59" s="75"/>
      <c r="D59" s="75"/>
      <c r="F59" s="48" t="s">
        <v>26</v>
      </c>
      <c r="G59" s="325" t="s">
        <v>134</v>
      </c>
      <c r="H59" s="325"/>
      <c r="I59" s="325"/>
      <c r="J59" s="325"/>
      <c r="K59" s="2"/>
      <c r="L59" s="179"/>
      <c r="M59" s="179"/>
      <c r="N59" s="179"/>
      <c r="O59" s="179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201"/>
      <c r="AM59" s="201"/>
      <c r="AN59" s="201"/>
      <c r="AO59" s="201"/>
      <c r="AP59" s="201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192"/>
      <c r="BD59" s="192"/>
      <c r="BE59" s="192"/>
      <c r="BF59" s="192"/>
      <c r="BG59" s="192"/>
      <c r="BH59" s="192"/>
      <c r="BI59" s="192"/>
      <c r="BJ59" s="192"/>
      <c r="BK59" s="192"/>
      <c r="BL59" s="91"/>
    </row>
    <row r="60" spans="1:64" ht="60" customHeight="1" x14ac:dyDescent="0.25">
      <c r="A60" s="5" t="s">
        <v>140</v>
      </c>
      <c r="B60" s="82" t="s">
        <v>136</v>
      </c>
      <c r="C60" s="75"/>
      <c r="D60" s="75"/>
      <c r="E60" s="75"/>
      <c r="F60" s="8"/>
      <c r="G60" s="79" t="s">
        <v>137</v>
      </c>
      <c r="H60" s="325" t="s">
        <v>136</v>
      </c>
      <c r="I60" s="325"/>
      <c r="J60" s="325"/>
      <c r="K60" s="2" t="s">
        <v>138</v>
      </c>
      <c r="L60" s="179">
        <v>40878.199999999997</v>
      </c>
      <c r="M60" s="179">
        <v>42117.2</v>
      </c>
      <c r="N60" s="179">
        <v>42339.9</v>
      </c>
      <c r="O60" s="179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47192</v>
      </c>
      <c r="AL60" s="53">
        <v>5.4</v>
      </c>
      <c r="AM60" s="53">
        <v>4.0999999999999996</v>
      </c>
      <c r="AN60" s="53">
        <v>1.9</v>
      </c>
      <c r="AO60" s="53">
        <v>0.6</v>
      </c>
      <c r="AP60" s="53">
        <v>-0.6</v>
      </c>
      <c r="AQ60" s="53">
        <v>-10.6</v>
      </c>
      <c r="AR60" s="53">
        <v>-2.5</v>
      </c>
      <c r="AS60" s="53">
        <v>-0.3</v>
      </c>
      <c r="AT60" s="53">
        <v>-0.1</v>
      </c>
      <c r="AU60" s="53">
        <v>8.6</v>
      </c>
      <c r="AV60" s="53">
        <v>-2.8</v>
      </c>
      <c r="AW60" s="53">
        <v>4.8</v>
      </c>
      <c r="AX60" s="53">
        <v>2</v>
      </c>
      <c r="AY60" s="53">
        <v>5.8</v>
      </c>
      <c r="AZ60" s="53">
        <v>8.6999999999999993</v>
      </c>
      <c r="BA60" s="53">
        <v>-1.7</v>
      </c>
      <c r="BB60" s="53">
        <v>0.3</v>
      </c>
      <c r="BC60" s="189">
        <v>2.8</v>
      </c>
      <c r="BD60" s="189">
        <v>2.6</v>
      </c>
      <c r="BE60" s="189">
        <v>5.7</v>
      </c>
      <c r="BF60" s="189">
        <v>9.1</v>
      </c>
      <c r="BG60" s="189">
        <v>5.0999999999999996</v>
      </c>
      <c r="BH60" s="189">
        <v>4.5999999999999996</v>
      </c>
      <c r="BI60" s="189">
        <v>5.3</v>
      </c>
      <c r="BJ60" s="189">
        <v>-2.2999999999999998</v>
      </c>
      <c r="BK60" s="189">
        <v>0.9</v>
      </c>
      <c r="BL60" s="31" t="s">
        <v>143</v>
      </c>
    </row>
    <row r="61" spans="1:64" ht="60" customHeight="1" x14ac:dyDescent="0.25">
      <c r="A61" s="5" t="s">
        <v>145</v>
      </c>
      <c r="B61" s="82" t="s">
        <v>141</v>
      </c>
      <c r="C61" s="75"/>
      <c r="D61" s="75"/>
      <c r="E61" s="75"/>
      <c r="F61" s="79"/>
      <c r="G61" s="79" t="s">
        <v>142</v>
      </c>
      <c r="H61" s="325" t="s">
        <v>141</v>
      </c>
      <c r="I61" s="325"/>
      <c r="J61" s="325"/>
      <c r="K61" s="2" t="s">
        <v>138</v>
      </c>
      <c r="L61" s="179">
        <v>563.4</v>
      </c>
      <c r="M61" s="179">
        <v>587.4</v>
      </c>
      <c r="N61" s="179">
        <v>571.1</v>
      </c>
      <c r="O61" s="179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573.20000000000005</v>
      </c>
      <c r="AJ61" s="53">
        <v>572.5</v>
      </c>
      <c r="AK61" s="53">
        <v>570.5</v>
      </c>
      <c r="AL61" s="201">
        <v>-4.3</v>
      </c>
      <c r="AM61" s="201">
        <v>4.3</v>
      </c>
      <c r="AN61" s="201">
        <v>-2.8</v>
      </c>
      <c r="AO61" s="201">
        <v>6.2</v>
      </c>
      <c r="AP61" s="201">
        <v>10.6</v>
      </c>
      <c r="AQ61" s="189">
        <v>-2</v>
      </c>
      <c r="AR61" s="189">
        <v>-0.1</v>
      </c>
      <c r="AS61" s="189">
        <v>-4.2</v>
      </c>
      <c r="AT61" s="189">
        <v>-5.9</v>
      </c>
      <c r="AU61" s="189">
        <v>-3.2</v>
      </c>
      <c r="AV61" s="189">
        <v>-10.199999999999999</v>
      </c>
      <c r="AW61" s="189">
        <v>-4.2</v>
      </c>
      <c r="AX61" s="189">
        <v>-6.9</v>
      </c>
      <c r="AY61" s="189">
        <v>-6.9</v>
      </c>
      <c r="AZ61" s="189">
        <v>0</v>
      </c>
      <c r="BA61" s="189">
        <v>-4.8</v>
      </c>
      <c r="BB61" s="193">
        <v>0.08</v>
      </c>
      <c r="BC61" s="189">
        <v>7.3</v>
      </c>
      <c r="BD61" s="189">
        <v>7.9</v>
      </c>
      <c r="BE61" s="189">
        <v>5.6</v>
      </c>
      <c r="BF61" s="189">
        <v>3.6</v>
      </c>
      <c r="BG61" s="189">
        <v>2.2999999999999998</v>
      </c>
      <c r="BH61" s="189">
        <v>3.6</v>
      </c>
      <c r="BI61" s="189">
        <v>2.4</v>
      </c>
      <c r="BJ61" s="189">
        <v>1.2</v>
      </c>
      <c r="BK61" s="189">
        <v>0.2</v>
      </c>
      <c r="BL61" s="31" t="s">
        <v>139</v>
      </c>
    </row>
    <row r="62" spans="1:64" ht="18" customHeight="1" x14ac:dyDescent="0.25">
      <c r="A62" s="5">
        <v>0</v>
      </c>
      <c r="B62" s="78" t="s">
        <v>144</v>
      </c>
      <c r="C62" s="75"/>
      <c r="D62" s="75"/>
      <c r="E62" s="75"/>
      <c r="F62" s="48" t="s">
        <v>26</v>
      </c>
      <c r="G62" s="330" t="s">
        <v>144</v>
      </c>
      <c r="H62" s="330"/>
      <c r="I62" s="330"/>
      <c r="J62" s="330"/>
      <c r="K62" s="2"/>
      <c r="L62" s="179"/>
      <c r="M62" s="179"/>
      <c r="N62" s="179"/>
      <c r="O62" s="179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  <c r="BI62" s="201"/>
      <c r="BJ62" s="201"/>
      <c r="BK62" s="201"/>
      <c r="BL62" s="31"/>
    </row>
    <row r="63" spans="1:64" ht="60" customHeight="1" x14ac:dyDescent="0.25">
      <c r="A63" s="5" t="s">
        <v>147</v>
      </c>
      <c r="B63" s="82" t="s">
        <v>146</v>
      </c>
      <c r="C63" s="75"/>
      <c r="D63" s="75"/>
      <c r="E63" s="75"/>
      <c r="F63" s="75"/>
      <c r="G63" s="79" t="s">
        <v>137</v>
      </c>
      <c r="H63" s="325" t="s">
        <v>146</v>
      </c>
      <c r="I63" s="325"/>
      <c r="J63" s="325"/>
      <c r="K63" s="2" t="s">
        <v>138</v>
      </c>
      <c r="L63" s="179">
        <v>29026.1</v>
      </c>
      <c r="M63" s="179">
        <v>29731.5</v>
      </c>
      <c r="N63" s="179">
        <v>29902</v>
      </c>
      <c r="O63" s="179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31216.6</v>
      </c>
      <c r="AK63" s="53">
        <v>32112.6</v>
      </c>
      <c r="AL63" s="201">
        <v>3.5</v>
      </c>
      <c r="AM63" s="201">
        <v>4.7</v>
      </c>
      <c r="AN63" s="201">
        <v>1.4</v>
      </c>
      <c r="AO63" s="201">
        <v>-0.2</v>
      </c>
      <c r="AP63" s="201">
        <v>-3.6</v>
      </c>
      <c r="AQ63" s="189">
        <v>-20.7</v>
      </c>
      <c r="AR63" s="189">
        <v>-4.8</v>
      </c>
      <c r="AS63" s="189">
        <v>-4</v>
      </c>
      <c r="AT63" s="189">
        <v>-1.7</v>
      </c>
      <c r="AU63" s="189">
        <v>13.1</v>
      </c>
      <c r="AV63" s="189">
        <v>-8.1999999999999993</v>
      </c>
      <c r="AW63" s="189">
        <v>4.0999999999999996</v>
      </c>
      <c r="AX63" s="189">
        <v>3.4</v>
      </c>
      <c r="AY63" s="189">
        <v>10.7</v>
      </c>
      <c r="AZ63" s="189">
        <v>15.3</v>
      </c>
      <c r="BA63" s="189">
        <v>0.7</v>
      </c>
      <c r="BB63" s="189">
        <v>2.6</v>
      </c>
      <c r="BC63" s="189">
        <v>3.3</v>
      </c>
      <c r="BD63" s="189">
        <v>3.1</v>
      </c>
      <c r="BE63" s="189">
        <v>6.6</v>
      </c>
      <c r="BF63" s="189">
        <v>8</v>
      </c>
      <c r="BG63" s="189">
        <v>5.5</v>
      </c>
      <c r="BH63" s="189">
        <v>5.0999999999999996</v>
      </c>
      <c r="BI63" s="189">
        <v>-0.5</v>
      </c>
      <c r="BJ63" s="189">
        <v>-0.9</v>
      </c>
      <c r="BK63" s="189">
        <v>-0.1</v>
      </c>
      <c r="BL63" s="31" t="s">
        <v>143</v>
      </c>
    </row>
    <row r="64" spans="1:64" ht="60" customHeight="1" x14ac:dyDescent="0.25">
      <c r="A64" s="5" t="s">
        <v>155</v>
      </c>
      <c r="B64" s="82" t="s">
        <v>148</v>
      </c>
      <c r="C64" s="75"/>
      <c r="D64" s="75"/>
      <c r="E64" s="75"/>
      <c r="F64" s="75"/>
      <c r="G64" s="79" t="s">
        <v>142</v>
      </c>
      <c r="H64" s="325" t="s">
        <v>148</v>
      </c>
      <c r="I64" s="325"/>
      <c r="J64" s="325"/>
      <c r="K64" s="2" t="s">
        <v>138</v>
      </c>
      <c r="L64" s="179">
        <v>8297.2999999999993</v>
      </c>
      <c r="M64" s="179">
        <v>8623</v>
      </c>
      <c r="N64" s="179">
        <v>8421.1</v>
      </c>
      <c r="O64" s="179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10374.1</v>
      </c>
      <c r="AK64" s="53">
        <v>11470.5</v>
      </c>
      <c r="AL64" s="201">
        <v>9.6</v>
      </c>
      <c r="AM64" s="201">
        <v>7.1</v>
      </c>
      <c r="AN64" s="201">
        <v>5.4</v>
      </c>
      <c r="AO64" s="201">
        <v>3.1</v>
      </c>
      <c r="AP64" s="201">
        <v>4</v>
      </c>
      <c r="AQ64" s="189">
        <v>17.2</v>
      </c>
      <c r="AR64" s="189">
        <v>5.6</v>
      </c>
      <c r="AS64" s="189">
        <v>8.6</v>
      </c>
      <c r="AT64" s="189">
        <v>6.8</v>
      </c>
      <c r="AU64" s="189">
        <v>-2.5</v>
      </c>
      <c r="AV64" s="189">
        <v>11.6</v>
      </c>
      <c r="AW64" s="189">
        <v>5.5</v>
      </c>
      <c r="AX64" s="189">
        <v>3.2</v>
      </c>
      <c r="AY64" s="189">
        <v>1.2</v>
      </c>
      <c r="AZ64" s="189">
        <v>-3.3</v>
      </c>
      <c r="BA64" s="189">
        <v>-0.5</v>
      </c>
      <c r="BB64" s="189">
        <v>-0.4</v>
      </c>
      <c r="BC64" s="189">
        <v>7.8</v>
      </c>
      <c r="BD64" s="189">
        <v>8.9</v>
      </c>
      <c r="BE64" s="189">
        <v>9.1</v>
      </c>
      <c r="BF64" s="189">
        <v>17.7</v>
      </c>
      <c r="BG64" s="189">
        <v>5.6</v>
      </c>
      <c r="BH64" s="189">
        <v>4.8</v>
      </c>
      <c r="BI64" s="189">
        <v>4.3</v>
      </c>
      <c r="BJ64" s="189">
        <v>-6.8</v>
      </c>
      <c r="BK64" s="189">
        <v>1.1000000000000001</v>
      </c>
      <c r="BL64" s="31" t="s">
        <v>143</v>
      </c>
    </row>
    <row r="65" spans="1:64" ht="18" customHeight="1" x14ac:dyDescent="0.25">
      <c r="A65" s="5">
        <v>0</v>
      </c>
      <c r="B65" s="74" t="s">
        <v>149</v>
      </c>
      <c r="C65" s="75"/>
      <c r="D65" s="75">
        <v>3.5</v>
      </c>
      <c r="E65" s="328" t="s">
        <v>149</v>
      </c>
      <c r="F65" s="328"/>
      <c r="G65" s="328"/>
      <c r="H65" s="328"/>
      <c r="I65" s="328"/>
      <c r="J65" s="328"/>
      <c r="K65" s="2"/>
      <c r="L65" s="179"/>
      <c r="M65" s="179"/>
      <c r="N65" s="179"/>
      <c r="O65" s="179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201"/>
      <c r="AM65" s="201"/>
      <c r="AN65" s="201"/>
      <c r="AO65" s="201"/>
      <c r="AP65" s="201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91"/>
    </row>
    <row r="66" spans="1:64" ht="18" customHeight="1" x14ac:dyDescent="0.25">
      <c r="A66" s="5">
        <v>0</v>
      </c>
      <c r="B66" s="76" t="s">
        <v>151</v>
      </c>
      <c r="C66" s="75"/>
      <c r="D66" s="75"/>
      <c r="E66" s="105" t="s">
        <v>621</v>
      </c>
      <c r="F66" s="328" t="s">
        <v>151</v>
      </c>
      <c r="G66" s="328"/>
      <c r="H66" s="328"/>
      <c r="I66" s="328"/>
      <c r="J66" s="328"/>
      <c r="K66" s="2"/>
      <c r="L66" s="179"/>
      <c r="M66" s="179"/>
      <c r="N66" s="179"/>
      <c r="O66" s="179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201"/>
      <c r="AM66" s="201"/>
      <c r="AN66" s="201"/>
      <c r="AO66" s="201"/>
      <c r="AP66" s="201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91"/>
    </row>
    <row r="67" spans="1:64" ht="18" customHeight="1" x14ac:dyDescent="0.25">
      <c r="A67" s="5">
        <v>0</v>
      </c>
      <c r="B67" s="76" t="s">
        <v>153</v>
      </c>
      <c r="C67" s="75"/>
      <c r="E67" s="105" t="s">
        <v>622</v>
      </c>
      <c r="F67" s="328" t="s">
        <v>153</v>
      </c>
      <c r="G67" s="328"/>
      <c r="H67" s="328"/>
      <c r="I67" s="328"/>
      <c r="J67" s="328"/>
      <c r="K67" s="2"/>
      <c r="L67" s="179"/>
      <c r="M67" s="179"/>
      <c r="N67" s="179"/>
      <c r="O67" s="179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201"/>
      <c r="AM67" s="201"/>
      <c r="AN67" s="201"/>
      <c r="AO67" s="201"/>
      <c r="AP67" s="201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91"/>
    </row>
    <row r="68" spans="1:64" ht="18" customHeight="1" x14ac:dyDescent="0.25">
      <c r="A68" s="5" t="s">
        <v>159</v>
      </c>
      <c r="B68" s="98" t="s">
        <v>156</v>
      </c>
      <c r="C68" s="75"/>
      <c r="D68" s="75"/>
      <c r="E68" s="219"/>
      <c r="F68" s="79" t="s">
        <v>26</v>
      </c>
      <c r="G68" s="81" t="s">
        <v>156</v>
      </c>
      <c r="H68" s="81"/>
      <c r="I68" s="81"/>
      <c r="K68" s="2" t="s">
        <v>98</v>
      </c>
      <c r="L68" s="179">
        <v>123.8</v>
      </c>
      <c r="M68" s="179">
        <v>127</v>
      </c>
      <c r="N68" s="179">
        <v>131.5</v>
      </c>
      <c r="O68" s="179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201">
        <v>4.2</v>
      </c>
      <c r="AM68" s="201">
        <v>4</v>
      </c>
      <c r="AN68" s="201">
        <v>5.4</v>
      </c>
      <c r="AO68" s="201">
        <v>4.9000000000000004</v>
      </c>
      <c r="AP68" s="201">
        <v>2.5</v>
      </c>
      <c r="AQ68" s="189">
        <v>-19.3</v>
      </c>
      <c r="AR68" s="189">
        <v>-3.5</v>
      </c>
      <c r="AS68" s="189">
        <v>-0.4</v>
      </c>
      <c r="AT68" s="189">
        <v>0.8</v>
      </c>
      <c r="AU68" s="189">
        <v>21.1</v>
      </c>
      <c r="AV68" s="189">
        <v>-3.1</v>
      </c>
      <c r="AW68" s="217">
        <v>0.03</v>
      </c>
      <c r="AX68" s="189">
        <v>1.2</v>
      </c>
      <c r="AY68" s="189">
        <v>5.6</v>
      </c>
      <c r="AZ68" s="189">
        <v>7.1</v>
      </c>
      <c r="BA68" s="189">
        <v>0.9</v>
      </c>
      <c r="BB68" s="189">
        <v>3.5</v>
      </c>
      <c r="BC68" s="189">
        <v>4.4000000000000004</v>
      </c>
      <c r="BD68" s="189">
        <v>6.1</v>
      </c>
      <c r="BE68" s="189">
        <v>4.5999999999999996</v>
      </c>
      <c r="BF68" s="189">
        <v>3.5</v>
      </c>
      <c r="BG68" s="189">
        <v>3.1</v>
      </c>
      <c r="BH68" s="189">
        <v>4.5999999999999996</v>
      </c>
      <c r="BI68" s="189">
        <v>5.3</v>
      </c>
      <c r="BJ68" s="189">
        <v>5.4</v>
      </c>
      <c r="BK68" s="189">
        <v>6.2</v>
      </c>
      <c r="BL68" s="31" t="s">
        <v>27</v>
      </c>
    </row>
    <row r="69" spans="1:64" ht="18" customHeight="1" x14ac:dyDescent="0.25">
      <c r="A69" s="5" t="s">
        <v>161</v>
      </c>
      <c r="B69" s="98" t="s">
        <v>160</v>
      </c>
      <c r="C69" s="75"/>
      <c r="D69" s="75"/>
      <c r="E69" s="219"/>
      <c r="F69" s="79" t="s">
        <v>26</v>
      </c>
      <c r="G69" s="81" t="s">
        <v>160</v>
      </c>
      <c r="H69" s="81"/>
      <c r="I69" s="81"/>
      <c r="K69" s="2" t="s">
        <v>98</v>
      </c>
      <c r="L69" s="179">
        <v>136.1</v>
      </c>
      <c r="M69" s="179">
        <v>136.5</v>
      </c>
      <c r="N69" s="179">
        <v>141.19999999999999</v>
      </c>
      <c r="O69" s="179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201">
        <v>9.1999999999999993</v>
      </c>
      <c r="AM69" s="201">
        <v>9</v>
      </c>
      <c r="AN69" s="201">
        <v>7.8</v>
      </c>
      <c r="AO69" s="201">
        <v>6.9</v>
      </c>
      <c r="AP69" s="201">
        <v>1.8</v>
      </c>
      <c r="AQ69" s="189">
        <v>-21.2</v>
      </c>
      <c r="AR69" s="189">
        <v>-2.2999999999999998</v>
      </c>
      <c r="AS69" s="189">
        <v>-2.9</v>
      </c>
      <c r="AT69" s="189">
        <v>1</v>
      </c>
      <c r="AU69" s="189">
        <v>21.6</v>
      </c>
      <c r="AV69" s="189">
        <v>-6.7</v>
      </c>
      <c r="AW69" s="189">
        <v>2</v>
      </c>
      <c r="AX69" s="189">
        <v>5.0999999999999996</v>
      </c>
      <c r="AY69" s="189">
        <v>23.9</v>
      </c>
      <c r="AZ69" s="189">
        <v>29.6</v>
      </c>
      <c r="BA69" s="189">
        <v>19.3</v>
      </c>
      <c r="BB69" s="189">
        <v>14.7</v>
      </c>
      <c r="BC69" s="189">
        <v>4.9000000000000004</v>
      </c>
      <c r="BD69" s="189">
        <v>3.4</v>
      </c>
      <c r="BE69" s="189">
        <v>2.9</v>
      </c>
      <c r="BF69" s="189">
        <v>3.8</v>
      </c>
      <c r="BG69" s="189">
        <v>5.5</v>
      </c>
      <c r="BH69" s="189">
        <v>4.0999999999999996</v>
      </c>
      <c r="BI69" s="189">
        <v>4.2</v>
      </c>
      <c r="BJ69" s="189">
        <v>5.2</v>
      </c>
      <c r="BK69" s="189">
        <v>3.7</v>
      </c>
      <c r="BL69" s="31" t="s">
        <v>27</v>
      </c>
    </row>
    <row r="70" spans="1:64" ht="18" customHeight="1" x14ac:dyDescent="0.25">
      <c r="A70" s="5" t="s">
        <v>166</v>
      </c>
      <c r="B70" s="98" t="s">
        <v>162</v>
      </c>
      <c r="C70" s="75"/>
      <c r="D70" s="75"/>
      <c r="F70" s="79" t="s">
        <v>26</v>
      </c>
      <c r="G70" s="81" t="s">
        <v>162</v>
      </c>
      <c r="H70" s="81"/>
      <c r="I70" s="81"/>
      <c r="K70" s="2" t="s">
        <v>98</v>
      </c>
      <c r="L70" s="179">
        <v>101.2</v>
      </c>
      <c r="M70" s="179">
        <v>105.6</v>
      </c>
      <c r="N70" s="179">
        <v>107.7</v>
      </c>
      <c r="O70" s="179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201">
        <v>4.4000000000000004</v>
      </c>
      <c r="AM70" s="201">
        <v>4.0999999999999996</v>
      </c>
      <c r="AN70" s="201">
        <v>1.9</v>
      </c>
      <c r="AO70" s="201">
        <v>3.6</v>
      </c>
      <c r="AP70" s="201">
        <v>-3.5</v>
      </c>
      <c r="AQ70" s="189">
        <v>-48</v>
      </c>
      <c r="AR70" s="189">
        <v>5.5</v>
      </c>
      <c r="AS70" s="189">
        <v>5.8</v>
      </c>
      <c r="AT70" s="189">
        <v>8.1999999999999993</v>
      </c>
      <c r="AU70" s="189">
        <v>28.2</v>
      </c>
      <c r="AV70" s="189">
        <v>-57.2</v>
      </c>
      <c r="AW70" s="189">
        <v>5.6</v>
      </c>
      <c r="AX70" s="189">
        <v>8.8000000000000007</v>
      </c>
      <c r="AY70" s="189">
        <v>66.400000000000006</v>
      </c>
      <c r="AZ70" s="189">
        <v>142.6</v>
      </c>
      <c r="BA70" s="189">
        <v>7</v>
      </c>
      <c r="BB70" s="189">
        <v>11.4</v>
      </c>
      <c r="BC70" s="189">
        <v>3.5</v>
      </c>
      <c r="BD70" s="189">
        <v>11.2</v>
      </c>
      <c r="BE70" s="189">
        <v>9.8000000000000007</v>
      </c>
      <c r="BF70" s="189">
        <v>4.7</v>
      </c>
      <c r="BG70" s="189">
        <v>9</v>
      </c>
      <c r="BH70" s="189">
        <v>3.7</v>
      </c>
      <c r="BI70" s="189">
        <v>2.5</v>
      </c>
      <c r="BJ70" s="189">
        <v>-3.6</v>
      </c>
      <c r="BK70" s="189">
        <v>0.2</v>
      </c>
      <c r="BL70" s="31" t="s">
        <v>27</v>
      </c>
    </row>
    <row r="71" spans="1:64" ht="18" customHeight="1" x14ac:dyDescent="0.25">
      <c r="A71" s="5">
        <v>0</v>
      </c>
      <c r="B71" s="76" t="s">
        <v>163</v>
      </c>
      <c r="C71" s="75"/>
      <c r="D71" s="75"/>
      <c r="E71" s="45" t="s">
        <v>623</v>
      </c>
      <c r="F71" s="328" t="s">
        <v>163</v>
      </c>
      <c r="G71" s="328"/>
      <c r="H71" s="328"/>
      <c r="I71" s="328"/>
      <c r="J71" s="328"/>
      <c r="K71" s="2"/>
      <c r="L71" s="179"/>
      <c r="M71" s="179"/>
      <c r="N71" s="179"/>
      <c r="O71" s="179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201"/>
      <c r="AM71" s="201"/>
      <c r="AN71" s="201"/>
      <c r="AO71" s="201"/>
      <c r="AP71" s="201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2"/>
      <c r="BJ71" s="202"/>
      <c r="BK71" s="202"/>
      <c r="BL71" s="31"/>
    </row>
    <row r="72" spans="1:64" ht="18" customHeight="1" x14ac:dyDescent="0.25">
      <c r="A72" s="5">
        <v>0</v>
      </c>
      <c r="B72" s="93" t="s">
        <v>165</v>
      </c>
      <c r="C72" s="75"/>
      <c r="D72" s="75"/>
      <c r="F72" s="79" t="s">
        <v>26</v>
      </c>
      <c r="G72" s="212" t="s">
        <v>165</v>
      </c>
      <c r="H72" s="212"/>
      <c r="I72" s="212"/>
      <c r="K72" s="2"/>
      <c r="L72" s="179"/>
      <c r="M72" s="179"/>
      <c r="N72" s="179"/>
      <c r="O72" s="179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201"/>
      <c r="AM72" s="201"/>
      <c r="AN72" s="201"/>
      <c r="AO72" s="201"/>
      <c r="AP72" s="201"/>
      <c r="AQ72" s="202"/>
      <c r="AR72" s="202"/>
      <c r="AS72" s="202"/>
      <c r="AT72" s="202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2"/>
      <c r="BJ72" s="202"/>
      <c r="BK72" s="202"/>
      <c r="BL72" s="31"/>
    </row>
    <row r="73" spans="1:64" ht="18" customHeight="1" x14ac:dyDescent="0.25">
      <c r="A73" s="5" t="s">
        <v>169</v>
      </c>
      <c r="B73" s="98" t="s">
        <v>167</v>
      </c>
      <c r="C73" s="75"/>
      <c r="D73" s="75"/>
      <c r="E73" s="219"/>
      <c r="F73" s="79"/>
      <c r="G73" s="79" t="s">
        <v>137</v>
      </c>
      <c r="H73" s="214" t="s">
        <v>167</v>
      </c>
      <c r="I73" s="5"/>
      <c r="K73" s="2" t="s">
        <v>111</v>
      </c>
      <c r="L73" s="208">
        <v>133544</v>
      </c>
      <c r="M73" s="208">
        <v>131938</v>
      </c>
      <c r="N73" s="208">
        <v>132480</v>
      </c>
      <c r="O73" s="208">
        <v>135765</v>
      </c>
      <c r="P73" s="100">
        <v>101507</v>
      </c>
      <c r="Q73" s="100">
        <v>55667</v>
      </c>
      <c r="R73" s="100">
        <v>142706</v>
      </c>
      <c r="S73" s="100">
        <v>157874</v>
      </c>
      <c r="T73" s="100">
        <v>135589</v>
      </c>
      <c r="U73" s="100">
        <v>88169</v>
      </c>
      <c r="V73" s="100">
        <v>57849</v>
      </c>
      <c r="W73" s="100">
        <v>164810</v>
      </c>
      <c r="X73" s="100">
        <v>142037</v>
      </c>
      <c r="Y73" s="100">
        <v>152085</v>
      </c>
      <c r="Z73" s="100">
        <v>176985</v>
      </c>
      <c r="AA73" s="100">
        <v>179110</v>
      </c>
      <c r="AB73" s="100">
        <v>186237</v>
      </c>
      <c r="AC73" s="100">
        <v>153609</v>
      </c>
      <c r="AD73" s="100">
        <v>190822</v>
      </c>
      <c r="AE73" s="100">
        <v>194223</v>
      </c>
      <c r="AF73" s="100">
        <v>199207</v>
      </c>
      <c r="AG73" s="100">
        <v>171657</v>
      </c>
      <c r="AH73" s="100">
        <v>187364</v>
      </c>
      <c r="AI73" s="100">
        <v>183934</v>
      </c>
      <c r="AJ73" s="100">
        <v>167701</v>
      </c>
      <c r="AK73" s="100">
        <v>164291</v>
      </c>
      <c r="AL73" s="201">
        <v>-8.3000000000000007</v>
      </c>
      <c r="AM73" s="201">
        <v>14.1</v>
      </c>
      <c r="AN73" s="201">
        <v>3.9</v>
      </c>
      <c r="AO73" s="201">
        <v>2.2000000000000002</v>
      </c>
      <c r="AP73" s="201">
        <v>-24</v>
      </c>
      <c r="AQ73" s="189">
        <v>-57.8</v>
      </c>
      <c r="AR73" s="189">
        <v>7.7</v>
      </c>
      <c r="AS73" s="189">
        <v>16.3</v>
      </c>
      <c r="AT73" s="189">
        <v>33.6</v>
      </c>
      <c r="AU73" s="189">
        <v>58.4</v>
      </c>
      <c r="AV73" s="189">
        <v>-59.5</v>
      </c>
      <c r="AW73" s="189">
        <v>4.4000000000000004</v>
      </c>
      <c r="AX73" s="189">
        <v>4.8</v>
      </c>
      <c r="AY73" s="189">
        <v>72.5</v>
      </c>
      <c r="AZ73" s="189">
        <v>205.9</v>
      </c>
      <c r="BA73" s="189">
        <v>8.6999999999999993</v>
      </c>
      <c r="BB73" s="189">
        <v>31.1</v>
      </c>
      <c r="BC73" s="189">
        <v>1</v>
      </c>
      <c r="BD73" s="189">
        <v>7.8</v>
      </c>
      <c r="BE73" s="189">
        <v>8.4</v>
      </c>
      <c r="BF73" s="189">
        <v>7</v>
      </c>
      <c r="BG73" s="189">
        <v>11.7</v>
      </c>
      <c r="BH73" s="189">
        <v>-1.8</v>
      </c>
      <c r="BI73" s="189">
        <v>-5.3</v>
      </c>
      <c r="BJ73" s="189">
        <v>-15.8</v>
      </c>
      <c r="BK73" s="189">
        <v>-4.3</v>
      </c>
      <c r="BL73" s="31" t="s">
        <v>168</v>
      </c>
    </row>
    <row r="74" spans="1:64" ht="18" customHeight="1" x14ac:dyDescent="0.25">
      <c r="A74" s="5" t="s">
        <v>171</v>
      </c>
      <c r="B74" s="98" t="s">
        <v>170</v>
      </c>
      <c r="C74" s="95"/>
      <c r="D74" s="95"/>
      <c r="F74" s="8"/>
      <c r="G74" s="79" t="s">
        <v>142</v>
      </c>
      <c r="H74" s="214" t="s">
        <v>170</v>
      </c>
      <c r="I74" s="5"/>
      <c r="K74" s="2" t="s">
        <v>111</v>
      </c>
      <c r="L74" s="208">
        <v>10481</v>
      </c>
      <c r="M74" s="208">
        <v>8679</v>
      </c>
      <c r="N74" s="208">
        <v>8533</v>
      </c>
      <c r="O74" s="208">
        <v>9826</v>
      </c>
      <c r="P74" s="100">
        <v>6937</v>
      </c>
      <c r="Q74" s="100">
        <v>1938</v>
      </c>
      <c r="R74" s="100">
        <v>5943</v>
      </c>
      <c r="S74" s="100">
        <v>11449</v>
      </c>
      <c r="T74" s="100">
        <v>11497</v>
      </c>
      <c r="U74" s="100">
        <v>6019</v>
      </c>
      <c r="V74" s="100">
        <v>4859</v>
      </c>
      <c r="W74" s="100">
        <v>12845</v>
      </c>
      <c r="X74" s="100">
        <v>12123</v>
      </c>
      <c r="Y74" s="100">
        <v>11688</v>
      </c>
      <c r="Z74" s="100">
        <v>13843</v>
      </c>
      <c r="AA74" s="100">
        <v>14431</v>
      </c>
      <c r="AB74" s="100">
        <v>12157</v>
      </c>
      <c r="AC74" s="100">
        <v>10532</v>
      </c>
      <c r="AD74" s="100">
        <v>13085</v>
      </c>
      <c r="AE74" s="100">
        <v>13935</v>
      </c>
      <c r="AF74" s="100">
        <v>11232</v>
      </c>
      <c r="AG74" s="100">
        <v>10080</v>
      </c>
      <c r="AH74" s="100">
        <v>12280</v>
      </c>
      <c r="AI74" s="100">
        <v>12151</v>
      </c>
      <c r="AJ74" s="100">
        <v>8806</v>
      </c>
      <c r="AK74" s="100">
        <v>10083</v>
      </c>
      <c r="AL74" s="201">
        <v>-1.5</v>
      </c>
      <c r="AM74" s="201">
        <v>-4.8</v>
      </c>
      <c r="AN74" s="201">
        <v>-28.9</v>
      </c>
      <c r="AO74" s="201">
        <v>-15.9</v>
      </c>
      <c r="AP74" s="201">
        <v>-33.799999999999997</v>
      </c>
      <c r="AQ74" s="189">
        <v>-77.7</v>
      </c>
      <c r="AR74" s="189">
        <v>-30.4</v>
      </c>
      <c r="AS74" s="189">
        <v>16.5</v>
      </c>
      <c r="AT74" s="189">
        <v>65.7</v>
      </c>
      <c r="AU74" s="189">
        <v>210.6</v>
      </c>
      <c r="AV74" s="189">
        <v>-18.2</v>
      </c>
      <c r="AW74" s="189">
        <v>12.2</v>
      </c>
      <c r="AX74" s="189">
        <v>5.4</v>
      </c>
      <c r="AY74" s="189">
        <v>94.2</v>
      </c>
      <c r="AZ74" s="189">
        <v>184.9</v>
      </c>
      <c r="BA74" s="189">
        <v>12.3</v>
      </c>
      <c r="BB74" s="189">
        <v>0.3</v>
      </c>
      <c r="BC74" s="189">
        <v>-9.9</v>
      </c>
      <c r="BD74" s="189">
        <v>-5.5</v>
      </c>
      <c r="BE74" s="189">
        <v>-3.4</v>
      </c>
      <c r="BF74" s="189">
        <v>-7.6</v>
      </c>
      <c r="BG74" s="189">
        <v>-4.3</v>
      </c>
      <c r="BH74" s="189">
        <v>-6.2</v>
      </c>
      <c r="BI74" s="189">
        <v>-12.8</v>
      </c>
      <c r="BJ74" s="189">
        <v>-21.6</v>
      </c>
      <c r="BK74" s="193">
        <v>0.03</v>
      </c>
      <c r="BL74" s="31" t="s">
        <v>168</v>
      </c>
    </row>
    <row r="75" spans="1:64" ht="18" customHeight="1" x14ac:dyDescent="0.25">
      <c r="A75" s="5" t="s">
        <v>175</v>
      </c>
      <c r="B75" s="98" t="s">
        <v>172</v>
      </c>
      <c r="C75" s="75"/>
      <c r="D75" s="75"/>
      <c r="E75" s="99"/>
      <c r="F75" s="79"/>
      <c r="G75" s="79" t="s">
        <v>173</v>
      </c>
      <c r="H75" s="214" t="s">
        <v>172</v>
      </c>
      <c r="I75" s="5"/>
      <c r="K75" s="2" t="s">
        <v>111</v>
      </c>
      <c r="L75" s="208">
        <v>144025</v>
      </c>
      <c r="M75" s="208">
        <v>140617</v>
      </c>
      <c r="N75" s="208">
        <v>141013</v>
      </c>
      <c r="O75" s="208">
        <v>145591</v>
      </c>
      <c r="P75" s="100">
        <v>108444</v>
      </c>
      <c r="Q75" s="100">
        <v>57605</v>
      </c>
      <c r="R75" s="100">
        <v>148649</v>
      </c>
      <c r="S75" s="100">
        <v>169323</v>
      </c>
      <c r="T75" s="100">
        <v>147086</v>
      </c>
      <c r="U75" s="100">
        <v>94188</v>
      </c>
      <c r="V75" s="100">
        <v>62708</v>
      </c>
      <c r="W75" s="100">
        <v>177655</v>
      </c>
      <c r="X75" s="100">
        <v>154160</v>
      </c>
      <c r="Y75" s="100">
        <v>163773</v>
      </c>
      <c r="Z75" s="100">
        <v>189010</v>
      </c>
      <c r="AA75" s="100">
        <v>193541</v>
      </c>
      <c r="AB75" s="100">
        <v>198394</v>
      </c>
      <c r="AC75" s="100">
        <v>164141</v>
      </c>
      <c r="AD75" s="100">
        <v>203907</v>
      </c>
      <c r="AE75" s="100">
        <v>208158</v>
      </c>
      <c r="AF75" s="100">
        <v>210439</v>
      </c>
      <c r="AG75" s="100">
        <v>181737</v>
      </c>
      <c r="AH75" s="100">
        <v>199644</v>
      </c>
      <c r="AI75" s="100">
        <v>196085</v>
      </c>
      <c r="AJ75" s="100">
        <v>176507</v>
      </c>
      <c r="AK75" s="100">
        <v>174374</v>
      </c>
      <c r="AL75" s="201">
        <v>-7.8</v>
      </c>
      <c r="AM75" s="201">
        <v>12.7</v>
      </c>
      <c r="AN75" s="201">
        <v>1</v>
      </c>
      <c r="AO75" s="201">
        <v>0.8</v>
      </c>
      <c r="AP75" s="201">
        <v>-24.7</v>
      </c>
      <c r="AQ75" s="189">
        <v>-59</v>
      </c>
      <c r="AR75" s="189">
        <v>5.4</v>
      </c>
      <c r="AS75" s="189">
        <v>16.3</v>
      </c>
      <c r="AT75" s="189">
        <v>35.6</v>
      </c>
      <c r="AU75" s="189">
        <v>63.5</v>
      </c>
      <c r="AV75" s="189">
        <v>-57.8</v>
      </c>
      <c r="AW75" s="189">
        <v>4.9000000000000004</v>
      </c>
      <c r="AX75" s="189">
        <v>4.8</v>
      </c>
      <c r="AY75" s="189">
        <v>73.900000000000006</v>
      </c>
      <c r="AZ75" s="189">
        <v>201.4</v>
      </c>
      <c r="BA75" s="189">
        <v>8.9</v>
      </c>
      <c r="BB75" s="189">
        <v>28.7</v>
      </c>
      <c r="BC75" s="189">
        <v>0.2</v>
      </c>
      <c r="BD75" s="189">
        <v>7.9</v>
      </c>
      <c r="BE75" s="189">
        <v>7.6</v>
      </c>
      <c r="BF75" s="189">
        <v>6.1</v>
      </c>
      <c r="BG75" s="189">
        <v>10.7</v>
      </c>
      <c r="BH75" s="189">
        <v>-2.1</v>
      </c>
      <c r="BI75" s="189">
        <v>-5.8</v>
      </c>
      <c r="BJ75" s="189">
        <v>-16.100000000000001</v>
      </c>
      <c r="BK75" s="189">
        <v>-4.0999999999999996</v>
      </c>
      <c r="BL75" s="31" t="s">
        <v>168</v>
      </c>
    </row>
    <row r="76" spans="1:64" ht="18" customHeight="1" x14ac:dyDescent="0.25">
      <c r="A76" s="5">
        <v>0</v>
      </c>
      <c r="B76" s="93" t="s">
        <v>174</v>
      </c>
      <c r="C76" s="75"/>
      <c r="D76" s="75"/>
      <c r="E76" s="99"/>
      <c r="F76" s="79" t="s">
        <v>26</v>
      </c>
      <c r="G76" s="212" t="s">
        <v>174</v>
      </c>
      <c r="H76" s="212"/>
      <c r="I76" s="212"/>
      <c r="K76" s="2"/>
      <c r="L76" s="179"/>
      <c r="M76" s="179"/>
      <c r="N76" s="179"/>
      <c r="O76" s="179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201"/>
      <c r="AM76" s="201"/>
      <c r="AN76" s="201"/>
      <c r="AO76" s="201"/>
      <c r="AP76" s="201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  <c r="BL76" s="31"/>
    </row>
    <row r="77" spans="1:64" ht="18" customHeight="1" x14ac:dyDescent="0.25">
      <c r="A77" s="5" t="s">
        <v>176</v>
      </c>
      <c r="B77" s="98" t="s">
        <v>167</v>
      </c>
      <c r="C77" s="75"/>
      <c r="D77" s="75"/>
      <c r="E77" s="99"/>
      <c r="F77" s="79"/>
      <c r="G77" s="79" t="s">
        <v>137</v>
      </c>
      <c r="H77" s="214" t="s">
        <v>167</v>
      </c>
      <c r="I77" s="5"/>
      <c r="K77" s="2" t="s">
        <v>111</v>
      </c>
      <c r="L77" s="208">
        <v>131090</v>
      </c>
      <c r="M77" s="208">
        <v>139771</v>
      </c>
      <c r="N77" s="208">
        <v>133258</v>
      </c>
      <c r="O77" s="208">
        <v>146059</v>
      </c>
      <c r="P77" s="100">
        <v>95743</v>
      </c>
      <c r="Q77" s="100">
        <v>61967</v>
      </c>
      <c r="R77" s="100">
        <v>154717</v>
      </c>
      <c r="S77" s="100">
        <v>166105</v>
      </c>
      <c r="T77" s="100">
        <v>124449</v>
      </c>
      <c r="U77" s="100">
        <v>97348</v>
      </c>
      <c r="V77" s="100">
        <v>59076</v>
      </c>
      <c r="W77" s="100">
        <v>169605</v>
      </c>
      <c r="X77" s="100">
        <v>140592</v>
      </c>
      <c r="Y77" s="100">
        <v>152128</v>
      </c>
      <c r="Z77" s="100">
        <v>161864</v>
      </c>
      <c r="AA77" s="100">
        <v>183037</v>
      </c>
      <c r="AB77" s="100">
        <v>171099</v>
      </c>
      <c r="AC77" s="100">
        <v>152216</v>
      </c>
      <c r="AD77" s="100">
        <v>184120</v>
      </c>
      <c r="AE77" s="100">
        <v>206194</v>
      </c>
      <c r="AF77" s="100">
        <v>185780</v>
      </c>
      <c r="AG77" s="100">
        <v>172064</v>
      </c>
      <c r="AH77" s="100">
        <v>184340</v>
      </c>
      <c r="AI77" s="100">
        <v>199799</v>
      </c>
      <c r="AJ77" s="100">
        <v>173702</v>
      </c>
      <c r="AK77" s="100">
        <v>168532</v>
      </c>
      <c r="AL77" s="201">
        <v>8.3000000000000007</v>
      </c>
      <c r="AM77" s="201">
        <v>-0.1</v>
      </c>
      <c r="AN77" s="201">
        <v>-7.5</v>
      </c>
      <c r="AO77" s="201">
        <v>14</v>
      </c>
      <c r="AP77" s="201">
        <v>-26.7</v>
      </c>
      <c r="AQ77" s="189">
        <v>-55.7</v>
      </c>
      <c r="AR77" s="189">
        <v>16.100000000000001</v>
      </c>
      <c r="AS77" s="189">
        <v>13.7</v>
      </c>
      <c r="AT77" s="189">
        <v>30</v>
      </c>
      <c r="AU77" s="189">
        <v>57.1</v>
      </c>
      <c r="AV77" s="189">
        <v>-61.8</v>
      </c>
      <c r="AW77" s="189">
        <v>2.1</v>
      </c>
      <c r="AX77" s="189">
        <v>13</v>
      </c>
      <c r="AY77" s="189">
        <v>56.3</v>
      </c>
      <c r="AZ77" s="189">
        <v>174</v>
      </c>
      <c r="BA77" s="189">
        <v>7.9</v>
      </c>
      <c r="BB77" s="189">
        <v>21.7</v>
      </c>
      <c r="BC77" s="189">
        <v>0.1</v>
      </c>
      <c r="BD77" s="189">
        <v>13.7</v>
      </c>
      <c r="BE77" s="189">
        <v>12.7</v>
      </c>
      <c r="BF77" s="189">
        <v>8.6</v>
      </c>
      <c r="BG77" s="189">
        <v>13</v>
      </c>
      <c r="BH77" s="189">
        <v>0.1</v>
      </c>
      <c r="BI77" s="189">
        <v>-3.1</v>
      </c>
      <c r="BJ77" s="189">
        <v>-6.5</v>
      </c>
      <c r="BK77" s="189">
        <v>-2.1</v>
      </c>
      <c r="BL77" s="31" t="s">
        <v>168</v>
      </c>
    </row>
    <row r="78" spans="1:64" ht="18" customHeight="1" x14ac:dyDescent="0.25">
      <c r="A78" s="5" t="s">
        <v>177</v>
      </c>
      <c r="B78" s="98" t="s">
        <v>170</v>
      </c>
      <c r="C78" s="95"/>
      <c r="D78" s="95"/>
      <c r="E78" s="99"/>
      <c r="F78" s="8"/>
      <c r="G78" s="79" t="s">
        <v>142</v>
      </c>
      <c r="H78" s="214" t="s">
        <v>170</v>
      </c>
      <c r="I78" s="5"/>
      <c r="K78" s="2" t="s">
        <v>111</v>
      </c>
      <c r="L78" s="208">
        <v>11949</v>
      </c>
      <c r="M78" s="208">
        <v>13510</v>
      </c>
      <c r="N78" s="208">
        <v>13410</v>
      </c>
      <c r="O78" s="208">
        <v>15237</v>
      </c>
      <c r="P78" s="100">
        <v>9528</v>
      </c>
      <c r="Q78" s="100">
        <v>6306</v>
      </c>
      <c r="R78" s="100">
        <v>15757</v>
      </c>
      <c r="S78" s="100">
        <v>16933</v>
      </c>
      <c r="T78" s="100">
        <v>16269</v>
      </c>
      <c r="U78" s="100">
        <v>10114</v>
      </c>
      <c r="V78" s="100">
        <v>10573</v>
      </c>
      <c r="W78" s="100">
        <v>20451</v>
      </c>
      <c r="X78" s="100">
        <v>19203</v>
      </c>
      <c r="Y78" s="100">
        <v>18712</v>
      </c>
      <c r="Z78" s="100">
        <v>19844</v>
      </c>
      <c r="AA78" s="100">
        <v>21143</v>
      </c>
      <c r="AB78" s="100">
        <v>20567</v>
      </c>
      <c r="AC78" s="100">
        <v>18731</v>
      </c>
      <c r="AD78" s="100">
        <v>19208</v>
      </c>
      <c r="AE78" s="100">
        <v>21670</v>
      </c>
      <c r="AF78" s="100">
        <v>17359</v>
      </c>
      <c r="AG78" s="100">
        <v>16237</v>
      </c>
      <c r="AH78" s="100">
        <v>16584</v>
      </c>
      <c r="AI78" s="100">
        <v>19327</v>
      </c>
      <c r="AJ78" s="100">
        <v>11640</v>
      </c>
      <c r="AK78" s="100">
        <v>14834</v>
      </c>
      <c r="AL78" s="201">
        <v>-15</v>
      </c>
      <c r="AM78" s="201">
        <v>-7.6</v>
      </c>
      <c r="AN78" s="201">
        <v>-36.9</v>
      </c>
      <c r="AO78" s="201">
        <v>-2.2000000000000002</v>
      </c>
      <c r="AP78" s="201">
        <v>-21.2</v>
      </c>
      <c r="AQ78" s="189">
        <v>-53.3</v>
      </c>
      <c r="AR78" s="189">
        <v>17.5</v>
      </c>
      <c r="AS78" s="189">
        <v>11.1</v>
      </c>
      <c r="AT78" s="189">
        <v>70.7</v>
      </c>
      <c r="AU78" s="189">
        <v>60.4</v>
      </c>
      <c r="AV78" s="189">
        <v>-32.9</v>
      </c>
      <c r="AW78" s="189">
        <v>20.8</v>
      </c>
      <c r="AX78" s="189">
        <v>18</v>
      </c>
      <c r="AY78" s="189">
        <v>85</v>
      </c>
      <c r="AZ78" s="189">
        <v>87.7</v>
      </c>
      <c r="BA78" s="189">
        <v>3.4</v>
      </c>
      <c r="BB78" s="189">
        <v>7.1</v>
      </c>
      <c r="BC78" s="189">
        <v>0.1</v>
      </c>
      <c r="BD78" s="189">
        <v>-3.2</v>
      </c>
      <c r="BE78" s="189">
        <v>2.5</v>
      </c>
      <c r="BF78" s="189">
        <v>-15.6</v>
      </c>
      <c r="BG78" s="189">
        <v>-13.3</v>
      </c>
      <c r="BH78" s="189">
        <v>-13.7</v>
      </c>
      <c r="BI78" s="189">
        <v>-10.8</v>
      </c>
      <c r="BJ78" s="189">
        <v>-32.9</v>
      </c>
      <c r="BK78" s="189">
        <v>-8.6</v>
      </c>
      <c r="BL78" s="31" t="s">
        <v>168</v>
      </c>
    </row>
    <row r="79" spans="1:64" ht="18" customHeight="1" x14ac:dyDescent="0.25">
      <c r="A79" s="5" t="s">
        <v>178</v>
      </c>
      <c r="B79" s="98" t="s">
        <v>172</v>
      </c>
      <c r="C79" s="75"/>
      <c r="D79" s="75"/>
      <c r="E79" s="99"/>
      <c r="F79" s="79"/>
      <c r="G79" s="79" t="s">
        <v>173</v>
      </c>
      <c r="H79" s="214" t="s">
        <v>172</v>
      </c>
      <c r="I79" s="5"/>
      <c r="K79" s="2" t="s">
        <v>111</v>
      </c>
      <c r="L79" s="208">
        <v>143039</v>
      </c>
      <c r="M79" s="208">
        <v>153281</v>
      </c>
      <c r="N79" s="208">
        <v>146668</v>
      </c>
      <c r="O79" s="208">
        <v>161296</v>
      </c>
      <c r="P79" s="100">
        <v>105270</v>
      </c>
      <c r="Q79" s="100">
        <v>68273</v>
      </c>
      <c r="R79" s="100">
        <v>170474</v>
      </c>
      <c r="S79" s="100">
        <v>184153</v>
      </c>
      <c r="T79" s="100">
        <v>141716</v>
      </c>
      <c r="U79" s="100">
        <v>107462</v>
      </c>
      <c r="V79" s="100">
        <v>69649</v>
      </c>
      <c r="W79" s="100">
        <v>190056</v>
      </c>
      <c r="X79" s="100">
        <v>159846</v>
      </c>
      <c r="Y79" s="100">
        <v>171870</v>
      </c>
      <c r="Z79" s="100">
        <v>185251</v>
      </c>
      <c r="AA79" s="100">
        <v>204180</v>
      </c>
      <c r="AB79" s="100">
        <v>192615</v>
      </c>
      <c r="AC79" s="100">
        <v>173561</v>
      </c>
      <c r="AD79" s="100">
        <v>205781</v>
      </c>
      <c r="AE79" s="100">
        <v>227864</v>
      </c>
      <c r="AF79" s="100">
        <v>203139</v>
      </c>
      <c r="AG79" s="100">
        <v>188301</v>
      </c>
      <c r="AH79" s="100">
        <v>204186</v>
      </c>
      <c r="AI79" s="100">
        <v>222603</v>
      </c>
      <c r="AJ79" s="100">
        <v>186497</v>
      </c>
      <c r="AK79" s="100">
        <v>183366</v>
      </c>
      <c r="AL79" s="201">
        <v>5.9</v>
      </c>
      <c r="AM79" s="201">
        <v>-0.8</v>
      </c>
      <c r="AN79" s="201">
        <v>-11.2</v>
      </c>
      <c r="AO79" s="201">
        <v>12.2</v>
      </c>
      <c r="AP79" s="201">
        <v>-26.2</v>
      </c>
      <c r="AQ79" s="189">
        <v>-55.5</v>
      </c>
      <c r="AR79" s="189">
        <v>16.2</v>
      </c>
      <c r="AS79" s="189">
        <v>14.2</v>
      </c>
      <c r="AT79" s="189">
        <v>34.6</v>
      </c>
      <c r="AU79" s="189">
        <v>57.4</v>
      </c>
      <c r="AV79" s="189">
        <v>-59.1</v>
      </c>
      <c r="AW79" s="189">
        <v>3.2</v>
      </c>
      <c r="AX79" s="189">
        <v>12.8</v>
      </c>
      <c r="AY79" s="189">
        <v>59.9</v>
      </c>
      <c r="AZ79" s="189">
        <v>166</v>
      </c>
      <c r="BA79" s="189">
        <v>7.4</v>
      </c>
      <c r="BB79" s="189">
        <v>20.5</v>
      </c>
      <c r="BC79" s="189">
        <v>1</v>
      </c>
      <c r="BD79" s="189">
        <v>11.1</v>
      </c>
      <c r="BE79" s="189">
        <v>11.6</v>
      </c>
      <c r="BF79" s="189">
        <v>5.5</v>
      </c>
      <c r="BG79" s="189">
        <v>8.5</v>
      </c>
      <c r="BH79" s="189">
        <v>-0.8</v>
      </c>
      <c r="BI79" s="189">
        <v>-2.2999999999999998</v>
      </c>
      <c r="BJ79" s="189">
        <v>-8.1999999999999993</v>
      </c>
      <c r="BK79" s="189">
        <v>-2.6</v>
      </c>
      <c r="BL79" s="31" t="s">
        <v>168</v>
      </c>
    </row>
    <row r="80" spans="1:64" ht="18" customHeight="1" x14ac:dyDescent="0.25">
      <c r="A80" s="5" t="s">
        <v>185</v>
      </c>
      <c r="B80" s="82" t="s">
        <v>179</v>
      </c>
      <c r="C80" s="75"/>
      <c r="D80" s="75"/>
      <c r="E80" s="99"/>
      <c r="F80" s="79" t="s">
        <v>26</v>
      </c>
      <c r="G80" s="81" t="s">
        <v>179</v>
      </c>
      <c r="H80" s="81"/>
      <c r="I80" s="81"/>
      <c r="K80" s="2" t="s">
        <v>180</v>
      </c>
      <c r="L80" s="208">
        <v>423691</v>
      </c>
      <c r="M80" s="208">
        <v>309109</v>
      </c>
      <c r="N80" s="208">
        <v>316857</v>
      </c>
      <c r="O80" s="208">
        <v>323541</v>
      </c>
      <c r="P80" s="100">
        <v>270117</v>
      </c>
      <c r="Q80" s="100">
        <v>163537</v>
      </c>
      <c r="R80" s="100">
        <v>360047</v>
      </c>
      <c r="S80" s="100">
        <v>369665</v>
      </c>
      <c r="T80" s="100">
        <v>358316</v>
      </c>
      <c r="U80" s="100">
        <v>248259</v>
      </c>
      <c r="V80" s="100">
        <v>175806</v>
      </c>
      <c r="W80" s="100">
        <v>409551</v>
      </c>
      <c r="X80" s="100">
        <v>323977</v>
      </c>
      <c r="Y80" s="100">
        <v>403746</v>
      </c>
      <c r="Z80" s="100">
        <v>402746</v>
      </c>
      <c r="AA80" s="100">
        <v>392354</v>
      </c>
      <c r="AB80" s="100">
        <v>389084</v>
      </c>
      <c r="AC80" s="100">
        <v>359502</v>
      </c>
      <c r="AD80" s="100">
        <v>385285</v>
      </c>
      <c r="AE80" s="100">
        <v>399576</v>
      </c>
      <c r="AF80" s="100">
        <v>384782</v>
      </c>
      <c r="AG80" s="100">
        <v>369208</v>
      </c>
      <c r="AH80" s="100">
        <v>404383</v>
      </c>
      <c r="AI80" s="100">
        <v>411850</v>
      </c>
      <c r="AJ80" s="100">
        <v>380738</v>
      </c>
      <c r="AK80" s="100">
        <v>384426</v>
      </c>
      <c r="AL80" s="201">
        <v>53.4</v>
      </c>
      <c r="AM80" s="201">
        <v>3.4</v>
      </c>
      <c r="AN80" s="201">
        <v>-6.7</v>
      </c>
      <c r="AO80" s="201">
        <v>11.4</v>
      </c>
      <c r="AP80" s="201">
        <v>-36.200000000000003</v>
      </c>
      <c r="AQ80" s="189">
        <v>-47.1</v>
      </c>
      <c r="AR80" s="189">
        <v>13.6</v>
      </c>
      <c r="AS80" s="189">
        <v>14.3</v>
      </c>
      <c r="AT80" s="189">
        <v>32.700000000000003</v>
      </c>
      <c r="AU80" s="189">
        <v>51.8</v>
      </c>
      <c r="AV80" s="189">
        <v>-51.2</v>
      </c>
      <c r="AW80" s="189">
        <v>10.8</v>
      </c>
      <c r="AX80" s="189">
        <v>-9.6</v>
      </c>
      <c r="AY80" s="189">
        <v>62.6</v>
      </c>
      <c r="AZ80" s="189">
        <v>129.1</v>
      </c>
      <c r="BA80" s="189">
        <v>-4.2</v>
      </c>
      <c r="BB80" s="189">
        <v>20.100000000000001</v>
      </c>
      <c r="BC80" s="189">
        <v>-11</v>
      </c>
      <c r="BD80" s="189">
        <v>-4.3</v>
      </c>
      <c r="BE80" s="189">
        <v>1.8</v>
      </c>
      <c r="BF80" s="189">
        <v>-1.1000000000000001</v>
      </c>
      <c r="BG80" s="189">
        <v>2.7</v>
      </c>
      <c r="BH80" s="189">
        <v>5</v>
      </c>
      <c r="BI80" s="189">
        <v>3.1</v>
      </c>
      <c r="BJ80" s="189">
        <v>-1.1000000000000001</v>
      </c>
      <c r="BK80" s="189">
        <v>0</v>
      </c>
      <c r="BL80" s="31" t="s">
        <v>181</v>
      </c>
    </row>
    <row r="81" spans="1:64" ht="18" customHeight="1" x14ac:dyDescent="0.25">
      <c r="A81" s="5">
        <v>0</v>
      </c>
      <c r="B81" s="101" t="s">
        <v>183</v>
      </c>
      <c r="C81" s="75"/>
      <c r="D81" s="75"/>
      <c r="E81" s="99" t="s">
        <v>625</v>
      </c>
      <c r="F81" s="327" t="s">
        <v>183</v>
      </c>
      <c r="G81" s="327"/>
      <c r="H81" s="327"/>
      <c r="I81" s="327"/>
      <c r="J81" s="327"/>
      <c r="K81" s="2"/>
      <c r="L81" s="179"/>
      <c r="M81" s="179"/>
      <c r="N81" s="179"/>
      <c r="O81" s="179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220"/>
      <c r="AM81" s="220"/>
      <c r="AN81" s="220"/>
      <c r="AO81" s="220"/>
      <c r="AP81" s="220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31"/>
    </row>
    <row r="82" spans="1:64" ht="18" customHeight="1" x14ac:dyDescent="0.25">
      <c r="A82" s="5" t="s">
        <v>192</v>
      </c>
      <c r="B82" s="93" t="s">
        <v>626</v>
      </c>
      <c r="C82" s="75"/>
      <c r="D82" s="75"/>
      <c r="E82" s="99"/>
      <c r="F82" s="79" t="s">
        <v>26</v>
      </c>
      <c r="G82" s="212" t="s">
        <v>626</v>
      </c>
      <c r="H82" s="212"/>
      <c r="I82" s="212"/>
      <c r="K82" s="2" t="s">
        <v>98</v>
      </c>
      <c r="L82" s="179">
        <v>120.7</v>
      </c>
      <c r="M82" s="179">
        <v>122.7</v>
      </c>
      <c r="N82" s="179">
        <v>131.30000000000001</v>
      </c>
      <c r="O82" s="179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201">
        <v>6.6</v>
      </c>
      <c r="AM82" s="201">
        <v>6.8</v>
      </c>
      <c r="AN82" s="201">
        <v>6.7</v>
      </c>
      <c r="AO82" s="201">
        <v>7.1</v>
      </c>
      <c r="AP82" s="201">
        <v>-4.0999999999999996</v>
      </c>
      <c r="AQ82" s="189">
        <v>-78.8</v>
      </c>
      <c r="AR82" s="189">
        <v>-53.6</v>
      </c>
      <c r="AS82" s="189">
        <v>-60.9</v>
      </c>
      <c r="AT82" s="189">
        <v>-58.7</v>
      </c>
      <c r="AU82" s="189">
        <v>46.3</v>
      </c>
      <c r="AV82" s="189">
        <v>-53.7</v>
      </c>
      <c r="AW82" s="189">
        <v>46.6</v>
      </c>
      <c r="AX82" s="189">
        <v>85.9</v>
      </c>
      <c r="AY82" s="189">
        <v>179</v>
      </c>
      <c r="AZ82" s="189">
        <v>344.4</v>
      </c>
      <c r="BA82" s="189">
        <v>81</v>
      </c>
      <c r="BB82" s="189">
        <v>55.8</v>
      </c>
      <c r="BC82" s="189">
        <v>33.299999999999997</v>
      </c>
      <c r="BD82" s="189">
        <v>17.100000000000001</v>
      </c>
      <c r="BE82" s="189">
        <v>10.1</v>
      </c>
      <c r="BF82" s="189">
        <v>12</v>
      </c>
      <c r="BG82" s="189">
        <v>12.4</v>
      </c>
      <c r="BH82" s="189">
        <v>12.4</v>
      </c>
      <c r="BI82" s="189">
        <v>13.6</v>
      </c>
      <c r="BJ82" s="189">
        <v>13.3</v>
      </c>
      <c r="BK82" s="189">
        <v>13.6</v>
      </c>
      <c r="BL82" s="31" t="s">
        <v>27</v>
      </c>
    </row>
    <row r="83" spans="1:64" ht="18" customHeight="1" x14ac:dyDescent="0.25">
      <c r="A83" s="5" t="s">
        <v>195</v>
      </c>
      <c r="B83" s="103" t="s">
        <v>186</v>
      </c>
      <c r="C83" s="95"/>
      <c r="D83" s="95"/>
      <c r="F83" s="79" t="s">
        <v>26</v>
      </c>
      <c r="G83" s="81" t="s">
        <v>186</v>
      </c>
      <c r="H83" s="81"/>
      <c r="I83" s="81"/>
      <c r="K83" s="2" t="s">
        <v>180</v>
      </c>
      <c r="L83" s="208">
        <v>6696230</v>
      </c>
      <c r="M83" s="208">
        <v>6658345</v>
      </c>
      <c r="N83" s="208">
        <v>6754628</v>
      </c>
      <c r="O83" s="208">
        <v>5991581</v>
      </c>
      <c r="P83" s="100">
        <v>4233455</v>
      </c>
      <c r="Q83" s="100">
        <v>19542</v>
      </c>
      <c r="R83" s="100">
        <v>46422</v>
      </c>
      <c r="S83" s="100">
        <v>33303</v>
      </c>
      <c r="T83" s="100">
        <v>25256</v>
      </c>
      <c r="U83" s="100">
        <v>25357</v>
      </c>
      <c r="V83" s="100">
        <v>22696</v>
      </c>
      <c r="W83" s="100">
        <v>61419</v>
      </c>
      <c r="X83" s="100">
        <v>98053</v>
      </c>
      <c r="Y83" s="100">
        <v>2034107</v>
      </c>
      <c r="Z83" s="100">
        <v>3424121</v>
      </c>
      <c r="AA83" s="100">
        <v>4514683</v>
      </c>
      <c r="AB83" s="100">
        <v>4387602</v>
      </c>
      <c r="AC83" s="53">
        <v>4772467</v>
      </c>
      <c r="AD83" s="53">
        <v>5306968</v>
      </c>
      <c r="AE83" s="53">
        <v>5674809</v>
      </c>
      <c r="AF83" s="100">
        <v>5812000</v>
      </c>
      <c r="AG83" s="100">
        <v>5996937</v>
      </c>
      <c r="AH83" s="100">
        <v>6568905</v>
      </c>
      <c r="AI83" s="100">
        <v>6638856</v>
      </c>
      <c r="AJ83" s="100">
        <v>6366801</v>
      </c>
      <c r="AK83" s="100">
        <v>6484420</v>
      </c>
      <c r="AL83" s="201">
        <v>2.7</v>
      </c>
      <c r="AM83" s="201">
        <v>7.2</v>
      </c>
      <c r="AN83" s="201">
        <v>1.5</v>
      </c>
      <c r="AO83" s="201">
        <v>-6.5</v>
      </c>
      <c r="AP83" s="222">
        <v>-36.799999999999997</v>
      </c>
      <c r="AQ83" s="222">
        <v>-99.7</v>
      </c>
      <c r="AR83" s="189">
        <v>-99.3</v>
      </c>
      <c r="AS83" s="189">
        <v>-99.4</v>
      </c>
      <c r="AT83" s="189">
        <v>-99.4</v>
      </c>
      <c r="AU83" s="189">
        <v>29.8</v>
      </c>
      <c r="AV83" s="189">
        <v>-51.1</v>
      </c>
      <c r="AW83" s="189">
        <v>84.4</v>
      </c>
      <c r="AX83" s="189">
        <v>288.2</v>
      </c>
      <c r="AY83" s="137">
        <v>7921.9</v>
      </c>
      <c r="AZ83" s="137">
        <v>14986.9</v>
      </c>
      <c r="BA83" s="137">
        <v>7250.6</v>
      </c>
      <c r="BB83" s="137">
        <v>4374.7</v>
      </c>
      <c r="BC83" s="189">
        <v>134.6</v>
      </c>
      <c r="BD83" s="189">
        <v>55</v>
      </c>
      <c r="BE83" s="189">
        <v>25.7</v>
      </c>
      <c r="BF83" s="189">
        <v>32.5</v>
      </c>
      <c r="BG83" s="189">
        <v>25.7</v>
      </c>
      <c r="BH83" s="189">
        <v>23.8</v>
      </c>
      <c r="BI83" s="189">
        <v>17</v>
      </c>
      <c r="BJ83" s="192">
        <v>9.5</v>
      </c>
      <c r="BK83" s="192">
        <v>8.1</v>
      </c>
      <c r="BL83" s="31" t="s">
        <v>187</v>
      </c>
    </row>
    <row r="84" spans="1:64" ht="18" customHeight="1" x14ac:dyDescent="0.25">
      <c r="A84" s="5">
        <v>0</v>
      </c>
      <c r="B84" s="101" t="s">
        <v>627</v>
      </c>
      <c r="C84" s="105"/>
      <c r="D84" s="105"/>
      <c r="E84" s="45" t="s">
        <v>628</v>
      </c>
      <c r="F84" s="327" t="s">
        <v>627</v>
      </c>
      <c r="G84" s="327"/>
      <c r="H84" s="327"/>
      <c r="I84" s="327"/>
      <c r="J84" s="327"/>
      <c r="K84" s="2"/>
      <c r="L84" s="179"/>
      <c r="M84" s="179"/>
      <c r="N84" s="179"/>
      <c r="O84" s="179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201"/>
      <c r="AM84" s="201"/>
      <c r="AN84" s="201"/>
      <c r="AO84" s="201"/>
      <c r="AP84" s="201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189"/>
      <c r="BE84" s="189"/>
      <c r="BF84" s="189"/>
      <c r="BG84" s="189"/>
      <c r="BH84" s="189"/>
      <c r="BI84" s="189"/>
      <c r="BJ84" s="189"/>
      <c r="BK84" s="189"/>
      <c r="BL84" s="31"/>
    </row>
    <row r="85" spans="1:64" ht="18" customHeight="1" x14ac:dyDescent="0.25">
      <c r="A85" s="5" t="s">
        <v>197</v>
      </c>
      <c r="B85" s="93" t="s">
        <v>626</v>
      </c>
      <c r="C85" s="95"/>
      <c r="D85" s="95"/>
      <c r="F85" s="79" t="s">
        <v>26</v>
      </c>
      <c r="G85" s="212" t="s">
        <v>626</v>
      </c>
      <c r="H85" s="212"/>
      <c r="I85" s="212"/>
      <c r="K85" s="2" t="s">
        <v>98</v>
      </c>
      <c r="L85" s="179">
        <v>120.5</v>
      </c>
      <c r="M85" s="179">
        <v>122.9</v>
      </c>
      <c r="N85" s="179">
        <v>126.1</v>
      </c>
      <c r="O85" s="179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201">
        <v>6.3</v>
      </c>
      <c r="AM85" s="201">
        <v>6.7</v>
      </c>
      <c r="AN85" s="201">
        <v>6.5</v>
      </c>
      <c r="AO85" s="201">
        <v>6.4</v>
      </c>
      <c r="AP85" s="201">
        <v>-3.2</v>
      </c>
      <c r="AQ85" s="189">
        <v>-45.4</v>
      </c>
      <c r="AR85" s="189">
        <v>-17.100000000000001</v>
      </c>
      <c r="AS85" s="189">
        <v>-24</v>
      </c>
      <c r="AT85" s="189">
        <v>-16.399999999999999</v>
      </c>
      <c r="AU85" s="189">
        <v>39.6</v>
      </c>
      <c r="AV85" s="189">
        <v>-12.2</v>
      </c>
      <c r="AW85" s="189">
        <v>12.3</v>
      </c>
      <c r="AX85" s="189">
        <v>26.4</v>
      </c>
      <c r="AY85" s="189">
        <v>40.4</v>
      </c>
      <c r="AZ85" s="189">
        <v>47.4</v>
      </c>
      <c r="BA85" s="189">
        <v>23.3</v>
      </c>
      <c r="BB85" s="189">
        <v>16.7</v>
      </c>
      <c r="BC85" s="189">
        <v>13.3</v>
      </c>
      <c r="BD85" s="189">
        <v>12.6</v>
      </c>
      <c r="BE85" s="189">
        <v>12.2</v>
      </c>
      <c r="BF85" s="189">
        <v>11</v>
      </c>
      <c r="BG85" s="189">
        <v>10.5</v>
      </c>
      <c r="BH85" s="189">
        <v>10.6</v>
      </c>
      <c r="BI85" s="189">
        <v>10.7</v>
      </c>
      <c r="BJ85" s="189">
        <v>9.5</v>
      </c>
      <c r="BK85" s="189">
        <v>8.4</v>
      </c>
      <c r="BL85" s="31" t="s">
        <v>27</v>
      </c>
    </row>
    <row r="86" spans="1:64" ht="18" customHeight="1" x14ac:dyDescent="0.25">
      <c r="A86" s="5">
        <v>0</v>
      </c>
      <c r="B86" s="101" t="s">
        <v>629</v>
      </c>
      <c r="C86" s="75"/>
      <c r="D86" s="75"/>
      <c r="E86" s="105" t="s">
        <v>630</v>
      </c>
      <c r="F86" s="327" t="s">
        <v>629</v>
      </c>
      <c r="G86" s="327"/>
      <c r="H86" s="327"/>
      <c r="I86" s="327"/>
      <c r="J86" s="327"/>
      <c r="K86" s="2"/>
      <c r="L86" s="179"/>
      <c r="M86" s="179"/>
      <c r="N86" s="179"/>
      <c r="O86" s="179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201"/>
      <c r="AM86" s="201"/>
      <c r="AN86" s="201"/>
      <c r="AO86" s="201"/>
      <c r="AP86" s="201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189"/>
      <c r="BE86" s="189"/>
      <c r="BF86" s="189"/>
      <c r="BG86" s="192"/>
      <c r="BH86" s="192"/>
      <c r="BI86" s="192"/>
      <c r="BJ86" s="192"/>
      <c r="BK86" s="192"/>
      <c r="BL86" s="31"/>
    </row>
    <row r="87" spans="1:64" ht="18" customHeight="1" x14ac:dyDescent="0.25">
      <c r="A87" s="5" t="s">
        <v>199</v>
      </c>
      <c r="B87" s="93" t="s">
        <v>626</v>
      </c>
      <c r="C87" s="75"/>
      <c r="D87" s="75"/>
      <c r="E87" s="105"/>
      <c r="F87" s="79" t="s">
        <v>26</v>
      </c>
      <c r="G87" s="212" t="s">
        <v>626</v>
      </c>
      <c r="H87" s="212"/>
      <c r="I87" s="212"/>
      <c r="K87" s="2" t="s">
        <v>98</v>
      </c>
      <c r="L87" s="179">
        <v>131.6</v>
      </c>
      <c r="M87" s="179">
        <v>136</v>
      </c>
      <c r="N87" s="179">
        <v>137.80000000000001</v>
      </c>
      <c r="O87" s="179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174.5</v>
      </c>
      <c r="AK87" s="53">
        <v>175.9</v>
      </c>
      <c r="AL87" s="201">
        <v>7.2</v>
      </c>
      <c r="AM87" s="201">
        <v>6.3</v>
      </c>
      <c r="AN87" s="201">
        <v>6</v>
      </c>
      <c r="AO87" s="201">
        <v>6.6</v>
      </c>
      <c r="AP87" s="201">
        <v>6.4</v>
      </c>
      <c r="AQ87" s="189">
        <v>4.5</v>
      </c>
      <c r="AR87" s="189">
        <v>5.0999999999999996</v>
      </c>
      <c r="AS87" s="189">
        <v>7.1</v>
      </c>
      <c r="AT87" s="189">
        <v>6.4</v>
      </c>
      <c r="AU87" s="189">
        <v>5.8</v>
      </c>
      <c r="AV87" s="189">
        <v>6</v>
      </c>
      <c r="AW87" s="189">
        <v>8</v>
      </c>
      <c r="AX87" s="189">
        <v>6</v>
      </c>
      <c r="AY87" s="189">
        <v>5.9</v>
      </c>
      <c r="AZ87" s="189">
        <v>4.5</v>
      </c>
      <c r="BA87" s="189">
        <v>4.2</v>
      </c>
      <c r="BB87" s="189">
        <v>3.8</v>
      </c>
      <c r="BC87" s="189">
        <v>3.6</v>
      </c>
      <c r="BD87" s="189">
        <v>3.5</v>
      </c>
      <c r="BE87" s="189">
        <v>3.2</v>
      </c>
      <c r="BF87" s="189">
        <v>2.9</v>
      </c>
      <c r="BG87" s="189">
        <v>3.1</v>
      </c>
      <c r="BH87" s="189">
        <v>3.5</v>
      </c>
      <c r="BI87" s="189">
        <v>4.2</v>
      </c>
      <c r="BJ87" s="189">
        <v>3.5</v>
      </c>
      <c r="BK87" s="189">
        <v>3.4</v>
      </c>
      <c r="BL87" s="31" t="s">
        <v>27</v>
      </c>
    </row>
    <row r="88" spans="1:64" ht="18" customHeight="1" x14ac:dyDescent="0.25">
      <c r="A88" s="5">
        <v>0</v>
      </c>
      <c r="B88" s="82" t="s">
        <v>631</v>
      </c>
      <c r="C88" s="75"/>
      <c r="D88" s="75"/>
      <c r="E88" s="105"/>
      <c r="F88" s="79" t="s">
        <v>26</v>
      </c>
      <c r="G88" s="81" t="s">
        <v>631</v>
      </c>
      <c r="H88" s="81"/>
      <c r="I88" s="81"/>
      <c r="K88" s="2"/>
      <c r="L88" s="179"/>
      <c r="M88" s="179"/>
      <c r="N88" s="179"/>
      <c r="O88" s="179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189"/>
      <c r="BE88" s="189"/>
      <c r="BF88" s="189"/>
      <c r="BG88" s="192"/>
      <c r="BH88" s="192"/>
      <c r="BI88" s="192"/>
      <c r="BJ88" s="192"/>
      <c r="BK88" s="192"/>
      <c r="BL88" s="31"/>
    </row>
    <row r="89" spans="1:64" ht="31.9" customHeight="1" x14ac:dyDescent="0.25">
      <c r="A89" s="5" t="s">
        <v>203</v>
      </c>
      <c r="B89" s="98" t="s">
        <v>632</v>
      </c>
      <c r="C89" s="75"/>
      <c r="D89" s="75"/>
      <c r="E89" s="105"/>
      <c r="G89" s="79" t="s">
        <v>137</v>
      </c>
      <c r="H89" s="214" t="s">
        <v>632</v>
      </c>
      <c r="I89" s="5"/>
      <c r="K89" s="2" t="s">
        <v>233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 t="s">
        <v>988</v>
      </c>
      <c r="AL89" s="201" t="s">
        <v>26</v>
      </c>
      <c r="AM89" s="201" t="s">
        <v>26</v>
      </c>
      <c r="AN89" s="201" t="s">
        <v>26</v>
      </c>
      <c r="AO89" s="201" t="s">
        <v>26</v>
      </c>
      <c r="AP89" s="51" t="s">
        <v>26</v>
      </c>
      <c r="AQ89" s="192" t="s">
        <v>26</v>
      </c>
      <c r="AR89" s="192" t="s">
        <v>26</v>
      </c>
      <c r="AS89" s="192" t="s">
        <v>26</v>
      </c>
      <c r="AT89" s="192" t="s">
        <v>26</v>
      </c>
      <c r="AU89" s="192" t="s">
        <v>26</v>
      </c>
      <c r="AV89" s="192" t="s">
        <v>26</v>
      </c>
      <c r="AW89" s="192" t="s">
        <v>26</v>
      </c>
      <c r="AX89" s="192" t="s">
        <v>26</v>
      </c>
      <c r="AY89" s="192" t="s">
        <v>26</v>
      </c>
      <c r="AZ89" s="192" t="s">
        <v>26</v>
      </c>
      <c r="BA89" s="192" t="s">
        <v>26</v>
      </c>
      <c r="BB89" s="192" t="s">
        <v>26</v>
      </c>
      <c r="BC89" s="192" t="s">
        <v>26</v>
      </c>
      <c r="BD89" s="192" t="s">
        <v>26</v>
      </c>
      <c r="BE89" s="192" t="s">
        <v>26</v>
      </c>
      <c r="BF89" s="192" t="s">
        <v>26</v>
      </c>
      <c r="BG89" s="192" t="s">
        <v>26</v>
      </c>
      <c r="BH89" s="192" t="s">
        <v>26</v>
      </c>
      <c r="BI89" s="192" t="s">
        <v>26</v>
      </c>
      <c r="BJ89" s="192" t="s">
        <v>26</v>
      </c>
      <c r="BK89" s="192" t="s">
        <v>26</v>
      </c>
      <c r="BL89" s="31" t="s">
        <v>633</v>
      </c>
    </row>
    <row r="90" spans="1:64" ht="31.9" customHeight="1" x14ac:dyDescent="0.25">
      <c r="A90" s="5" t="s">
        <v>205</v>
      </c>
      <c r="B90" s="98" t="s">
        <v>634</v>
      </c>
      <c r="C90" s="75"/>
      <c r="D90" s="75"/>
      <c r="E90" s="105"/>
      <c r="G90" s="79" t="s">
        <v>142</v>
      </c>
      <c r="H90" s="214" t="s">
        <v>635</v>
      </c>
      <c r="I90" s="5"/>
      <c r="K90" s="2" t="s">
        <v>233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 t="s">
        <v>988</v>
      </c>
      <c r="AL90" s="201" t="s">
        <v>26</v>
      </c>
      <c r="AM90" s="201" t="s">
        <v>26</v>
      </c>
      <c r="AN90" s="201" t="s">
        <v>26</v>
      </c>
      <c r="AO90" s="201" t="s">
        <v>26</v>
      </c>
      <c r="AP90" s="51" t="s">
        <v>26</v>
      </c>
      <c r="AQ90" s="192" t="s">
        <v>26</v>
      </c>
      <c r="AR90" s="192" t="s">
        <v>26</v>
      </c>
      <c r="AS90" s="192" t="s">
        <v>26</v>
      </c>
      <c r="AT90" s="192" t="s">
        <v>26</v>
      </c>
      <c r="AU90" s="192" t="s">
        <v>26</v>
      </c>
      <c r="AV90" s="192" t="s">
        <v>26</v>
      </c>
      <c r="AW90" s="192" t="s">
        <v>26</v>
      </c>
      <c r="AX90" s="192" t="s">
        <v>26</v>
      </c>
      <c r="AY90" s="192" t="s">
        <v>26</v>
      </c>
      <c r="AZ90" s="192" t="s">
        <v>26</v>
      </c>
      <c r="BA90" s="192" t="s">
        <v>26</v>
      </c>
      <c r="BB90" s="192" t="s">
        <v>26</v>
      </c>
      <c r="BC90" s="192" t="s">
        <v>26</v>
      </c>
      <c r="BD90" s="192" t="s">
        <v>26</v>
      </c>
      <c r="BE90" s="192" t="s">
        <v>26</v>
      </c>
      <c r="BF90" s="192" t="s">
        <v>26</v>
      </c>
      <c r="BG90" s="192" t="s">
        <v>26</v>
      </c>
      <c r="BH90" s="192" t="s">
        <v>26</v>
      </c>
      <c r="BI90" s="192" t="s">
        <v>26</v>
      </c>
      <c r="BJ90" s="192" t="s">
        <v>26</v>
      </c>
      <c r="BK90" s="192" t="s">
        <v>26</v>
      </c>
      <c r="BL90" s="31" t="s">
        <v>633</v>
      </c>
    </row>
    <row r="91" spans="1:64" ht="31.9" customHeight="1" x14ac:dyDescent="0.25">
      <c r="A91" s="5" t="s">
        <v>207</v>
      </c>
      <c r="B91" s="98" t="s">
        <v>636</v>
      </c>
      <c r="C91" s="75"/>
      <c r="D91" s="75"/>
      <c r="E91" s="105"/>
      <c r="G91" s="79" t="s">
        <v>173</v>
      </c>
      <c r="H91" s="214" t="s">
        <v>637</v>
      </c>
      <c r="I91" s="5"/>
      <c r="K91" s="2" t="s">
        <v>233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 t="s">
        <v>988</v>
      </c>
      <c r="AL91" s="201" t="s">
        <v>26</v>
      </c>
      <c r="AM91" s="201" t="s">
        <v>26</v>
      </c>
      <c r="AN91" s="201" t="s">
        <v>26</v>
      </c>
      <c r="AO91" s="201" t="s">
        <v>26</v>
      </c>
      <c r="AP91" s="51" t="s">
        <v>26</v>
      </c>
      <c r="AQ91" s="192" t="s">
        <v>26</v>
      </c>
      <c r="AR91" s="192" t="s">
        <v>26</v>
      </c>
      <c r="AS91" s="192" t="s">
        <v>26</v>
      </c>
      <c r="AT91" s="192" t="s">
        <v>26</v>
      </c>
      <c r="AU91" s="192" t="s">
        <v>26</v>
      </c>
      <c r="AV91" s="192" t="s">
        <v>26</v>
      </c>
      <c r="AW91" s="192" t="s">
        <v>26</v>
      </c>
      <c r="AX91" s="192" t="s">
        <v>26</v>
      </c>
      <c r="AY91" s="192" t="s">
        <v>26</v>
      </c>
      <c r="AZ91" s="192" t="s">
        <v>26</v>
      </c>
      <c r="BA91" s="192" t="s">
        <v>26</v>
      </c>
      <c r="BB91" s="192" t="s">
        <v>26</v>
      </c>
      <c r="BC91" s="192" t="s">
        <v>26</v>
      </c>
      <c r="BD91" s="192" t="s">
        <v>26</v>
      </c>
      <c r="BE91" s="192" t="s">
        <v>26</v>
      </c>
      <c r="BF91" s="192" t="s">
        <v>26</v>
      </c>
      <c r="BG91" s="192" t="s">
        <v>26</v>
      </c>
      <c r="BH91" s="192" t="s">
        <v>26</v>
      </c>
      <c r="BI91" s="192" t="s">
        <v>26</v>
      </c>
      <c r="BJ91" s="192" t="s">
        <v>26</v>
      </c>
      <c r="BK91" s="192" t="s">
        <v>26</v>
      </c>
      <c r="BL91" s="31" t="s">
        <v>633</v>
      </c>
    </row>
    <row r="92" spans="1:64" ht="18" customHeight="1" x14ac:dyDescent="0.25">
      <c r="A92" s="5">
        <v>0</v>
      </c>
      <c r="B92" s="101" t="s">
        <v>188</v>
      </c>
      <c r="C92" s="75"/>
      <c r="D92" s="75"/>
      <c r="E92" s="105" t="s">
        <v>638</v>
      </c>
      <c r="F92" s="327" t="s">
        <v>188</v>
      </c>
      <c r="G92" s="327"/>
      <c r="H92" s="327"/>
      <c r="I92" s="327"/>
      <c r="J92" s="327"/>
      <c r="K92" s="2"/>
      <c r="L92" s="179"/>
      <c r="M92" s="179"/>
      <c r="N92" s="179"/>
      <c r="O92" s="179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201"/>
      <c r="AM92" s="201"/>
      <c r="AN92" s="201"/>
      <c r="AO92" s="201"/>
      <c r="AP92" s="201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189"/>
      <c r="BE92" s="189"/>
      <c r="BF92" s="189"/>
      <c r="BG92" s="192"/>
      <c r="BH92" s="192"/>
      <c r="BI92" s="192"/>
      <c r="BJ92" s="192"/>
      <c r="BK92" s="192"/>
      <c r="BL92" s="31"/>
    </row>
    <row r="93" spans="1:64" ht="18" customHeight="1" x14ac:dyDescent="0.25">
      <c r="A93" s="5" t="s">
        <v>209</v>
      </c>
      <c r="B93" s="93" t="s">
        <v>626</v>
      </c>
      <c r="C93" s="75"/>
      <c r="D93" s="75"/>
      <c r="E93" s="75"/>
      <c r="F93" s="8" t="s">
        <v>26</v>
      </c>
      <c r="G93" s="212" t="s">
        <v>626</v>
      </c>
      <c r="H93" s="212"/>
      <c r="I93" s="212"/>
      <c r="K93" s="2" t="s">
        <v>98</v>
      </c>
      <c r="L93" s="179">
        <v>111.7</v>
      </c>
      <c r="M93" s="179">
        <v>110.3</v>
      </c>
      <c r="N93" s="179">
        <v>119</v>
      </c>
      <c r="O93" s="179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201">
        <v>2.4</v>
      </c>
      <c r="AM93" s="201">
        <v>5.5</v>
      </c>
      <c r="AN93" s="201">
        <v>4.2</v>
      </c>
      <c r="AO93" s="201">
        <v>5.7</v>
      </c>
      <c r="AP93" s="201">
        <v>4</v>
      </c>
      <c r="AQ93" s="189">
        <v>-9.1999999999999993</v>
      </c>
      <c r="AR93" s="189">
        <v>7.7</v>
      </c>
      <c r="AS93" s="189">
        <v>5.9</v>
      </c>
      <c r="AT93" s="189">
        <v>11.2</v>
      </c>
      <c r="AU93" s="189">
        <v>28.1</v>
      </c>
      <c r="AV93" s="189">
        <v>0.5</v>
      </c>
      <c r="AW93" s="189">
        <v>1.2</v>
      </c>
      <c r="AX93" s="189">
        <v>-2.1</v>
      </c>
      <c r="AY93" s="189">
        <v>0.3</v>
      </c>
      <c r="AZ93" s="189">
        <v>8.4</v>
      </c>
      <c r="BA93" s="189">
        <v>4.3</v>
      </c>
      <c r="BB93" s="189">
        <v>3</v>
      </c>
      <c r="BC93" s="189">
        <v>-1.7</v>
      </c>
      <c r="BD93" s="189">
        <v>-0.3</v>
      </c>
      <c r="BE93" s="189">
        <v>-2.5</v>
      </c>
      <c r="BF93" s="189">
        <v>2.7</v>
      </c>
      <c r="BG93" s="192">
        <v>6.2</v>
      </c>
      <c r="BH93" s="192">
        <v>3.7</v>
      </c>
      <c r="BI93" s="192">
        <v>4.2</v>
      </c>
      <c r="BJ93" s="192">
        <v>1.4</v>
      </c>
      <c r="BK93" s="192">
        <v>1.2</v>
      </c>
      <c r="BL93" s="31" t="s">
        <v>27</v>
      </c>
    </row>
    <row r="94" spans="1:64" ht="18" customHeight="1" x14ac:dyDescent="0.25">
      <c r="A94" s="5">
        <v>0</v>
      </c>
      <c r="B94" s="109" t="s">
        <v>190</v>
      </c>
      <c r="C94" s="75"/>
      <c r="D94" s="75"/>
      <c r="E94" s="75"/>
      <c r="F94" s="223" t="s">
        <v>639</v>
      </c>
      <c r="G94" s="348" t="s">
        <v>190</v>
      </c>
      <c r="H94" s="348"/>
      <c r="I94" s="348"/>
      <c r="J94" s="348"/>
      <c r="K94" s="2"/>
      <c r="L94" s="179"/>
      <c r="M94" s="179"/>
      <c r="N94" s="179"/>
      <c r="O94" s="179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201"/>
      <c r="AM94" s="201"/>
      <c r="AN94" s="201"/>
      <c r="AO94" s="201"/>
      <c r="AP94" s="201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189"/>
      <c r="BE94" s="189"/>
      <c r="BF94" s="189"/>
      <c r="BG94" s="189"/>
      <c r="BH94" s="189"/>
      <c r="BI94" s="189"/>
      <c r="BJ94" s="189"/>
      <c r="BK94" s="189"/>
      <c r="BL94" s="31"/>
    </row>
    <row r="95" spans="1:64" ht="18" customHeight="1" x14ac:dyDescent="0.25">
      <c r="A95" s="5" t="s">
        <v>212</v>
      </c>
      <c r="B95" s="98" t="s">
        <v>193</v>
      </c>
      <c r="C95" s="75"/>
      <c r="D95" s="75"/>
      <c r="E95" s="75"/>
      <c r="F95" s="99"/>
      <c r="G95" s="224" t="s">
        <v>26</v>
      </c>
      <c r="H95" s="324" t="s">
        <v>193</v>
      </c>
      <c r="I95" s="324"/>
      <c r="J95" s="324"/>
      <c r="K95" s="2" t="s">
        <v>25</v>
      </c>
      <c r="L95" s="179">
        <v>427697.2</v>
      </c>
      <c r="M95" s="179">
        <v>431751</v>
      </c>
      <c r="N95" s="179">
        <v>434260</v>
      </c>
      <c r="O95" s="179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2.5</v>
      </c>
      <c r="AM95" s="53">
        <v>3.7</v>
      </c>
      <c r="AN95" s="53">
        <v>4.8</v>
      </c>
      <c r="AO95" s="53">
        <v>5.8</v>
      </c>
      <c r="AP95" s="53">
        <v>7.9</v>
      </c>
      <c r="AQ95" s="53">
        <v>13.1</v>
      </c>
      <c r="AR95" s="53">
        <v>18.2</v>
      </c>
      <c r="AS95" s="53">
        <v>15.7</v>
      </c>
      <c r="AT95" s="53">
        <v>19</v>
      </c>
      <c r="AU95" s="53">
        <v>12.2</v>
      </c>
      <c r="AV95" s="53">
        <v>9.6999999999999993</v>
      </c>
      <c r="AW95" s="53">
        <v>10.4</v>
      </c>
      <c r="AX95" s="53">
        <v>7.8</v>
      </c>
      <c r="AY95" s="189">
        <v>10.8</v>
      </c>
      <c r="AZ95" s="189">
        <v>6</v>
      </c>
      <c r="BA95" s="189">
        <v>4.3</v>
      </c>
      <c r="BB95" s="189">
        <v>0.9</v>
      </c>
      <c r="BC95" s="189">
        <v>-0.6</v>
      </c>
      <c r="BD95" s="189">
        <v>1.9</v>
      </c>
      <c r="BE95" s="189">
        <v>5.9</v>
      </c>
      <c r="BF95" s="189">
        <v>8</v>
      </c>
      <c r="BG95" s="189">
        <v>6.4</v>
      </c>
      <c r="BH95" s="189">
        <v>6</v>
      </c>
      <c r="BI95" s="189">
        <v>4.4000000000000004</v>
      </c>
      <c r="BJ95" s="189">
        <v>3.4</v>
      </c>
      <c r="BK95" s="189">
        <v>6.1</v>
      </c>
      <c r="BL95" s="31" t="s">
        <v>194</v>
      </c>
    </row>
    <row r="96" spans="1:64" ht="18" customHeight="1" x14ac:dyDescent="0.25">
      <c r="A96" s="5" t="s">
        <v>213</v>
      </c>
      <c r="B96" s="98" t="s">
        <v>196</v>
      </c>
      <c r="C96" s="75"/>
      <c r="D96" s="75"/>
      <c r="E96" s="75"/>
      <c r="F96" s="99"/>
      <c r="G96" s="224" t="s">
        <v>26</v>
      </c>
      <c r="H96" s="324" t="s">
        <v>196</v>
      </c>
      <c r="I96" s="324"/>
      <c r="J96" s="324"/>
      <c r="K96" s="2" t="s">
        <v>25</v>
      </c>
      <c r="L96" s="179">
        <v>1889751.1</v>
      </c>
      <c r="M96" s="179">
        <v>1899144.3</v>
      </c>
      <c r="N96" s="179">
        <v>1904683.4</v>
      </c>
      <c r="O96" s="179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201">
        <v>5.9</v>
      </c>
      <c r="AM96" s="201">
        <v>5</v>
      </c>
      <c r="AN96" s="201">
        <v>3.8</v>
      </c>
      <c r="AO96" s="201">
        <v>3.5</v>
      </c>
      <c r="AP96" s="201">
        <v>3.8</v>
      </c>
      <c r="AQ96" s="189">
        <v>6.1</v>
      </c>
      <c r="AR96" s="189">
        <v>6.8</v>
      </c>
      <c r="AS96" s="189">
        <v>4.5</v>
      </c>
      <c r="AT96" s="189">
        <v>6.3</v>
      </c>
      <c r="AU96" s="189">
        <v>3.4</v>
      </c>
      <c r="AV96" s="189">
        <v>4.5999999999999996</v>
      </c>
      <c r="AW96" s="189">
        <v>6.3</v>
      </c>
      <c r="AX96" s="189">
        <v>5.4</v>
      </c>
      <c r="AY96" s="189">
        <v>6.5</v>
      </c>
      <c r="AZ96" s="189">
        <v>5.6</v>
      </c>
      <c r="BA96" s="189">
        <v>4.3</v>
      </c>
      <c r="BB96" s="189">
        <v>4</v>
      </c>
      <c r="BC96" s="189">
        <v>3.6</v>
      </c>
      <c r="BD96" s="189">
        <v>2.8</v>
      </c>
      <c r="BE96" s="189">
        <v>5.9</v>
      </c>
      <c r="BF96" s="189">
        <v>6.1</v>
      </c>
      <c r="BG96" s="189">
        <v>5.2</v>
      </c>
      <c r="BH96" s="189">
        <v>4.2</v>
      </c>
      <c r="BI96" s="189">
        <v>3.7</v>
      </c>
      <c r="BJ96" s="189">
        <v>2.4</v>
      </c>
      <c r="BK96" s="189">
        <v>3.3</v>
      </c>
      <c r="BL96" s="31" t="s">
        <v>194</v>
      </c>
    </row>
    <row r="97" spans="1:64" ht="18" customHeight="1" x14ac:dyDescent="0.25">
      <c r="A97" s="5" t="s">
        <v>214</v>
      </c>
      <c r="B97" s="98" t="s">
        <v>198</v>
      </c>
      <c r="C97" s="75"/>
      <c r="D97" s="75"/>
      <c r="E97" s="75"/>
      <c r="F97" s="99"/>
      <c r="G97" s="224" t="s">
        <v>26</v>
      </c>
      <c r="H97" s="324" t="s">
        <v>198</v>
      </c>
      <c r="I97" s="324"/>
      <c r="J97" s="324"/>
      <c r="K97" s="2" t="s">
        <v>25</v>
      </c>
      <c r="L97" s="179">
        <v>1898874.1</v>
      </c>
      <c r="M97" s="179">
        <v>1912073.8</v>
      </c>
      <c r="N97" s="179">
        <v>1916354</v>
      </c>
      <c r="O97" s="179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2503418.6</v>
      </c>
      <c r="AL97" s="201">
        <v>6</v>
      </c>
      <c r="AM97" s="201">
        <v>5.0999999999999996</v>
      </c>
      <c r="AN97" s="201">
        <v>3.9</v>
      </c>
      <c r="AO97" s="201">
        <v>3.5</v>
      </c>
      <c r="AP97" s="201">
        <v>3.7</v>
      </c>
      <c r="AQ97" s="189">
        <v>5.6</v>
      </c>
      <c r="AR97" s="189">
        <v>6.4</v>
      </c>
      <c r="AS97" s="189">
        <v>4</v>
      </c>
      <c r="AT97" s="189">
        <v>6.1</v>
      </c>
      <c r="AU97" s="189">
        <v>3.4</v>
      </c>
      <c r="AV97" s="189">
        <v>4.7</v>
      </c>
      <c r="AW97" s="189">
        <v>6.4</v>
      </c>
      <c r="AX97" s="189">
        <v>5.5</v>
      </c>
      <c r="AY97" s="189">
        <v>6.6</v>
      </c>
      <c r="AZ97" s="189">
        <v>5.7</v>
      </c>
      <c r="BA97" s="189">
        <v>4.3</v>
      </c>
      <c r="BB97" s="189">
        <v>4</v>
      </c>
      <c r="BC97" s="189">
        <v>3.6</v>
      </c>
      <c r="BD97" s="189">
        <v>2.9</v>
      </c>
      <c r="BE97" s="189">
        <v>6</v>
      </c>
      <c r="BF97" s="189">
        <v>6.2</v>
      </c>
      <c r="BG97" s="189">
        <v>5.2</v>
      </c>
      <c r="BH97" s="189">
        <v>4.2</v>
      </c>
      <c r="BI97" s="189">
        <v>3.6</v>
      </c>
      <c r="BJ97" s="189">
        <v>2.2999999999999998</v>
      </c>
      <c r="BK97" s="189">
        <v>3.2</v>
      </c>
      <c r="BL97" s="31" t="s">
        <v>194</v>
      </c>
    </row>
    <row r="98" spans="1:64" ht="18" customHeight="1" x14ac:dyDescent="0.25">
      <c r="A98" s="5" t="s">
        <v>215</v>
      </c>
      <c r="B98" s="109" t="s">
        <v>200</v>
      </c>
      <c r="C98" s="75"/>
      <c r="D98" s="75"/>
      <c r="E98" s="75"/>
      <c r="F98" s="223" t="s">
        <v>640</v>
      </c>
      <c r="G98" s="348" t="s">
        <v>202</v>
      </c>
      <c r="H98" s="348"/>
      <c r="I98" s="348"/>
      <c r="J98" s="348"/>
      <c r="K98" s="2" t="s">
        <v>25</v>
      </c>
      <c r="L98" s="179">
        <v>1714978.1</v>
      </c>
      <c r="M98" s="179">
        <v>1728436.8</v>
      </c>
      <c r="N98" s="179">
        <v>1747492.1</v>
      </c>
      <c r="O98" s="179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2273419.2999999998</v>
      </c>
      <c r="AK98" s="53">
        <v>2297091.2000000002</v>
      </c>
      <c r="AL98" s="201">
        <v>7</v>
      </c>
      <c r="AM98" s="201">
        <v>4.2</v>
      </c>
      <c r="AN98" s="201">
        <v>3.8</v>
      </c>
      <c r="AO98" s="201">
        <v>3.9</v>
      </c>
      <c r="AP98" s="201">
        <v>4</v>
      </c>
      <c r="AQ98" s="189">
        <v>4.0999999999999996</v>
      </c>
      <c r="AR98" s="189">
        <v>4.4000000000000004</v>
      </c>
      <c r="AS98" s="189">
        <v>3.4</v>
      </c>
      <c r="AT98" s="189">
        <v>3.9</v>
      </c>
      <c r="AU98" s="189">
        <v>3.4</v>
      </c>
      <c r="AV98" s="189">
        <v>3</v>
      </c>
      <c r="AW98" s="189">
        <v>4.5999999999999996</v>
      </c>
      <c r="AX98" s="189">
        <v>4.7</v>
      </c>
      <c r="AY98" s="189">
        <v>5.7</v>
      </c>
      <c r="AZ98" s="189">
        <v>6.4</v>
      </c>
      <c r="BA98" s="189">
        <v>5.7</v>
      </c>
      <c r="BB98" s="189">
        <v>5</v>
      </c>
      <c r="BC98" s="189">
        <v>4.4000000000000004</v>
      </c>
      <c r="BD98" s="189">
        <v>4.4000000000000004</v>
      </c>
      <c r="BE98" s="189">
        <v>5.3</v>
      </c>
      <c r="BF98" s="189">
        <v>6</v>
      </c>
      <c r="BG98" s="189">
        <v>6.4</v>
      </c>
      <c r="BH98" s="189">
        <v>5.6</v>
      </c>
      <c r="BI98" s="189">
        <v>5.5</v>
      </c>
      <c r="BJ98" s="189">
        <v>5.2</v>
      </c>
      <c r="BK98" s="189">
        <v>5.0999999999999996</v>
      </c>
      <c r="BL98" s="31" t="s">
        <v>194</v>
      </c>
    </row>
    <row r="99" spans="1:64" ht="18" customHeight="1" x14ac:dyDescent="0.25">
      <c r="A99" s="5" t="s">
        <v>218</v>
      </c>
      <c r="B99" s="98" t="s">
        <v>204</v>
      </c>
      <c r="C99" s="75"/>
      <c r="D99" s="75"/>
      <c r="E99" s="75"/>
      <c r="F99" s="99"/>
      <c r="G99" s="224" t="s">
        <v>26</v>
      </c>
      <c r="H99" s="324" t="s">
        <v>204</v>
      </c>
      <c r="I99" s="324"/>
      <c r="J99" s="324"/>
      <c r="K99" s="2" t="s">
        <v>25</v>
      </c>
      <c r="L99" s="179">
        <v>1132770.7</v>
      </c>
      <c r="M99" s="179">
        <v>1135428.2</v>
      </c>
      <c r="N99" s="179">
        <v>1142054.6000000001</v>
      </c>
      <c r="O99" s="179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1309926.3</v>
      </c>
      <c r="AK99" s="53">
        <v>1319036.7</v>
      </c>
      <c r="AL99" s="201">
        <v>2.8</v>
      </c>
      <c r="AM99" s="201">
        <v>2.1</v>
      </c>
      <c r="AN99" s="201">
        <v>1.5</v>
      </c>
      <c r="AO99" s="201">
        <v>1.6</v>
      </c>
      <c r="AP99" s="201">
        <v>2.2999999999999998</v>
      </c>
      <c r="AQ99" s="189">
        <v>2.2999999999999998</v>
      </c>
      <c r="AR99" s="189">
        <v>2</v>
      </c>
      <c r="AS99" s="189">
        <v>0.8</v>
      </c>
      <c r="AT99" s="189">
        <v>1.4</v>
      </c>
      <c r="AU99" s="189">
        <v>1.2</v>
      </c>
      <c r="AV99" s="189">
        <v>1.5</v>
      </c>
      <c r="AW99" s="189">
        <v>2.6</v>
      </c>
      <c r="AX99" s="189">
        <v>2.2999999999999998</v>
      </c>
      <c r="AY99" s="189">
        <v>3.1</v>
      </c>
      <c r="AZ99" s="189">
        <v>3</v>
      </c>
      <c r="BA99" s="189">
        <v>1.9</v>
      </c>
      <c r="BB99" s="189">
        <v>1.4</v>
      </c>
      <c r="BC99" s="189">
        <v>1.2</v>
      </c>
      <c r="BD99" s="189">
        <v>1.7</v>
      </c>
      <c r="BE99" s="189">
        <v>3.2</v>
      </c>
      <c r="BF99" s="189">
        <v>3.9</v>
      </c>
      <c r="BG99" s="189">
        <v>4.2</v>
      </c>
      <c r="BH99" s="189">
        <v>3.3</v>
      </c>
      <c r="BI99" s="189">
        <v>3.6</v>
      </c>
      <c r="BJ99" s="189">
        <v>3.4</v>
      </c>
      <c r="BK99" s="189">
        <v>3.2</v>
      </c>
      <c r="BL99" s="31" t="s">
        <v>194</v>
      </c>
    </row>
    <row r="100" spans="1:64" ht="18" customHeight="1" x14ac:dyDescent="0.25">
      <c r="A100" s="5" t="s">
        <v>219</v>
      </c>
      <c r="B100" s="98" t="s">
        <v>206</v>
      </c>
      <c r="C100" s="75"/>
      <c r="D100" s="75"/>
      <c r="E100" s="75"/>
      <c r="F100" s="99"/>
      <c r="G100" s="224" t="s">
        <v>26</v>
      </c>
      <c r="H100" s="324" t="s">
        <v>206</v>
      </c>
      <c r="I100" s="324"/>
      <c r="J100" s="324"/>
      <c r="K100" s="2" t="s">
        <v>25</v>
      </c>
      <c r="L100" s="179">
        <v>575553</v>
      </c>
      <c r="M100" s="179">
        <v>586323.4</v>
      </c>
      <c r="N100" s="179">
        <v>598726.6</v>
      </c>
      <c r="O100" s="179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954481</v>
      </c>
      <c r="AK100" s="53">
        <v>969213.5</v>
      </c>
      <c r="AL100" s="201">
        <v>16.399999999999999</v>
      </c>
      <c r="AM100" s="201">
        <v>8.6</v>
      </c>
      <c r="AN100" s="201">
        <v>8.6999999999999993</v>
      </c>
      <c r="AO100" s="201">
        <v>8.3000000000000007</v>
      </c>
      <c r="AP100" s="201">
        <v>7.4</v>
      </c>
      <c r="AQ100" s="189">
        <v>7.7</v>
      </c>
      <c r="AR100" s="189">
        <v>8.8000000000000007</v>
      </c>
      <c r="AS100" s="189">
        <v>8.1</v>
      </c>
      <c r="AT100" s="189">
        <v>8.6</v>
      </c>
      <c r="AU100" s="189">
        <v>7.3</v>
      </c>
      <c r="AV100" s="189">
        <v>5.6</v>
      </c>
      <c r="AW100" s="189">
        <v>8.1</v>
      </c>
      <c r="AX100" s="189">
        <v>8.9</v>
      </c>
      <c r="AY100" s="189">
        <v>10.4</v>
      </c>
      <c r="AZ100" s="189">
        <v>12.4</v>
      </c>
      <c r="BA100" s="189">
        <v>12</v>
      </c>
      <c r="BB100" s="189">
        <v>10.8</v>
      </c>
      <c r="BC100" s="189">
        <v>9.4</v>
      </c>
      <c r="BD100" s="189">
        <v>8.5</v>
      </c>
      <c r="BE100" s="189">
        <v>8.5</v>
      </c>
      <c r="BF100" s="189">
        <v>9.1999999999999993</v>
      </c>
      <c r="BG100" s="189">
        <v>9.6999999999999993</v>
      </c>
      <c r="BH100" s="189">
        <v>9</v>
      </c>
      <c r="BI100" s="189">
        <v>8.1999999999999993</v>
      </c>
      <c r="BJ100" s="189">
        <v>7.9</v>
      </c>
      <c r="BK100" s="189">
        <v>7.9</v>
      </c>
      <c r="BL100" s="31" t="s">
        <v>194</v>
      </c>
    </row>
    <row r="101" spans="1:64" ht="18" customHeight="1" x14ac:dyDescent="0.25">
      <c r="A101" s="5" t="s">
        <v>220</v>
      </c>
      <c r="B101" s="98" t="s">
        <v>208</v>
      </c>
      <c r="C101" s="75"/>
      <c r="D101" s="75"/>
      <c r="E101" s="75"/>
      <c r="F101" s="99"/>
      <c r="G101" s="224" t="s">
        <v>26</v>
      </c>
      <c r="H101" s="324" t="s">
        <v>208</v>
      </c>
      <c r="I101" s="324"/>
      <c r="J101" s="324"/>
      <c r="K101" s="2" t="s">
        <v>25</v>
      </c>
      <c r="L101" s="179">
        <v>6654.5</v>
      </c>
      <c r="M101" s="179">
        <v>6685.2</v>
      </c>
      <c r="N101" s="179">
        <v>6711</v>
      </c>
      <c r="O101" s="179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201">
        <v>-4.4000000000000004</v>
      </c>
      <c r="AM101" s="201">
        <v>-6.4</v>
      </c>
      <c r="AN101" s="201">
        <v>-3.3</v>
      </c>
      <c r="AO101" s="201">
        <v>3.7</v>
      </c>
      <c r="AP101" s="201">
        <v>-5.0999999999999996</v>
      </c>
      <c r="AQ101" s="189">
        <v>-0.8</v>
      </c>
      <c r="AR101" s="189">
        <v>8.9</v>
      </c>
      <c r="AS101" s="189">
        <v>8.8000000000000007</v>
      </c>
      <c r="AT101" s="189">
        <v>24.2</v>
      </c>
      <c r="AU101" s="189">
        <v>18.100000000000001</v>
      </c>
      <c r="AV101" s="189">
        <v>8.6999999999999993</v>
      </c>
      <c r="AW101" s="189">
        <v>-0.1</v>
      </c>
      <c r="AX101" s="189">
        <v>-4.8</v>
      </c>
      <c r="AY101" s="189">
        <v>-5</v>
      </c>
      <c r="AZ101" s="189">
        <v>-4.8</v>
      </c>
      <c r="BA101" s="189">
        <v>9.1999999999999993</v>
      </c>
      <c r="BB101" s="189">
        <v>13.3</v>
      </c>
      <c r="BC101" s="189">
        <v>16.7</v>
      </c>
      <c r="BD101" s="189">
        <v>14.5</v>
      </c>
      <c r="BE101" s="189">
        <v>6.1</v>
      </c>
      <c r="BF101" s="189">
        <v>6.4</v>
      </c>
      <c r="BG101" s="189">
        <v>5.4</v>
      </c>
      <c r="BH101" s="189">
        <v>7</v>
      </c>
      <c r="BI101" s="189">
        <v>6.8</v>
      </c>
      <c r="BJ101" s="189">
        <v>0.2</v>
      </c>
      <c r="BK101" s="189">
        <v>-3.4</v>
      </c>
      <c r="BL101" s="31" t="s">
        <v>194</v>
      </c>
    </row>
    <row r="102" spans="1:64" ht="31.9" customHeight="1" x14ac:dyDescent="0.25">
      <c r="A102" s="5" t="s">
        <v>221</v>
      </c>
      <c r="B102" s="109" t="s">
        <v>641</v>
      </c>
      <c r="C102" s="75"/>
      <c r="D102" s="75"/>
      <c r="E102" s="75"/>
      <c r="F102" s="223" t="s">
        <v>642</v>
      </c>
      <c r="G102" s="348" t="s">
        <v>641</v>
      </c>
      <c r="H102" s="348"/>
      <c r="I102" s="348"/>
      <c r="J102" s="348"/>
      <c r="K102" s="2" t="s">
        <v>25</v>
      </c>
      <c r="L102" s="179">
        <v>1957764</v>
      </c>
      <c r="M102" s="179">
        <v>1960210.5</v>
      </c>
      <c r="N102" s="179">
        <v>1974751.5</v>
      </c>
      <c r="O102" s="179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201">
        <v>7</v>
      </c>
      <c r="AM102" s="201">
        <v>5.0999999999999996</v>
      </c>
      <c r="AN102" s="201">
        <v>4.2</v>
      </c>
      <c r="AO102" s="201">
        <v>2.9</v>
      </c>
      <c r="AP102" s="201">
        <v>2.7</v>
      </c>
      <c r="AQ102" s="189">
        <v>4.4000000000000004</v>
      </c>
      <c r="AR102" s="189">
        <v>5.2</v>
      </c>
      <c r="AS102" s="189">
        <v>4.4000000000000004</v>
      </c>
      <c r="AT102" s="189">
        <v>5.9</v>
      </c>
      <c r="AU102" s="189">
        <v>3.9</v>
      </c>
      <c r="AV102" s="189">
        <v>4.7</v>
      </c>
      <c r="AW102" s="189">
        <v>6.3</v>
      </c>
      <c r="AX102" s="189">
        <v>5.2</v>
      </c>
      <c r="AY102" s="189">
        <v>6.6</v>
      </c>
      <c r="AZ102" s="189">
        <v>7.4</v>
      </c>
      <c r="BA102" s="189">
        <v>5.9</v>
      </c>
      <c r="BB102" s="189">
        <v>7</v>
      </c>
      <c r="BC102" s="189">
        <v>5.9</v>
      </c>
      <c r="BD102" s="189">
        <v>4.3</v>
      </c>
      <c r="BE102" s="189">
        <v>5.6</v>
      </c>
      <c r="BF102" s="189">
        <v>5</v>
      </c>
      <c r="BG102" s="189">
        <v>4.9000000000000004</v>
      </c>
      <c r="BH102" s="189">
        <v>3.3</v>
      </c>
      <c r="BI102" s="189">
        <v>3</v>
      </c>
      <c r="BJ102" s="189">
        <v>3</v>
      </c>
      <c r="BK102" s="189">
        <v>2.9</v>
      </c>
      <c r="BL102" s="31" t="s">
        <v>194</v>
      </c>
    </row>
    <row r="103" spans="1:64" ht="18" customHeight="1" x14ac:dyDescent="0.25">
      <c r="A103" s="5" t="s">
        <v>224</v>
      </c>
      <c r="B103" s="98" t="s">
        <v>204</v>
      </c>
      <c r="C103" s="75"/>
      <c r="D103" s="75"/>
      <c r="E103" s="75"/>
      <c r="F103" s="99"/>
      <c r="G103" s="224" t="s">
        <v>26</v>
      </c>
      <c r="H103" s="324" t="s">
        <v>204</v>
      </c>
      <c r="I103" s="324"/>
      <c r="J103" s="324"/>
      <c r="K103" s="2" t="s">
        <v>25</v>
      </c>
      <c r="L103" s="179">
        <v>1354561.9</v>
      </c>
      <c r="M103" s="179">
        <v>1341068.5</v>
      </c>
      <c r="N103" s="179">
        <v>1344629.8</v>
      </c>
      <c r="O103" s="179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201">
        <v>3.4</v>
      </c>
      <c r="AM103" s="201">
        <v>2.2000000000000002</v>
      </c>
      <c r="AN103" s="201">
        <v>1.3</v>
      </c>
      <c r="AO103" s="201">
        <v>1</v>
      </c>
      <c r="AP103" s="201">
        <v>2</v>
      </c>
      <c r="AQ103" s="189">
        <v>4.4000000000000004</v>
      </c>
      <c r="AR103" s="189">
        <v>5.4</v>
      </c>
      <c r="AS103" s="189">
        <v>3.5</v>
      </c>
      <c r="AT103" s="189">
        <v>3.3</v>
      </c>
      <c r="AU103" s="189">
        <v>2</v>
      </c>
      <c r="AV103" s="189">
        <v>4</v>
      </c>
      <c r="AW103" s="189">
        <v>5.7</v>
      </c>
      <c r="AX103" s="189">
        <v>6.3</v>
      </c>
      <c r="AY103" s="189">
        <v>6.8</v>
      </c>
      <c r="AZ103" s="189">
        <v>5.7</v>
      </c>
      <c r="BA103" s="189">
        <v>3.7</v>
      </c>
      <c r="BB103" s="189">
        <v>5.3</v>
      </c>
      <c r="BC103" s="189">
        <v>4.5999999999999996</v>
      </c>
      <c r="BD103" s="189">
        <v>3.7</v>
      </c>
      <c r="BE103" s="189">
        <v>5.6</v>
      </c>
      <c r="BF103" s="189">
        <v>3.7</v>
      </c>
      <c r="BG103" s="189">
        <v>4.2</v>
      </c>
      <c r="BH103" s="189">
        <v>1.8</v>
      </c>
      <c r="BI103" s="189">
        <v>1.7</v>
      </c>
      <c r="BJ103" s="189">
        <v>2.2999999999999998</v>
      </c>
      <c r="BK103" s="189">
        <v>1</v>
      </c>
      <c r="BL103" s="31" t="s">
        <v>194</v>
      </c>
    </row>
    <row r="104" spans="1:64" ht="18" customHeight="1" x14ac:dyDescent="0.25">
      <c r="A104" s="5" t="s">
        <v>225</v>
      </c>
      <c r="B104" s="98" t="s">
        <v>206</v>
      </c>
      <c r="C104" s="75"/>
      <c r="D104" s="75"/>
      <c r="E104" s="75"/>
      <c r="F104" s="99"/>
      <c r="G104" s="224" t="s">
        <v>26</v>
      </c>
      <c r="H104" s="324" t="s">
        <v>206</v>
      </c>
      <c r="I104" s="324"/>
      <c r="J104" s="324"/>
      <c r="K104" s="2" t="s">
        <v>25</v>
      </c>
      <c r="L104" s="179">
        <v>577060.1</v>
      </c>
      <c r="M104" s="179">
        <v>593065.69999999995</v>
      </c>
      <c r="N104" s="179">
        <v>607320.30000000005</v>
      </c>
      <c r="O104" s="179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201">
        <v>17</v>
      </c>
      <c r="AM104" s="201">
        <v>12.8</v>
      </c>
      <c r="AN104" s="201">
        <v>12.5</v>
      </c>
      <c r="AO104" s="201">
        <v>8.1999999999999993</v>
      </c>
      <c r="AP104" s="201">
        <v>4.9000000000000004</v>
      </c>
      <c r="AQ104" s="189">
        <v>5.0999999999999996</v>
      </c>
      <c r="AR104" s="189">
        <v>5</v>
      </c>
      <c r="AS104" s="189">
        <v>6.9</v>
      </c>
      <c r="AT104" s="189">
        <v>12.1</v>
      </c>
      <c r="AU104" s="189">
        <v>7.9</v>
      </c>
      <c r="AV104" s="189">
        <v>5.9</v>
      </c>
      <c r="AW104" s="189">
        <v>7.7</v>
      </c>
      <c r="AX104" s="189">
        <v>2.7</v>
      </c>
      <c r="AY104" s="189">
        <v>6.2</v>
      </c>
      <c r="AZ104" s="189">
        <v>11.3</v>
      </c>
      <c r="BA104" s="189">
        <v>10.8</v>
      </c>
      <c r="BB104" s="189">
        <v>11.3</v>
      </c>
      <c r="BC104" s="189">
        <v>8.8000000000000007</v>
      </c>
      <c r="BD104" s="189">
        <v>5.3</v>
      </c>
      <c r="BE104" s="189">
        <v>5.4</v>
      </c>
      <c r="BF104" s="189">
        <v>7.5</v>
      </c>
      <c r="BG104" s="189">
        <v>6.2</v>
      </c>
      <c r="BH104" s="189">
        <v>6.3</v>
      </c>
      <c r="BI104" s="189">
        <v>5.9</v>
      </c>
      <c r="BJ104" s="189">
        <v>4.5</v>
      </c>
      <c r="BK104" s="189">
        <v>7</v>
      </c>
      <c r="BL104" s="31" t="s">
        <v>194</v>
      </c>
    </row>
    <row r="105" spans="1:64" ht="18" customHeight="1" x14ac:dyDescent="0.25">
      <c r="A105" s="5" t="s">
        <v>226</v>
      </c>
      <c r="B105" s="98" t="s">
        <v>208</v>
      </c>
      <c r="C105" s="112"/>
      <c r="D105" s="112"/>
      <c r="E105" s="112"/>
      <c r="F105" s="99"/>
      <c r="G105" s="224" t="s">
        <v>26</v>
      </c>
      <c r="H105" s="324" t="s">
        <v>208</v>
      </c>
      <c r="I105" s="324"/>
      <c r="J105" s="324"/>
      <c r="K105" s="2" t="s">
        <v>25</v>
      </c>
      <c r="L105" s="179">
        <v>26142</v>
      </c>
      <c r="M105" s="179">
        <v>26076.3</v>
      </c>
      <c r="N105" s="179">
        <v>22801.4</v>
      </c>
      <c r="O105" s="179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201">
        <v>1.8</v>
      </c>
      <c r="AM105" s="201">
        <v>-6.4</v>
      </c>
      <c r="AN105" s="201">
        <v>-17.100000000000001</v>
      </c>
      <c r="AO105" s="201">
        <v>-13.6</v>
      </c>
      <c r="AP105" s="201">
        <v>-11.8</v>
      </c>
      <c r="AQ105" s="189">
        <v>-15.7</v>
      </c>
      <c r="AR105" s="189">
        <v>-3.4</v>
      </c>
      <c r="AS105" s="189">
        <v>-5.5</v>
      </c>
      <c r="AT105" s="189">
        <v>1.4</v>
      </c>
      <c r="AU105" s="189">
        <v>8.9</v>
      </c>
      <c r="AV105" s="189">
        <v>13.2</v>
      </c>
      <c r="AW105" s="189">
        <v>8.6999999999999993</v>
      </c>
      <c r="AX105" s="189">
        <v>7.8</v>
      </c>
      <c r="AY105" s="189">
        <v>5.7</v>
      </c>
      <c r="AZ105" s="189">
        <v>0.7</v>
      </c>
      <c r="BA105" s="189">
        <v>5.0999999999999996</v>
      </c>
      <c r="BB105" s="189">
        <v>-3.8</v>
      </c>
      <c r="BC105" s="189">
        <v>0.4</v>
      </c>
      <c r="BD105" s="189">
        <v>8.5</v>
      </c>
      <c r="BE105" s="189">
        <v>10.9</v>
      </c>
      <c r="BF105" s="189">
        <v>15.1</v>
      </c>
      <c r="BG105" s="189">
        <v>6.2</v>
      </c>
      <c r="BH105" s="189">
        <v>3.8</v>
      </c>
      <c r="BI105" s="189">
        <v>-0.6</v>
      </c>
      <c r="BJ105" s="189">
        <v>1.6</v>
      </c>
      <c r="BK105" s="189">
        <v>-6</v>
      </c>
      <c r="BL105" s="31" t="s">
        <v>194</v>
      </c>
    </row>
    <row r="106" spans="1:64" ht="31.9" customHeight="1" x14ac:dyDescent="0.25">
      <c r="A106" s="5" t="s">
        <v>232</v>
      </c>
      <c r="B106" s="109" t="s">
        <v>643</v>
      </c>
      <c r="C106" s="112"/>
      <c r="D106" s="112"/>
      <c r="E106" s="112"/>
      <c r="F106" s="223" t="s">
        <v>644</v>
      </c>
      <c r="G106" s="348" t="s">
        <v>216</v>
      </c>
      <c r="H106" s="348"/>
      <c r="I106" s="348"/>
      <c r="J106" s="348"/>
      <c r="K106" s="2" t="s">
        <v>25</v>
      </c>
      <c r="L106" s="179">
        <v>994576.4</v>
      </c>
      <c r="M106" s="179">
        <v>1000298.2</v>
      </c>
      <c r="N106" s="179">
        <v>1013147.4</v>
      </c>
      <c r="O106" s="179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201">
        <v>11.2</v>
      </c>
      <c r="AM106" s="201">
        <v>7.7</v>
      </c>
      <c r="AN106" s="201">
        <v>5.9</v>
      </c>
      <c r="AO106" s="201">
        <v>2.8</v>
      </c>
      <c r="AP106" s="201">
        <v>-0.3</v>
      </c>
      <c r="AQ106" s="189">
        <v>-1</v>
      </c>
      <c r="AR106" s="189">
        <v>-2.7</v>
      </c>
      <c r="AS106" s="189">
        <v>-3.6</v>
      </c>
      <c r="AT106" s="189">
        <v>-3</v>
      </c>
      <c r="AU106" s="189">
        <v>-3.2</v>
      </c>
      <c r="AV106" s="189">
        <v>-1.7</v>
      </c>
      <c r="AW106" s="189">
        <v>1.1000000000000001</v>
      </c>
      <c r="AX106" s="189">
        <v>1.8</v>
      </c>
      <c r="AY106" s="189">
        <v>3</v>
      </c>
      <c r="AZ106" s="189">
        <v>4.9000000000000004</v>
      </c>
      <c r="BA106" s="189">
        <v>6.5</v>
      </c>
      <c r="BB106" s="189">
        <v>8.9</v>
      </c>
      <c r="BC106" s="189">
        <v>9.5</v>
      </c>
      <c r="BD106" s="189">
        <v>6.8</v>
      </c>
      <c r="BE106" s="189">
        <v>3.9</v>
      </c>
      <c r="BF106" s="189">
        <v>3.7</v>
      </c>
      <c r="BG106" s="189">
        <v>1.8</v>
      </c>
      <c r="BH106" s="189">
        <v>2.8</v>
      </c>
      <c r="BI106" s="189">
        <v>3.9</v>
      </c>
      <c r="BJ106" s="189">
        <v>2.2999999999999998</v>
      </c>
      <c r="BK106" s="189">
        <v>2.8</v>
      </c>
      <c r="BL106" s="31" t="s">
        <v>194</v>
      </c>
    </row>
    <row r="107" spans="1:64" ht="18" customHeight="1" x14ac:dyDescent="0.25">
      <c r="A107" s="5" t="s">
        <v>234</v>
      </c>
      <c r="B107" s="98" t="s">
        <v>204</v>
      </c>
      <c r="C107" s="75"/>
      <c r="D107" s="75"/>
      <c r="E107" s="75"/>
      <c r="F107" s="99"/>
      <c r="G107" s="224" t="s">
        <v>26</v>
      </c>
      <c r="H107" s="324" t="s">
        <v>204</v>
      </c>
      <c r="I107" s="324"/>
      <c r="J107" s="324"/>
      <c r="K107" s="2" t="s">
        <v>25</v>
      </c>
      <c r="L107" s="179">
        <v>594645.19999999995</v>
      </c>
      <c r="M107" s="179">
        <v>588965.4</v>
      </c>
      <c r="N107" s="179">
        <v>587610.80000000005</v>
      </c>
      <c r="O107" s="179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201">
        <v>4.2</v>
      </c>
      <c r="AM107" s="201">
        <v>3.4</v>
      </c>
      <c r="AN107" s="201">
        <v>0.9</v>
      </c>
      <c r="AO107" s="201">
        <v>-1.1000000000000001</v>
      </c>
      <c r="AP107" s="201">
        <v>-0.9</v>
      </c>
      <c r="AQ107" s="189">
        <v>-0.1</v>
      </c>
      <c r="AR107" s="189">
        <v>0.1</v>
      </c>
      <c r="AS107" s="189">
        <v>-2.4</v>
      </c>
      <c r="AT107" s="189">
        <v>-5</v>
      </c>
      <c r="AU107" s="189">
        <v>-4.5</v>
      </c>
      <c r="AV107" s="189">
        <v>-3.5</v>
      </c>
      <c r="AW107" s="189">
        <v>-1.8</v>
      </c>
      <c r="AX107" s="189">
        <v>0.5</v>
      </c>
      <c r="AY107" s="189">
        <v>0.7</v>
      </c>
      <c r="AZ107" s="189">
        <v>-0.1</v>
      </c>
      <c r="BA107" s="189">
        <v>1.1000000000000001</v>
      </c>
      <c r="BB107" s="189">
        <v>5.4</v>
      </c>
      <c r="BC107" s="189">
        <v>6.6</v>
      </c>
      <c r="BD107" s="189">
        <v>6.6</v>
      </c>
      <c r="BE107" s="189">
        <v>3.7</v>
      </c>
      <c r="BF107" s="189">
        <v>2.8</v>
      </c>
      <c r="BG107" s="189">
        <v>1.1000000000000001</v>
      </c>
      <c r="BH107" s="189">
        <v>-0.2</v>
      </c>
      <c r="BI107" s="189">
        <v>2</v>
      </c>
      <c r="BJ107" s="189">
        <v>-1.2</v>
      </c>
      <c r="BK107" s="189">
        <v>-1.1000000000000001</v>
      </c>
      <c r="BL107" s="31" t="s">
        <v>194</v>
      </c>
    </row>
    <row r="108" spans="1:64" ht="18" customHeight="1" x14ac:dyDescent="0.25">
      <c r="A108" s="5" t="s">
        <v>235</v>
      </c>
      <c r="B108" s="98" t="s">
        <v>206</v>
      </c>
      <c r="C108" s="75"/>
      <c r="D108" s="75"/>
      <c r="E108" s="75"/>
      <c r="F108" s="99"/>
      <c r="G108" s="224" t="s">
        <v>26</v>
      </c>
      <c r="H108" s="324" t="s">
        <v>206</v>
      </c>
      <c r="I108" s="324"/>
      <c r="J108" s="324"/>
      <c r="K108" s="2" t="s">
        <v>25</v>
      </c>
      <c r="L108" s="179">
        <v>383768</v>
      </c>
      <c r="M108" s="179">
        <v>395214.7</v>
      </c>
      <c r="N108" s="179">
        <v>410731.9</v>
      </c>
      <c r="O108" s="179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201">
        <v>24.2</v>
      </c>
      <c r="AM108" s="201">
        <v>15.3</v>
      </c>
      <c r="AN108" s="201">
        <v>14.5</v>
      </c>
      <c r="AO108" s="201">
        <v>9.4</v>
      </c>
      <c r="AP108" s="201">
        <v>1.1000000000000001</v>
      </c>
      <c r="AQ108" s="189">
        <v>-2.1</v>
      </c>
      <c r="AR108" s="189">
        <v>-6.8</v>
      </c>
      <c r="AS108" s="189">
        <v>-5.2</v>
      </c>
      <c r="AT108" s="217">
        <v>-0.03</v>
      </c>
      <c r="AU108" s="189">
        <v>-1.4</v>
      </c>
      <c r="AV108" s="189">
        <v>0.5</v>
      </c>
      <c r="AW108" s="189">
        <v>5.0999999999999996</v>
      </c>
      <c r="AX108" s="189">
        <v>3.2</v>
      </c>
      <c r="AY108" s="189">
        <v>6.6</v>
      </c>
      <c r="AZ108" s="189">
        <v>12.9</v>
      </c>
      <c r="BA108" s="189">
        <v>14.3</v>
      </c>
      <c r="BB108" s="189">
        <v>14.5</v>
      </c>
      <c r="BC108" s="189">
        <v>13.6</v>
      </c>
      <c r="BD108" s="189">
        <v>7.1</v>
      </c>
      <c r="BE108" s="189">
        <v>3.8</v>
      </c>
      <c r="BF108" s="189">
        <v>4.0999999999999996</v>
      </c>
      <c r="BG108" s="189">
        <v>2.4</v>
      </c>
      <c r="BH108" s="189">
        <v>6.4</v>
      </c>
      <c r="BI108" s="189">
        <v>6.4</v>
      </c>
      <c r="BJ108" s="189">
        <v>7.1</v>
      </c>
      <c r="BK108" s="189">
        <v>8.1999999999999993</v>
      </c>
      <c r="BL108" s="31" t="s">
        <v>194</v>
      </c>
    </row>
    <row r="109" spans="1:64" ht="18" customHeight="1" x14ac:dyDescent="0.25">
      <c r="A109" s="5" t="s">
        <v>236</v>
      </c>
      <c r="B109" s="98" t="s">
        <v>208</v>
      </c>
      <c r="C109" s="75"/>
      <c r="D109" s="75"/>
      <c r="E109" s="75"/>
      <c r="F109" s="99"/>
      <c r="G109" s="224" t="s">
        <v>26</v>
      </c>
      <c r="H109" s="324" t="s">
        <v>208</v>
      </c>
      <c r="I109" s="324"/>
      <c r="J109" s="324"/>
      <c r="K109" s="2" t="s">
        <v>25</v>
      </c>
      <c r="L109" s="179">
        <v>16163.2</v>
      </c>
      <c r="M109" s="179">
        <v>16118.1</v>
      </c>
      <c r="N109" s="179">
        <v>14804.7</v>
      </c>
      <c r="O109" s="179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201">
        <v>8.5</v>
      </c>
      <c r="AM109" s="201">
        <v>0.2</v>
      </c>
      <c r="AN109" s="201">
        <v>-7.3</v>
      </c>
      <c r="AO109" s="201">
        <v>-5.0999999999999996</v>
      </c>
      <c r="AP109" s="201">
        <v>-7.3</v>
      </c>
      <c r="AQ109" s="189">
        <v>-7</v>
      </c>
      <c r="AR109" s="189">
        <v>-0.7</v>
      </c>
      <c r="AS109" s="189">
        <v>-7</v>
      </c>
      <c r="AT109" s="189">
        <v>-4.0999999999999996</v>
      </c>
      <c r="AU109" s="189">
        <v>2</v>
      </c>
      <c r="AV109" s="189">
        <v>12.1</v>
      </c>
      <c r="AW109" s="189">
        <v>11.1</v>
      </c>
      <c r="AX109" s="189">
        <v>17.899999999999999</v>
      </c>
      <c r="AY109" s="189">
        <v>-0.3</v>
      </c>
      <c r="AZ109" s="189">
        <v>-7.9</v>
      </c>
      <c r="BA109" s="189">
        <v>-3</v>
      </c>
      <c r="BB109" s="189">
        <v>-10.6</v>
      </c>
      <c r="BC109" s="189">
        <v>5.4</v>
      </c>
      <c r="BD109" s="189">
        <v>5.9</v>
      </c>
      <c r="BE109" s="189">
        <v>13.7</v>
      </c>
      <c r="BF109" s="189">
        <v>21.1</v>
      </c>
      <c r="BG109" s="189">
        <v>9.9</v>
      </c>
      <c r="BH109" s="189">
        <v>9.6999999999999993</v>
      </c>
      <c r="BI109" s="189">
        <v>3.8</v>
      </c>
      <c r="BJ109" s="189">
        <v>-4.3</v>
      </c>
      <c r="BK109" s="189">
        <v>-7.1</v>
      </c>
      <c r="BL109" s="31" t="s">
        <v>194</v>
      </c>
    </row>
    <row r="110" spans="1:64" ht="18" customHeight="1" x14ac:dyDescent="0.25">
      <c r="A110" s="5" t="s">
        <v>239</v>
      </c>
      <c r="B110" s="109" t="s">
        <v>222</v>
      </c>
      <c r="C110" s="75"/>
      <c r="D110" s="75"/>
      <c r="E110" s="75"/>
      <c r="F110" s="223" t="s">
        <v>645</v>
      </c>
      <c r="G110" s="348" t="s">
        <v>222</v>
      </c>
      <c r="H110" s="348"/>
      <c r="I110" s="348"/>
      <c r="J110" s="348"/>
      <c r="K110" s="2" t="s">
        <v>25</v>
      </c>
      <c r="L110" s="179">
        <v>161720.4</v>
      </c>
      <c r="M110" s="179">
        <v>164853.9</v>
      </c>
      <c r="N110" s="179">
        <v>167115.6</v>
      </c>
      <c r="O110" s="179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201">
        <v>4.0999999999999996</v>
      </c>
      <c r="AM110" s="201">
        <v>5.4</v>
      </c>
      <c r="AN110" s="201">
        <v>7.1</v>
      </c>
      <c r="AO110" s="201">
        <v>8</v>
      </c>
      <c r="AP110" s="201">
        <v>12.8</v>
      </c>
      <c r="AQ110" s="189">
        <v>21</v>
      </c>
      <c r="AR110" s="189">
        <v>23.8</v>
      </c>
      <c r="AS110" s="189">
        <v>24.9</v>
      </c>
      <c r="AT110" s="189">
        <v>25</v>
      </c>
      <c r="AU110" s="189">
        <v>18.100000000000001</v>
      </c>
      <c r="AV110" s="189">
        <v>16.8</v>
      </c>
      <c r="AW110" s="189">
        <v>14.6</v>
      </c>
      <c r="AX110" s="189">
        <v>7.5</v>
      </c>
      <c r="AY110" s="189">
        <v>5.3</v>
      </c>
      <c r="AZ110" s="189">
        <v>-1.8</v>
      </c>
      <c r="BA110" s="189">
        <v>-5.7</v>
      </c>
      <c r="BB110" s="189">
        <v>-5.7</v>
      </c>
      <c r="BC110" s="189">
        <v>-8</v>
      </c>
      <c r="BD110" s="189">
        <v>-5.5</v>
      </c>
      <c r="BE110" s="189">
        <v>-1.5</v>
      </c>
      <c r="BF110" s="189">
        <v>1</v>
      </c>
      <c r="BG110" s="189">
        <v>1.9</v>
      </c>
      <c r="BH110" s="189">
        <v>3.2</v>
      </c>
      <c r="BI110" s="189">
        <v>5.5</v>
      </c>
      <c r="BJ110" s="189">
        <v>3.8</v>
      </c>
      <c r="BK110" s="189">
        <v>2.1</v>
      </c>
      <c r="BL110" s="31" t="s">
        <v>194</v>
      </c>
    </row>
    <row r="111" spans="1:64" ht="18" customHeight="1" x14ac:dyDescent="0.25">
      <c r="A111" s="5" t="s">
        <v>244</v>
      </c>
      <c r="B111" s="98" t="s">
        <v>204</v>
      </c>
      <c r="C111" s="75"/>
      <c r="D111" s="75"/>
      <c r="E111" s="75"/>
      <c r="F111" s="99"/>
      <c r="G111" s="224" t="s">
        <v>26</v>
      </c>
      <c r="H111" s="324" t="s">
        <v>204</v>
      </c>
      <c r="I111" s="324"/>
      <c r="J111" s="324"/>
      <c r="K111" s="2" t="s">
        <v>25</v>
      </c>
      <c r="L111" s="179">
        <v>118719.9</v>
      </c>
      <c r="M111" s="179">
        <v>121310.39999999999</v>
      </c>
      <c r="N111" s="179">
        <v>122706</v>
      </c>
      <c r="O111" s="179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201">
        <v>3.3</v>
      </c>
      <c r="AM111" s="201">
        <v>4.9000000000000004</v>
      </c>
      <c r="AN111" s="201">
        <v>6.4</v>
      </c>
      <c r="AO111" s="201">
        <v>7.3</v>
      </c>
      <c r="AP111" s="201">
        <v>11.1</v>
      </c>
      <c r="AQ111" s="189">
        <v>18</v>
      </c>
      <c r="AR111" s="189">
        <v>21</v>
      </c>
      <c r="AS111" s="189">
        <v>22.5</v>
      </c>
      <c r="AT111" s="189">
        <v>22.2</v>
      </c>
      <c r="AU111" s="189">
        <v>15.7</v>
      </c>
      <c r="AV111" s="189">
        <v>13.8</v>
      </c>
      <c r="AW111" s="189">
        <v>11.7</v>
      </c>
      <c r="AX111" s="189">
        <v>6.5</v>
      </c>
      <c r="AY111" s="189">
        <v>3.6</v>
      </c>
      <c r="AZ111" s="189">
        <v>-2.8</v>
      </c>
      <c r="BA111" s="189">
        <v>-7.2</v>
      </c>
      <c r="BB111" s="189">
        <v>-8.1999999999999993</v>
      </c>
      <c r="BC111" s="189">
        <v>-9.1</v>
      </c>
      <c r="BD111" s="189">
        <v>-7</v>
      </c>
      <c r="BE111" s="189">
        <v>-3.8</v>
      </c>
      <c r="BF111" s="189">
        <v>-0.9</v>
      </c>
      <c r="BG111" s="189">
        <v>0.2</v>
      </c>
      <c r="BH111" s="189">
        <v>1.1000000000000001</v>
      </c>
      <c r="BI111" s="189">
        <v>4.9000000000000004</v>
      </c>
      <c r="BJ111" s="189">
        <v>3.2</v>
      </c>
      <c r="BK111" s="189">
        <v>1.5</v>
      </c>
      <c r="BL111" s="31" t="s">
        <v>194</v>
      </c>
    </row>
    <row r="112" spans="1:64" ht="18" customHeight="1" x14ac:dyDescent="0.25">
      <c r="A112" s="5" t="s">
        <v>245</v>
      </c>
      <c r="B112" s="98" t="s">
        <v>206</v>
      </c>
      <c r="C112" s="75"/>
      <c r="D112" s="75"/>
      <c r="E112" s="75"/>
      <c r="F112" s="99"/>
      <c r="G112" s="224" t="s">
        <v>26</v>
      </c>
      <c r="H112" s="324" t="s">
        <v>206</v>
      </c>
      <c r="I112" s="324"/>
      <c r="J112" s="324"/>
      <c r="K112" s="2" t="s">
        <v>25</v>
      </c>
      <c r="L112" s="179">
        <v>43000.5</v>
      </c>
      <c r="M112" s="179">
        <v>43543.5</v>
      </c>
      <c r="N112" s="179">
        <v>44409.599999999999</v>
      </c>
      <c r="O112" s="179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201">
        <v>6.4</v>
      </c>
      <c r="AM112" s="201">
        <v>6.7</v>
      </c>
      <c r="AN112" s="201">
        <v>9.1999999999999993</v>
      </c>
      <c r="AO112" s="201">
        <v>9.9</v>
      </c>
      <c r="AP112" s="201">
        <v>17.3</v>
      </c>
      <c r="AQ112" s="189">
        <v>29.6</v>
      </c>
      <c r="AR112" s="189">
        <v>31.5</v>
      </c>
      <c r="AS112" s="189">
        <v>31.6</v>
      </c>
      <c r="AT112" s="189">
        <v>32.1</v>
      </c>
      <c r="AU112" s="189">
        <v>24.2</v>
      </c>
      <c r="AV112" s="189">
        <v>24.6</v>
      </c>
      <c r="AW112" s="189">
        <v>22.2</v>
      </c>
      <c r="AX112" s="189">
        <v>10.1</v>
      </c>
      <c r="AY112" s="189">
        <v>9.3000000000000007</v>
      </c>
      <c r="AZ112" s="189">
        <v>0.6</v>
      </c>
      <c r="BA112" s="189">
        <v>-2.4</v>
      </c>
      <c r="BB112" s="193">
        <v>-0.03</v>
      </c>
      <c r="BC112" s="189">
        <v>-5.5</v>
      </c>
      <c r="BD112" s="189">
        <v>-2</v>
      </c>
      <c r="BE112" s="189">
        <v>3.8</v>
      </c>
      <c r="BF112" s="189">
        <v>5.2</v>
      </c>
      <c r="BG112" s="189">
        <v>5.6</v>
      </c>
      <c r="BH112" s="189">
        <v>7.7</v>
      </c>
      <c r="BI112" s="189">
        <v>6.8</v>
      </c>
      <c r="BJ112" s="189">
        <v>5.2</v>
      </c>
      <c r="BK112" s="189">
        <v>3.3</v>
      </c>
      <c r="BL112" s="31" t="s">
        <v>194</v>
      </c>
    </row>
    <row r="113" spans="1:64" ht="18" customHeight="1" x14ac:dyDescent="0.25">
      <c r="A113" s="5" t="s">
        <v>250</v>
      </c>
      <c r="B113" s="111" t="s">
        <v>227</v>
      </c>
      <c r="C113" s="75"/>
      <c r="D113" s="75"/>
      <c r="E113" s="75"/>
      <c r="F113" s="223" t="s">
        <v>646</v>
      </c>
      <c r="G113" s="350" t="s">
        <v>227</v>
      </c>
      <c r="H113" s="350"/>
      <c r="I113" s="350"/>
      <c r="J113" s="350"/>
      <c r="K113" s="2" t="s">
        <v>229</v>
      </c>
      <c r="L113" s="179">
        <v>3.3</v>
      </c>
      <c r="M113" s="179">
        <v>3</v>
      </c>
      <c r="N113" s="225">
        <v>3</v>
      </c>
      <c r="O113" s="225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13">
        <v>1.75</v>
      </c>
      <c r="Y113" s="113">
        <v>2</v>
      </c>
      <c r="Z113" s="113">
        <v>2.5</v>
      </c>
      <c r="AA113" s="113">
        <v>2.75</v>
      </c>
      <c r="AB113" s="113">
        <v>2.75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3</v>
      </c>
      <c r="AK113" s="113">
        <v>3</v>
      </c>
      <c r="AL113" s="201" t="s">
        <v>26</v>
      </c>
      <c r="AM113" s="201" t="s">
        <v>26</v>
      </c>
      <c r="AN113" s="209" t="s">
        <v>26</v>
      </c>
      <c r="AO113" s="209" t="s">
        <v>26</v>
      </c>
      <c r="AP113" s="209" t="s">
        <v>26</v>
      </c>
      <c r="AQ113" s="192" t="s">
        <v>26</v>
      </c>
      <c r="AR113" s="192" t="s">
        <v>26</v>
      </c>
      <c r="AS113" s="192" t="s">
        <v>26</v>
      </c>
      <c r="AT113" s="192" t="s">
        <v>26</v>
      </c>
      <c r="AU113" s="192" t="s">
        <v>26</v>
      </c>
      <c r="AV113" s="192" t="s">
        <v>26</v>
      </c>
      <c r="AW113" s="192" t="s">
        <v>26</v>
      </c>
      <c r="AX113" s="192" t="s">
        <v>26</v>
      </c>
      <c r="AY113" s="192" t="s">
        <v>26</v>
      </c>
      <c r="AZ113" s="192" t="s">
        <v>26</v>
      </c>
      <c r="BA113" s="192" t="s">
        <v>26</v>
      </c>
      <c r="BB113" s="192" t="s">
        <v>26</v>
      </c>
      <c r="BC113" s="192" t="s">
        <v>26</v>
      </c>
      <c r="BD113" s="192" t="s">
        <v>26</v>
      </c>
      <c r="BE113" s="192" t="s">
        <v>26</v>
      </c>
      <c r="BF113" s="192" t="s">
        <v>26</v>
      </c>
      <c r="BG113" s="192" t="s">
        <v>26</v>
      </c>
      <c r="BH113" s="192" t="s">
        <v>26</v>
      </c>
      <c r="BI113" s="192" t="s">
        <v>26</v>
      </c>
      <c r="BJ113" s="192" t="s">
        <v>26</v>
      </c>
      <c r="BK113" s="192" t="s">
        <v>26</v>
      </c>
      <c r="BL113" s="31" t="s">
        <v>194</v>
      </c>
    </row>
    <row r="114" spans="1:64" ht="18" customHeight="1" x14ac:dyDescent="0.25">
      <c r="A114" s="5">
        <v>0</v>
      </c>
      <c r="B114" s="111" t="s">
        <v>647</v>
      </c>
      <c r="C114" s="75"/>
      <c r="D114" s="75"/>
      <c r="E114" s="75"/>
      <c r="F114" s="223" t="s">
        <v>648</v>
      </c>
      <c r="G114" s="350" t="s">
        <v>647</v>
      </c>
      <c r="H114" s="350"/>
      <c r="I114" s="350"/>
      <c r="J114" s="350"/>
      <c r="K114" s="2"/>
      <c r="L114" s="179"/>
      <c r="M114" s="179"/>
      <c r="N114" s="225"/>
      <c r="O114" s="225"/>
      <c r="P114" s="113"/>
      <c r="Q114" s="113"/>
      <c r="R114" s="11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201"/>
      <c r="AM114" s="201"/>
      <c r="AN114" s="209"/>
      <c r="AO114" s="209"/>
      <c r="AP114" s="209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192"/>
      <c r="BE114" s="192"/>
      <c r="BF114" s="192"/>
      <c r="BG114" s="192"/>
      <c r="BH114" s="192"/>
      <c r="BI114" s="192"/>
      <c r="BJ114" s="192"/>
      <c r="BK114" s="192"/>
      <c r="BL114" s="31"/>
    </row>
    <row r="115" spans="1:64" ht="18" customHeight="1" x14ac:dyDescent="0.25">
      <c r="A115" s="5" t="s">
        <v>253</v>
      </c>
      <c r="B115" s="98" t="s">
        <v>204</v>
      </c>
      <c r="C115" s="95"/>
      <c r="D115" s="95"/>
      <c r="E115" s="95"/>
      <c r="F115" s="99"/>
      <c r="G115" s="224" t="s">
        <v>26</v>
      </c>
      <c r="H115" s="324" t="s">
        <v>204</v>
      </c>
      <c r="I115" s="324"/>
      <c r="J115" s="324"/>
      <c r="K115" s="2" t="s">
        <v>233</v>
      </c>
      <c r="L115" s="179">
        <v>5</v>
      </c>
      <c r="M115" s="179">
        <v>5</v>
      </c>
      <c r="N115" s="225">
        <v>4.8</v>
      </c>
      <c r="O115" s="225">
        <v>4.7300000000000004</v>
      </c>
      <c r="P115" s="113">
        <v>4.55</v>
      </c>
      <c r="Q115" s="113">
        <v>4.05</v>
      </c>
      <c r="R115" s="113">
        <v>3.66</v>
      </c>
      <c r="S115" s="113">
        <v>3.51</v>
      </c>
      <c r="T115" s="113">
        <v>3.47</v>
      </c>
      <c r="U115" s="113">
        <v>3.45</v>
      </c>
      <c r="V115" s="113">
        <v>3.37</v>
      </c>
      <c r="W115" s="113">
        <v>3.35</v>
      </c>
      <c r="X115" s="113">
        <v>3.3</v>
      </c>
      <c r="Y115" s="113">
        <v>3.51</v>
      </c>
      <c r="Z115" s="113">
        <v>4.12</v>
      </c>
      <c r="AA115" s="113">
        <v>4.6900000000000004</v>
      </c>
      <c r="AB115" s="113">
        <v>5.05</v>
      </c>
      <c r="AC115" s="113">
        <v>5.29</v>
      </c>
      <c r="AD115" s="113">
        <v>5.46</v>
      </c>
      <c r="AE115" s="113">
        <v>5.47</v>
      </c>
      <c r="AF115" s="113">
        <v>5.37</v>
      </c>
      <c r="AG115" s="113">
        <v>5.34</v>
      </c>
      <c r="AH115" s="113">
        <v>5.27</v>
      </c>
      <c r="AI115" s="113">
        <v>5.15</v>
      </c>
      <c r="AJ115" s="113">
        <v>5.01</v>
      </c>
      <c r="AK115" s="113">
        <v>4.92</v>
      </c>
      <c r="AL115" s="201" t="s">
        <v>26</v>
      </c>
      <c r="AM115" s="201" t="s">
        <v>26</v>
      </c>
      <c r="AN115" s="209" t="s">
        <v>26</v>
      </c>
      <c r="AO115" s="209" t="s">
        <v>26</v>
      </c>
      <c r="AP115" s="209" t="s">
        <v>26</v>
      </c>
      <c r="AQ115" s="192" t="s">
        <v>26</v>
      </c>
      <c r="AR115" s="192" t="s">
        <v>26</v>
      </c>
      <c r="AS115" s="192" t="s">
        <v>26</v>
      </c>
      <c r="AT115" s="192" t="s">
        <v>26</v>
      </c>
      <c r="AU115" s="192" t="s">
        <v>26</v>
      </c>
      <c r="AV115" s="192" t="s">
        <v>26</v>
      </c>
      <c r="AW115" s="192" t="s">
        <v>26</v>
      </c>
      <c r="AX115" s="192" t="s">
        <v>26</v>
      </c>
      <c r="AY115" s="192" t="s">
        <v>26</v>
      </c>
      <c r="AZ115" s="192" t="s">
        <v>26</v>
      </c>
      <c r="BA115" s="192" t="s">
        <v>26</v>
      </c>
      <c r="BB115" s="192" t="s">
        <v>26</v>
      </c>
      <c r="BC115" s="192" t="s">
        <v>26</v>
      </c>
      <c r="BD115" s="192" t="s">
        <v>26</v>
      </c>
      <c r="BE115" s="192" t="s">
        <v>26</v>
      </c>
      <c r="BF115" s="192" t="s">
        <v>26</v>
      </c>
      <c r="BG115" s="192" t="s">
        <v>26</v>
      </c>
      <c r="BH115" s="192" t="s">
        <v>26</v>
      </c>
      <c r="BI115" s="192" t="s">
        <v>26</v>
      </c>
      <c r="BJ115" s="192" t="s">
        <v>26</v>
      </c>
      <c r="BK115" s="192" t="s">
        <v>26</v>
      </c>
      <c r="BL115" s="31" t="s">
        <v>194</v>
      </c>
    </row>
    <row r="116" spans="1:64" ht="18" customHeight="1" x14ac:dyDescent="0.25">
      <c r="A116" s="5" t="s">
        <v>255</v>
      </c>
      <c r="B116" s="98" t="s">
        <v>206</v>
      </c>
      <c r="C116" s="75"/>
      <c r="D116" s="75"/>
      <c r="E116" s="75"/>
      <c r="F116" s="99"/>
      <c r="G116" s="224" t="s">
        <v>26</v>
      </c>
      <c r="H116" s="324" t="s">
        <v>206</v>
      </c>
      <c r="I116" s="324"/>
      <c r="J116" s="324"/>
      <c r="K116" s="2" t="s">
        <v>233</v>
      </c>
      <c r="L116" s="179">
        <v>5.4</v>
      </c>
      <c r="M116" s="179">
        <v>5.3</v>
      </c>
      <c r="N116" s="225">
        <v>5.21</v>
      </c>
      <c r="O116" s="225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3.95</v>
      </c>
      <c r="W116" s="113">
        <v>3.93</v>
      </c>
      <c r="X116" s="113">
        <v>3.96</v>
      </c>
      <c r="Y116" s="113">
        <v>4.09</v>
      </c>
      <c r="Z116" s="113">
        <v>4.42</v>
      </c>
      <c r="AA116" s="113">
        <v>4.8</v>
      </c>
      <c r="AB116" s="113">
        <v>5</v>
      </c>
      <c r="AC116" s="113">
        <v>5.13</v>
      </c>
      <c r="AD116" s="113">
        <v>5.21</v>
      </c>
      <c r="AE116" s="113">
        <v>5.22</v>
      </c>
      <c r="AF116" s="113">
        <v>5.26</v>
      </c>
      <c r="AG116" s="113">
        <v>5.26</v>
      </c>
      <c r="AH116" s="113">
        <v>5.23</v>
      </c>
      <c r="AI116" s="113">
        <v>5.2</v>
      </c>
      <c r="AJ116" s="113">
        <v>5.14</v>
      </c>
      <c r="AK116" s="113">
        <v>5.12</v>
      </c>
      <c r="AL116" s="201" t="s">
        <v>26</v>
      </c>
      <c r="AM116" s="201" t="s">
        <v>26</v>
      </c>
      <c r="AN116" s="209" t="s">
        <v>26</v>
      </c>
      <c r="AO116" s="209" t="s">
        <v>26</v>
      </c>
      <c r="AP116" s="209" t="s">
        <v>26</v>
      </c>
      <c r="AQ116" s="192" t="s">
        <v>26</v>
      </c>
      <c r="AR116" s="192" t="s">
        <v>26</v>
      </c>
      <c r="AS116" s="192" t="s">
        <v>26</v>
      </c>
      <c r="AT116" s="192" t="s">
        <v>26</v>
      </c>
      <c r="AU116" s="192" t="s">
        <v>26</v>
      </c>
      <c r="AV116" s="192" t="s">
        <v>26</v>
      </c>
      <c r="AW116" s="192" t="s">
        <v>26</v>
      </c>
      <c r="AX116" s="192" t="s">
        <v>26</v>
      </c>
      <c r="AY116" s="192" t="s">
        <v>26</v>
      </c>
      <c r="AZ116" s="192" t="s">
        <v>26</v>
      </c>
      <c r="BA116" s="192" t="s">
        <v>26</v>
      </c>
      <c r="BB116" s="192" t="s">
        <v>26</v>
      </c>
      <c r="BC116" s="192" t="s">
        <v>26</v>
      </c>
      <c r="BD116" s="192" t="s">
        <v>26</v>
      </c>
      <c r="BE116" s="192" t="s">
        <v>26</v>
      </c>
      <c r="BF116" s="192" t="s">
        <v>26</v>
      </c>
      <c r="BG116" s="192" t="s">
        <v>26</v>
      </c>
      <c r="BH116" s="192" t="s">
        <v>26</v>
      </c>
      <c r="BI116" s="192" t="s">
        <v>26</v>
      </c>
      <c r="BJ116" s="192" t="s">
        <v>26</v>
      </c>
      <c r="BK116" s="192" t="s">
        <v>26</v>
      </c>
      <c r="BL116" s="31" t="s">
        <v>194</v>
      </c>
    </row>
    <row r="117" spans="1:64" ht="18" customHeight="1" x14ac:dyDescent="0.25">
      <c r="A117" s="5" t="s">
        <v>257</v>
      </c>
      <c r="B117" s="98" t="s">
        <v>208</v>
      </c>
      <c r="C117" s="75"/>
      <c r="D117" s="75"/>
      <c r="E117" s="75"/>
      <c r="F117" s="99"/>
      <c r="G117" s="224" t="s">
        <v>26</v>
      </c>
      <c r="H117" s="324" t="s">
        <v>208</v>
      </c>
      <c r="I117" s="324"/>
      <c r="J117" s="324"/>
      <c r="K117" s="2" t="s">
        <v>233</v>
      </c>
      <c r="L117" s="179">
        <v>6.4</v>
      </c>
      <c r="M117" s="179">
        <v>6.5</v>
      </c>
      <c r="N117" s="225">
        <v>6.5</v>
      </c>
      <c r="O117" s="225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5.61</v>
      </c>
      <c r="W117" s="113">
        <v>5.56</v>
      </c>
      <c r="X117" s="113">
        <v>5.55</v>
      </c>
      <c r="Y117" s="113">
        <v>5.7</v>
      </c>
      <c r="Z117" s="113">
        <v>5.91</v>
      </c>
      <c r="AA117" s="113">
        <v>6.23</v>
      </c>
      <c r="AB117" s="113">
        <v>6.66</v>
      </c>
      <c r="AC117" s="113">
        <v>6.8</v>
      </c>
      <c r="AD117" s="113">
        <v>6.9</v>
      </c>
      <c r="AE117" s="113">
        <v>6.85</v>
      </c>
      <c r="AF117" s="113">
        <v>6.92</v>
      </c>
      <c r="AG117" s="113">
        <v>6.91</v>
      </c>
      <c r="AH117" s="113">
        <v>6.94</v>
      </c>
      <c r="AI117" s="113">
        <v>6.76</v>
      </c>
      <c r="AJ117" s="113">
        <v>6.65</v>
      </c>
      <c r="AK117" s="113">
        <v>6.69</v>
      </c>
      <c r="AL117" s="201" t="s">
        <v>26</v>
      </c>
      <c r="AM117" s="201" t="s">
        <v>26</v>
      </c>
      <c r="AN117" s="209" t="s">
        <v>26</v>
      </c>
      <c r="AO117" s="209" t="s">
        <v>26</v>
      </c>
      <c r="AP117" s="209" t="s">
        <v>26</v>
      </c>
      <c r="AQ117" s="192" t="s">
        <v>26</v>
      </c>
      <c r="AR117" s="192" t="s">
        <v>26</v>
      </c>
      <c r="AS117" s="192" t="s">
        <v>26</v>
      </c>
      <c r="AT117" s="192" t="s">
        <v>26</v>
      </c>
      <c r="AU117" s="192" t="s">
        <v>26</v>
      </c>
      <c r="AV117" s="192" t="s">
        <v>26</v>
      </c>
      <c r="AW117" s="192" t="s">
        <v>26</v>
      </c>
      <c r="AX117" s="192" t="s">
        <v>26</v>
      </c>
      <c r="AY117" s="192" t="s">
        <v>26</v>
      </c>
      <c r="AZ117" s="192" t="s">
        <v>26</v>
      </c>
      <c r="BA117" s="192" t="s">
        <v>26</v>
      </c>
      <c r="BB117" s="192" t="s">
        <v>26</v>
      </c>
      <c r="BC117" s="192" t="s">
        <v>26</v>
      </c>
      <c r="BD117" s="192" t="s">
        <v>26</v>
      </c>
      <c r="BE117" s="192" t="s">
        <v>26</v>
      </c>
      <c r="BF117" s="192" t="s">
        <v>26</v>
      </c>
      <c r="BG117" s="192" t="s">
        <v>26</v>
      </c>
      <c r="BH117" s="192" t="s">
        <v>26</v>
      </c>
      <c r="BI117" s="192" t="s">
        <v>26</v>
      </c>
      <c r="BJ117" s="192" t="s">
        <v>26</v>
      </c>
      <c r="BK117" s="192" t="s">
        <v>26</v>
      </c>
      <c r="BL117" s="31" t="s">
        <v>194</v>
      </c>
    </row>
    <row r="118" spans="1:64" x14ac:dyDescent="0.25">
      <c r="A118" s="5" t="s">
        <v>259</v>
      </c>
      <c r="B118" s="109" t="s">
        <v>237</v>
      </c>
      <c r="C118" s="75"/>
      <c r="D118" s="75"/>
      <c r="E118" s="75"/>
      <c r="F118" s="223" t="s">
        <v>649</v>
      </c>
      <c r="G118" s="348" t="s">
        <v>237</v>
      </c>
      <c r="H118" s="348"/>
      <c r="I118" s="348"/>
      <c r="J118" s="348"/>
      <c r="K118" s="2" t="s">
        <v>233</v>
      </c>
      <c r="L118" s="179">
        <v>6.9</v>
      </c>
      <c r="M118" s="179">
        <v>6.8</v>
      </c>
      <c r="N118" s="225">
        <v>6.71</v>
      </c>
      <c r="O118" s="225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13">
        <v>5.49</v>
      </c>
      <c r="Y118" s="113">
        <v>5.65</v>
      </c>
      <c r="Z118" s="113">
        <v>6.05</v>
      </c>
      <c r="AA118" s="113">
        <v>6.35</v>
      </c>
      <c r="AB118" s="113">
        <v>6.42</v>
      </c>
      <c r="AC118" s="113">
        <v>6.6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6.68</v>
      </c>
      <c r="AK118" s="113">
        <v>6.68</v>
      </c>
      <c r="AL118" s="201" t="s">
        <v>26</v>
      </c>
      <c r="AM118" s="201" t="s">
        <v>26</v>
      </c>
      <c r="AN118" s="209" t="s">
        <v>26</v>
      </c>
      <c r="AO118" s="209" t="s">
        <v>26</v>
      </c>
      <c r="AP118" s="209" t="s">
        <v>26</v>
      </c>
      <c r="AQ118" s="192" t="s">
        <v>26</v>
      </c>
      <c r="AR118" s="192" t="s">
        <v>26</v>
      </c>
      <c r="AS118" s="192" t="s">
        <v>26</v>
      </c>
      <c r="AT118" s="192" t="s">
        <v>26</v>
      </c>
      <c r="AU118" s="192" t="s">
        <v>26</v>
      </c>
      <c r="AV118" s="192" t="s">
        <v>26</v>
      </c>
      <c r="AW118" s="192" t="s">
        <v>26</v>
      </c>
      <c r="AX118" s="192" t="s">
        <v>26</v>
      </c>
      <c r="AY118" s="192" t="s">
        <v>26</v>
      </c>
      <c r="AZ118" s="192" t="s">
        <v>26</v>
      </c>
      <c r="BA118" s="192" t="s">
        <v>26</v>
      </c>
      <c r="BB118" s="192" t="s">
        <v>26</v>
      </c>
      <c r="BC118" s="192" t="s">
        <v>26</v>
      </c>
      <c r="BD118" s="192" t="s">
        <v>26</v>
      </c>
      <c r="BE118" s="192" t="s">
        <v>26</v>
      </c>
      <c r="BF118" s="192" t="s">
        <v>26</v>
      </c>
      <c r="BG118" s="192" t="s">
        <v>26</v>
      </c>
      <c r="BH118" s="192" t="s">
        <v>26</v>
      </c>
      <c r="BI118" s="192" t="s">
        <v>26</v>
      </c>
      <c r="BJ118" s="192" t="s">
        <v>26</v>
      </c>
      <c r="BK118" s="192" t="s">
        <v>26</v>
      </c>
      <c r="BL118" s="31" t="s">
        <v>194</v>
      </c>
    </row>
    <row r="119" spans="1:64" ht="18" customHeight="1" x14ac:dyDescent="0.25">
      <c r="A119" s="5" t="s">
        <v>261</v>
      </c>
      <c r="B119" s="109" t="s">
        <v>240</v>
      </c>
      <c r="C119" s="75"/>
      <c r="D119" s="75"/>
      <c r="E119" s="75"/>
      <c r="F119" s="223" t="s">
        <v>650</v>
      </c>
      <c r="G119" s="348" t="s">
        <v>240</v>
      </c>
      <c r="H119" s="348"/>
      <c r="I119" s="348"/>
      <c r="J119" s="348"/>
      <c r="K119" s="2" t="s">
        <v>233</v>
      </c>
      <c r="L119" s="179">
        <v>7</v>
      </c>
      <c r="M119" s="179">
        <v>6.9</v>
      </c>
      <c r="N119" s="225">
        <v>6.8</v>
      </c>
      <c r="O119" s="225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13">
        <v>5.55</v>
      </c>
      <c r="Y119" s="113">
        <v>5.72</v>
      </c>
      <c r="Z119" s="113">
        <v>6.12</v>
      </c>
      <c r="AA119" s="113">
        <v>6.47</v>
      </c>
      <c r="AB119" s="113">
        <v>6.55</v>
      </c>
      <c r="AC119" s="113">
        <v>6.72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6.8</v>
      </c>
      <c r="AK119" s="113">
        <v>6.8</v>
      </c>
      <c r="AL119" s="201" t="s">
        <v>26</v>
      </c>
      <c r="AM119" s="201" t="s">
        <v>26</v>
      </c>
      <c r="AN119" s="209" t="s">
        <v>26</v>
      </c>
      <c r="AO119" s="209" t="s">
        <v>26</v>
      </c>
      <c r="AP119" s="209" t="s">
        <v>26</v>
      </c>
      <c r="AQ119" s="192" t="s">
        <v>26</v>
      </c>
      <c r="AR119" s="192" t="s">
        <v>26</v>
      </c>
      <c r="AS119" s="192" t="s">
        <v>26</v>
      </c>
      <c r="AT119" s="192" t="s">
        <v>26</v>
      </c>
      <c r="AU119" s="192" t="s">
        <v>26</v>
      </c>
      <c r="AV119" s="192" t="s">
        <v>26</v>
      </c>
      <c r="AW119" s="192" t="s">
        <v>26</v>
      </c>
      <c r="AX119" s="192" t="s">
        <v>26</v>
      </c>
      <c r="AY119" s="192" t="s">
        <v>26</v>
      </c>
      <c r="AZ119" s="192" t="s">
        <v>26</v>
      </c>
      <c r="BA119" s="192" t="s">
        <v>26</v>
      </c>
      <c r="BB119" s="192" t="s">
        <v>26</v>
      </c>
      <c r="BC119" s="192" t="s">
        <v>26</v>
      </c>
      <c r="BD119" s="192" t="s">
        <v>26</v>
      </c>
      <c r="BE119" s="192" t="s">
        <v>26</v>
      </c>
      <c r="BF119" s="192" t="s">
        <v>26</v>
      </c>
      <c r="BG119" s="192" t="s">
        <v>26</v>
      </c>
      <c r="BH119" s="192" t="s">
        <v>26</v>
      </c>
      <c r="BI119" s="192" t="s">
        <v>26</v>
      </c>
      <c r="BJ119" s="192" t="s">
        <v>26</v>
      </c>
      <c r="BK119" s="192" t="s">
        <v>26</v>
      </c>
      <c r="BL119" s="31" t="s">
        <v>194</v>
      </c>
    </row>
    <row r="120" spans="1:64" ht="18" customHeight="1" x14ac:dyDescent="0.25">
      <c r="A120" s="5">
        <v>0</v>
      </c>
      <c r="B120" s="109" t="s">
        <v>242</v>
      </c>
      <c r="C120" s="75"/>
      <c r="D120" s="75"/>
      <c r="E120" s="75"/>
      <c r="F120" s="223" t="s">
        <v>651</v>
      </c>
      <c r="G120" s="348" t="s">
        <v>242</v>
      </c>
      <c r="H120" s="348"/>
      <c r="I120" s="348"/>
      <c r="J120" s="348"/>
      <c r="K120" s="2"/>
      <c r="L120" s="179"/>
      <c r="M120" s="179"/>
      <c r="N120" s="225"/>
      <c r="O120" s="225"/>
      <c r="P120" s="113"/>
      <c r="Q120" s="113"/>
      <c r="R120" s="11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201"/>
      <c r="AM120" s="201"/>
      <c r="AN120" s="209"/>
      <c r="AO120" s="209"/>
      <c r="AP120" s="209"/>
      <c r="AQ120" s="211"/>
      <c r="AR120" s="211"/>
      <c r="AS120" s="211"/>
      <c r="AT120" s="202"/>
      <c r="AU120" s="202"/>
      <c r="AV120" s="202"/>
      <c r="AW120" s="202"/>
      <c r="AX120" s="202"/>
      <c r="AY120" s="202"/>
      <c r="AZ120" s="202"/>
      <c r="BA120" s="202"/>
      <c r="BB120" s="202"/>
      <c r="BC120" s="211"/>
      <c r="BD120" s="192"/>
      <c r="BE120" s="192"/>
      <c r="BF120" s="192"/>
      <c r="BG120" s="192"/>
      <c r="BH120" s="192"/>
      <c r="BI120" s="192"/>
      <c r="BJ120" s="192"/>
      <c r="BK120" s="192"/>
      <c r="BL120" s="31"/>
    </row>
    <row r="121" spans="1:64" ht="18" customHeight="1" x14ac:dyDescent="0.25">
      <c r="A121" s="5" t="s">
        <v>264</v>
      </c>
      <c r="B121" s="98" t="s">
        <v>204</v>
      </c>
      <c r="C121" s="75"/>
      <c r="D121" s="75"/>
      <c r="E121" s="75"/>
      <c r="F121" s="99"/>
      <c r="G121" s="224" t="s">
        <v>26</v>
      </c>
      <c r="H121" s="324" t="s">
        <v>204</v>
      </c>
      <c r="I121" s="324"/>
      <c r="J121" s="324"/>
      <c r="K121" s="2" t="s">
        <v>233</v>
      </c>
      <c r="L121" s="179">
        <v>1.1000000000000001</v>
      </c>
      <c r="M121" s="179">
        <v>1</v>
      </c>
      <c r="N121" s="225">
        <v>0.99</v>
      </c>
      <c r="O121" s="225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13">
        <v>0.56999999999999995</v>
      </c>
      <c r="Y121" s="113">
        <v>0.61</v>
      </c>
      <c r="Z121" s="113">
        <v>0.72</v>
      </c>
      <c r="AA121" s="113">
        <v>0.82</v>
      </c>
      <c r="AB121" s="113">
        <v>0.86</v>
      </c>
      <c r="AC121" s="113">
        <v>0.91</v>
      </c>
      <c r="AD121" s="113">
        <v>0.95</v>
      </c>
      <c r="AE121" s="113">
        <v>0.94</v>
      </c>
      <c r="AF121" s="113">
        <v>0.93</v>
      </c>
      <c r="AG121" s="113">
        <v>0.92</v>
      </c>
      <c r="AH121" s="113">
        <v>0.86</v>
      </c>
      <c r="AI121" s="113">
        <v>0.88</v>
      </c>
      <c r="AJ121" s="113">
        <v>0.91</v>
      </c>
      <c r="AK121" s="113">
        <v>0.89</v>
      </c>
      <c r="AL121" s="201" t="s">
        <v>26</v>
      </c>
      <c r="AM121" s="201" t="s">
        <v>26</v>
      </c>
      <c r="AN121" s="209" t="s">
        <v>26</v>
      </c>
      <c r="AO121" s="209" t="s">
        <v>26</v>
      </c>
      <c r="AP121" s="209" t="s">
        <v>26</v>
      </c>
      <c r="AQ121" s="192" t="s">
        <v>26</v>
      </c>
      <c r="AR121" s="192" t="s">
        <v>26</v>
      </c>
      <c r="AS121" s="192" t="s">
        <v>26</v>
      </c>
      <c r="AT121" s="192" t="s">
        <v>26</v>
      </c>
      <c r="AU121" s="192" t="s">
        <v>26</v>
      </c>
      <c r="AV121" s="192" t="s">
        <v>26</v>
      </c>
      <c r="AW121" s="192" t="s">
        <v>26</v>
      </c>
      <c r="AX121" s="192" t="s">
        <v>26</v>
      </c>
      <c r="AY121" s="192" t="s">
        <v>26</v>
      </c>
      <c r="AZ121" s="192" t="s">
        <v>26</v>
      </c>
      <c r="BA121" s="192" t="s">
        <v>26</v>
      </c>
      <c r="BB121" s="192" t="s">
        <v>26</v>
      </c>
      <c r="BC121" s="192" t="s">
        <v>26</v>
      </c>
      <c r="BD121" s="192" t="s">
        <v>26</v>
      </c>
      <c r="BE121" s="192" t="s">
        <v>26</v>
      </c>
      <c r="BF121" s="192" t="s">
        <v>26</v>
      </c>
      <c r="BG121" s="192" t="s">
        <v>26</v>
      </c>
      <c r="BH121" s="192" t="s">
        <v>26</v>
      </c>
      <c r="BI121" s="192" t="s">
        <v>26</v>
      </c>
      <c r="BJ121" s="192" t="s">
        <v>26</v>
      </c>
      <c r="BK121" s="192" t="s">
        <v>26</v>
      </c>
      <c r="BL121" s="31" t="s">
        <v>194</v>
      </c>
    </row>
    <row r="122" spans="1:64" ht="18" customHeight="1" x14ac:dyDescent="0.25">
      <c r="A122" s="5" t="s">
        <v>266</v>
      </c>
      <c r="B122" s="98" t="s">
        <v>206</v>
      </c>
      <c r="C122" s="75"/>
      <c r="D122" s="75"/>
      <c r="E122" s="75"/>
      <c r="F122" s="99"/>
      <c r="G122" s="224" t="s">
        <v>26</v>
      </c>
      <c r="H122" s="324" t="s">
        <v>206</v>
      </c>
      <c r="I122" s="324"/>
      <c r="J122" s="324"/>
      <c r="K122" s="2" t="s">
        <v>233</v>
      </c>
      <c r="L122" s="179">
        <v>0.8</v>
      </c>
      <c r="M122" s="179">
        <v>0.8</v>
      </c>
      <c r="N122" s="225">
        <v>0.74</v>
      </c>
      <c r="O122" s="225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0.35</v>
      </c>
      <c r="U122" s="113">
        <v>0.34</v>
      </c>
      <c r="V122" s="113">
        <v>0.33</v>
      </c>
      <c r="W122" s="113">
        <v>0.32</v>
      </c>
      <c r="X122" s="113">
        <v>0.32</v>
      </c>
      <c r="Y122" s="113">
        <v>0.33</v>
      </c>
      <c r="Z122" s="113">
        <v>0.37</v>
      </c>
      <c r="AA122" s="113">
        <v>0.38</v>
      </c>
      <c r="AB122" s="113">
        <v>0.39</v>
      </c>
      <c r="AC122" s="113">
        <v>0.4</v>
      </c>
      <c r="AD122" s="113">
        <v>0.4</v>
      </c>
      <c r="AE122" s="113">
        <v>0.45</v>
      </c>
      <c r="AF122" s="113">
        <v>0.45</v>
      </c>
      <c r="AG122" s="113">
        <v>0.42</v>
      </c>
      <c r="AH122" s="113">
        <v>0.45</v>
      </c>
      <c r="AI122" s="113">
        <v>0.49</v>
      </c>
      <c r="AJ122" s="113">
        <v>0.48</v>
      </c>
      <c r="AK122" s="113">
        <v>0.47</v>
      </c>
      <c r="AL122" s="201" t="s">
        <v>26</v>
      </c>
      <c r="AM122" s="201" t="s">
        <v>26</v>
      </c>
      <c r="AN122" s="209" t="s">
        <v>26</v>
      </c>
      <c r="AO122" s="209" t="s">
        <v>26</v>
      </c>
      <c r="AP122" s="209" t="s">
        <v>26</v>
      </c>
      <c r="AQ122" s="192" t="s">
        <v>26</v>
      </c>
      <c r="AR122" s="192" t="s">
        <v>26</v>
      </c>
      <c r="AS122" s="192" t="s">
        <v>26</v>
      </c>
      <c r="AT122" s="192" t="s">
        <v>26</v>
      </c>
      <c r="AU122" s="192" t="s">
        <v>26</v>
      </c>
      <c r="AV122" s="192" t="s">
        <v>26</v>
      </c>
      <c r="AW122" s="192" t="s">
        <v>26</v>
      </c>
      <c r="AX122" s="192" t="s">
        <v>26</v>
      </c>
      <c r="AY122" s="192" t="s">
        <v>26</v>
      </c>
      <c r="AZ122" s="192" t="s">
        <v>26</v>
      </c>
      <c r="BA122" s="192" t="s">
        <v>26</v>
      </c>
      <c r="BB122" s="192" t="s">
        <v>26</v>
      </c>
      <c r="BC122" s="192" t="s">
        <v>26</v>
      </c>
      <c r="BD122" s="192" t="s">
        <v>26</v>
      </c>
      <c r="BE122" s="192" t="s">
        <v>26</v>
      </c>
      <c r="BF122" s="192" t="s">
        <v>26</v>
      </c>
      <c r="BG122" s="192" t="s">
        <v>26</v>
      </c>
      <c r="BH122" s="192" t="s">
        <v>26</v>
      </c>
      <c r="BI122" s="192" t="s">
        <v>26</v>
      </c>
      <c r="BJ122" s="192" t="s">
        <v>26</v>
      </c>
      <c r="BK122" s="192" t="s">
        <v>26</v>
      </c>
      <c r="BL122" s="31" t="s">
        <v>194</v>
      </c>
    </row>
    <row r="123" spans="1:64" ht="18" customHeight="1" x14ac:dyDescent="0.25">
      <c r="A123" s="5">
        <v>0</v>
      </c>
      <c r="B123" s="114" t="s">
        <v>246</v>
      </c>
      <c r="C123" s="75"/>
      <c r="D123" s="75"/>
      <c r="E123" s="75"/>
      <c r="F123" s="223" t="s">
        <v>652</v>
      </c>
      <c r="G123" s="349" t="s">
        <v>248</v>
      </c>
      <c r="H123" s="349"/>
      <c r="I123" s="349"/>
      <c r="J123" s="349"/>
      <c r="K123" s="2"/>
      <c r="L123" s="179"/>
      <c r="M123" s="179"/>
      <c r="N123" s="179"/>
      <c r="O123" s="179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201"/>
      <c r="AM123" s="201"/>
      <c r="AN123" s="201"/>
      <c r="AO123" s="201"/>
      <c r="AP123" s="201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189"/>
      <c r="BE123" s="189"/>
      <c r="BF123" s="189"/>
      <c r="BG123" s="189"/>
      <c r="BH123" s="189"/>
      <c r="BI123" s="189"/>
      <c r="BJ123" s="189"/>
      <c r="BK123" s="189"/>
      <c r="BL123" s="31"/>
    </row>
    <row r="124" spans="1:64" ht="18" customHeight="1" x14ac:dyDescent="0.25">
      <c r="A124" s="5" t="s">
        <v>268</v>
      </c>
      <c r="B124" s="98" t="s">
        <v>251</v>
      </c>
      <c r="C124" s="75"/>
      <c r="D124" s="75"/>
      <c r="E124" s="75"/>
      <c r="F124" s="99"/>
      <c r="G124" s="224" t="s">
        <v>26</v>
      </c>
      <c r="H124" s="324" t="s">
        <v>252</v>
      </c>
      <c r="I124" s="324"/>
      <c r="J124" s="324"/>
      <c r="K124" s="2" t="s">
        <v>25</v>
      </c>
      <c r="L124" s="179">
        <v>2059.5</v>
      </c>
      <c r="M124" s="179">
        <v>3357.5</v>
      </c>
      <c r="N124" s="179">
        <v>1437.3</v>
      </c>
      <c r="O124" s="179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1165.5</v>
      </c>
      <c r="AK124" s="53">
        <v>2022.4</v>
      </c>
      <c r="AL124" s="201">
        <v>7.6</v>
      </c>
      <c r="AM124" s="201">
        <v>7.9</v>
      </c>
      <c r="AN124" s="201">
        <v>-43.7</v>
      </c>
      <c r="AO124" s="201">
        <v>-19.399999999999999</v>
      </c>
      <c r="AP124" s="201">
        <v>-38.6</v>
      </c>
      <c r="AQ124" s="189">
        <v>-79.099999999999994</v>
      </c>
      <c r="AR124" s="189">
        <v>-36</v>
      </c>
      <c r="AS124" s="189">
        <v>-37</v>
      </c>
      <c r="AT124" s="189">
        <v>-20.8</v>
      </c>
      <c r="AU124" s="189">
        <v>86.1</v>
      </c>
      <c r="AV124" s="189">
        <v>31.4</v>
      </c>
      <c r="AW124" s="189">
        <v>-14.4</v>
      </c>
      <c r="AX124" s="189">
        <v>248.5</v>
      </c>
      <c r="AY124" s="189">
        <v>493.4</v>
      </c>
      <c r="AZ124" s="189">
        <v>107.7</v>
      </c>
      <c r="BA124" s="189">
        <v>152.9</v>
      </c>
      <c r="BB124" s="189">
        <v>-67.599999999999994</v>
      </c>
      <c r="BC124" s="189">
        <v>-77.400000000000006</v>
      </c>
      <c r="BD124" s="189">
        <v>205.9</v>
      </c>
      <c r="BE124" s="189">
        <v>-30.7</v>
      </c>
      <c r="BF124" s="189">
        <v>89.3</v>
      </c>
      <c r="BG124" s="189">
        <v>-12.4</v>
      </c>
      <c r="BH124" s="189">
        <v>-67.5</v>
      </c>
      <c r="BI124" s="189">
        <v>-1.3</v>
      </c>
      <c r="BJ124" s="189">
        <v>-45.6</v>
      </c>
      <c r="BK124" s="189">
        <v>31.9</v>
      </c>
      <c r="BL124" s="31" t="s">
        <v>194</v>
      </c>
    </row>
    <row r="125" spans="1:64" ht="18" customHeight="1" x14ac:dyDescent="0.25">
      <c r="A125" s="5" t="s">
        <v>272</v>
      </c>
      <c r="B125" s="98" t="s">
        <v>254</v>
      </c>
      <c r="C125" s="95"/>
      <c r="D125" s="95"/>
      <c r="E125" s="95"/>
      <c r="F125" s="99"/>
      <c r="G125" s="224" t="s">
        <v>26</v>
      </c>
      <c r="H125" s="324" t="s">
        <v>254</v>
      </c>
      <c r="I125" s="324"/>
      <c r="J125" s="324"/>
      <c r="K125" s="2" t="s">
        <v>25</v>
      </c>
      <c r="L125" s="179">
        <v>607.1</v>
      </c>
      <c r="M125" s="179">
        <v>1195.9000000000001</v>
      </c>
      <c r="N125" s="179">
        <v>878.8</v>
      </c>
      <c r="O125" s="179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1737.3</v>
      </c>
      <c r="AL125" s="201">
        <v>-45</v>
      </c>
      <c r="AM125" s="201">
        <v>216.4</v>
      </c>
      <c r="AN125" s="201">
        <v>566</v>
      </c>
      <c r="AO125" s="201">
        <v>-18.7</v>
      </c>
      <c r="AP125" s="201">
        <v>30.6</v>
      </c>
      <c r="AQ125" s="189">
        <v>-40.9</v>
      </c>
      <c r="AR125" s="189">
        <v>-63.7</v>
      </c>
      <c r="AS125" s="189">
        <v>-75.099999999999994</v>
      </c>
      <c r="AT125" s="189">
        <v>-74.599999999999994</v>
      </c>
      <c r="AU125" s="189">
        <v>-62.2</v>
      </c>
      <c r="AV125" s="189">
        <v>108.8</v>
      </c>
      <c r="AW125" s="189">
        <v>514</v>
      </c>
      <c r="AX125" s="189">
        <v>48.9</v>
      </c>
      <c r="AY125" s="189">
        <v>171.1</v>
      </c>
      <c r="AZ125" s="189">
        <v>45.4</v>
      </c>
      <c r="BA125" s="189">
        <v>50.3</v>
      </c>
      <c r="BB125" s="189">
        <v>217.8</v>
      </c>
      <c r="BC125" s="189">
        <v>15.4</v>
      </c>
      <c r="BD125" s="189">
        <v>17.8</v>
      </c>
      <c r="BE125" s="189">
        <v>75.400000000000006</v>
      </c>
      <c r="BF125" s="189">
        <v>71.3</v>
      </c>
      <c r="BG125" s="189">
        <v>127.4</v>
      </c>
      <c r="BH125" s="189">
        <v>-11.5</v>
      </c>
      <c r="BI125" s="189">
        <v>7.7</v>
      </c>
      <c r="BJ125" s="189">
        <v>-81.900000000000006</v>
      </c>
      <c r="BK125" s="189">
        <v>-8.6</v>
      </c>
      <c r="BL125" s="31" t="s">
        <v>194</v>
      </c>
    </row>
    <row r="126" spans="1:64" ht="18" customHeight="1" x14ac:dyDescent="0.25">
      <c r="A126" s="5" t="s">
        <v>273</v>
      </c>
      <c r="B126" s="98" t="s">
        <v>256</v>
      </c>
      <c r="C126" s="75"/>
      <c r="D126" s="75"/>
      <c r="E126" s="75"/>
      <c r="F126" s="99"/>
      <c r="G126" s="224" t="s">
        <v>26</v>
      </c>
      <c r="H126" s="324" t="s">
        <v>256</v>
      </c>
      <c r="I126" s="324"/>
      <c r="J126" s="324"/>
      <c r="K126" s="2" t="s">
        <v>25</v>
      </c>
      <c r="L126" s="179">
        <v>6662.9</v>
      </c>
      <c r="M126" s="179">
        <v>9086.1</v>
      </c>
      <c r="N126" s="179">
        <v>10238</v>
      </c>
      <c r="O126" s="179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12194</v>
      </c>
      <c r="AK126" s="53">
        <v>14091.8</v>
      </c>
      <c r="AL126" s="201">
        <v>-23.8</v>
      </c>
      <c r="AM126" s="201">
        <v>2.9</v>
      </c>
      <c r="AN126" s="201">
        <v>15.9</v>
      </c>
      <c r="AO126" s="201">
        <v>26.8</v>
      </c>
      <c r="AP126" s="201">
        <v>30.7</v>
      </c>
      <c r="AQ126" s="189">
        <v>-13.4</v>
      </c>
      <c r="AR126" s="189">
        <v>-43.1</v>
      </c>
      <c r="AS126" s="189">
        <v>-18.100000000000001</v>
      </c>
      <c r="AT126" s="189">
        <v>-23.9</v>
      </c>
      <c r="AU126" s="189">
        <v>6.9</v>
      </c>
      <c r="AV126" s="189">
        <v>224.9</v>
      </c>
      <c r="AW126" s="189">
        <v>27.6</v>
      </c>
      <c r="AX126" s="189">
        <v>51.7</v>
      </c>
      <c r="AY126" s="189">
        <v>106.2</v>
      </c>
      <c r="AZ126" s="189">
        <v>2.2000000000000002</v>
      </c>
      <c r="BA126" s="189">
        <v>21.4</v>
      </c>
      <c r="BB126" s="189">
        <v>47.1</v>
      </c>
      <c r="BC126" s="189">
        <v>-23.5</v>
      </c>
      <c r="BD126" s="189">
        <v>-9.9</v>
      </c>
      <c r="BE126" s="189">
        <v>23.6</v>
      </c>
      <c r="BF126" s="189">
        <v>-12</v>
      </c>
      <c r="BG126" s="189">
        <v>9.6999999999999993</v>
      </c>
      <c r="BH126" s="189">
        <v>-21.1</v>
      </c>
      <c r="BI126" s="189">
        <v>-14.3</v>
      </c>
      <c r="BJ126" s="189">
        <v>-6.2</v>
      </c>
      <c r="BK126" s="189">
        <v>-3.2</v>
      </c>
      <c r="BL126" s="31" t="s">
        <v>194</v>
      </c>
    </row>
    <row r="127" spans="1:64" ht="18" customHeight="1" x14ac:dyDescent="0.25">
      <c r="A127" s="5" t="s">
        <v>274</v>
      </c>
      <c r="B127" s="98" t="s">
        <v>258</v>
      </c>
      <c r="C127" s="75"/>
      <c r="D127" s="75"/>
      <c r="E127" s="75"/>
      <c r="F127" s="99"/>
      <c r="G127" s="224" t="s">
        <v>26</v>
      </c>
      <c r="H127" s="324" t="s">
        <v>258</v>
      </c>
      <c r="I127" s="324"/>
      <c r="J127" s="324"/>
      <c r="K127" s="2" t="s">
        <v>25</v>
      </c>
      <c r="L127" s="179">
        <v>18799.400000000001</v>
      </c>
      <c r="M127" s="179">
        <v>25545.8</v>
      </c>
      <c r="N127" s="179">
        <v>20665.3</v>
      </c>
      <c r="O127" s="179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43140.800000000003</v>
      </c>
      <c r="AK127" s="53">
        <v>63712</v>
      </c>
      <c r="AL127" s="201">
        <v>15.5</v>
      </c>
      <c r="AM127" s="201">
        <v>19.100000000000001</v>
      </c>
      <c r="AN127" s="201">
        <v>-12.7</v>
      </c>
      <c r="AO127" s="201">
        <v>-16.8</v>
      </c>
      <c r="AP127" s="201">
        <v>3.3</v>
      </c>
      <c r="AQ127" s="189">
        <v>-6.6</v>
      </c>
      <c r="AR127" s="189">
        <v>2</v>
      </c>
      <c r="AS127" s="189">
        <v>-1.1000000000000001</v>
      </c>
      <c r="AT127" s="189">
        <v>1.5</v>
      </c>
      <c r="AU127" s="189">
        <v>-16.3</v>
      </c>
      <c r="AV127" s="189">
        <v>95</v>
      </c>
      <c r="AW127" s="189">
        <v>113.8</v>
      </c>
      <c r="AX127" s="189">
        <v>60.7</v>
      </c>
      <c r="AY127" s="189">
        <v>136.80000000000001</v>
      </c>
      <c r="AZ127" s="189">
        <v>35.700000000000003</v>
      </c>
      <c r="BA127" s="189">
        <v>21.9</v>
      </c>
      <c r="BB127" s="189">
        <v>38.200000000000003</v>
      </c>
      <c r="BC127" s="189">
        <v>7.3</v>
      </c>
      <c r="BD127" s="189">
        <v>3.3</v>
      </c>
      <c r="BE127" s="189">
        <v>29.1</v>
      </c>
      <c r="BF127" s="189">
        <v>-12.3</v>
      </c>
      <c r="BG127" s="189">
        <v>-1.5</v>
      </c>
      <c r="BH127" s="189">
        <v>14.5</v>
      </c>
      <c r="BI127" s="189">
        <v>-11.5</v>
      </c>
      <c r="BJ127" s="189">
        <v>12.3</v>
      </c>
      <c r="BK127" s="189">
        <v>27.4</v>
      </c>
      <c r="BL127" s="31" t="s">
        <v>194</v>
      </c>
    </row>
    <row r="128" spans="1:64" ht="18" customHeight="1" x14ac:dyDescent="0.25">
      <c r="A128" s="5" t="s">
        <v>275</v>
      </c>
      <c r="B128" s="98" t="s">
        <v>260</v>
      </c>
      <c r="C128" s="75"/>
      <c r="D128" s="75"/>
      <c r="E128" s="75"/>
      <c r="F128" s="99"/>
      <c r="G128" s="224" t="s">
        <v>26</v>
      </c>
      <c r="H128" s="324" t="s">
        <v>260</v>
      </c>
      <c r="I128" s="324"/>
      <c r="J128" s="324"/>
      <c r="K128" s="2" t="s">
        <v>25</v>
      </c>
      <c r="L128" s="179">
        <v>7624.5</v>
      </c>
      <c r="M128" s="179">
        <v>6641.6</v>
      </c>
      <c r="N128" s="179">
        <v>7450.6</v>
      </c>
      <c r="O128" s="179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19206.099999999999</v>
      </c>
      <c r="AK128" s="53">
        <v>17267.3</v>
      </c>
      <c r="AL128" s="201">
        <v>33.5</v>
      </c>
      <c r="AM128" s="201">
        <v>3.8</v>
      </c>
      <c r="AN128" s="201">
        <v>19.5</v>
      </c>
      <c r="AO128" s="201">
        <v>19.100000000000001</v>
      </c>
      <c r="AP128" s="201">
        <v>-31.4</v>
      </c>
      <c r="AQ128" s="189">
        <v>-45.7</v>
      </c>
      <c r="AR128" s="189">
        <v>-11.7</v>
      </c>
      <c r="AS128" s="189">
        <v>-14</v>
      </c>
      <c r="AT128" s="189">
        <v>-24.7</v>
      </c>
      <c r="AU128" s="189">
        <v>25.1</v>
      </c>
      <c r="AV128" s="189">
        <v>64.599999999999994</v>
      </c>
      <c r="AW128" s="189">
        <v>29.3</v>
      </c>
      <c r="AX128" s="189">
        <v>66.3</v>
      </c>
      <c r="AY128" s="189">
        <v>112.9</v>
      </c>
      <c r="AZ128" s="189">
        <v>163</v>
      </c>
      <c r="BA128" s="189">
        <v>50.6</v>
      </c>
      <c r="BB128" s="189">
        <v>79.5</v>
      </c>
      <c r="BC128" s="189">
        <v>0.6</v>
      </c>
      <c r="BD128" s="189">
        <v>-49.2</v>
      </c>
      <c r="BE128" s="189">
        <v>41.5</v>
      </c>
      <c r="BF128" s="189">
        <v>10.9</v>
      </c>
      <c r="BG128" s="189">
        <v>49.9</v>
      </c>
      <c r="BH128" s="189">
        <v>7.7</v>
      </c>
      <c r="BI128" s="189">
        <v>41.4</v>
      </c>
      <c r="BJ128" s="189">
        <v>47.4</v>
      </c>
      <c r="BK128" s="189">
        <v>19.3</v>
      </c>
      <c r="BL128" s="31" t="s">
        <v>194</v>
      </c>
    </row>
    <row r="129" spans="1:64" ht="18" customHeight="1" x14ac:dyDescent="0.25">
      <c r="A129" s="5" t="s">
        <v>276</v>
      </c>
      <c r="B129" s="98" t="s">
        <v>653</v>
      </c>
      <c r="C129" s="75"/>
      <c r="D129" s="75"/>
      <c r="E129" s="75"/>
      <c r="F129" s="99"/>
      <c r="G129" s="224" t="s">
        <v>26</v>
      </c>
      <c r="H129" s="324" t="s">
        <v>263</v>
      </c>
      <c r="I129" s="324"/>
      <c r="J129" s="324"/>
      <c r="K129" s="2" t="s">
        <v>25</v>
      </c>
      <c r="L129" s="179">
        <v>4363</v>
      </c>
      <c r="M129" s="179">
        <v>6170.7</v>
      </c>
      <c r="N129" s="179">
        <v>7721.5</v>
      </c>
      <c r="O129" s="179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10553.7</v>
      </c>
      <c r="AK129" s="53">
        <v>12991.4</v>
      </c>
      <c r="AL129" s="201">
        <v>-20.7</v>
      </c>
      <c r="AM129" s="201">
        <v>-11.2</v>
      </c>
      <c r="AN129" s="201">
        <v>15.9</v>
      </c>
      <c r="AO129" s="201">
        <v>-12.2</v>
      </c>
      <c r="AP129" s="201">
        <v>14.9</v>
      </c>
      <c r="AQ129" s="189">
        <v>-33.4</v>
      </c>
      <c r="AR129" s="189">
        <v>-62.5</v>
      </c>
      <c r="AS129" s="189">
        <v>-30</v>
      </c>
      <c r="AT129" s="189">
        <v>-24.4</v>
      </c>
      <c r="AU129" s="189">
        <v>2.1</v>
      </c>
      <c r="AV129" s="189">
        <v>103.8</v>
      </c>
      <c r="AW129" s="189">
        <v>51.2</v>
      </c>
      <c r="AX129" s="189">
        <v>52.5</v>
      </c>
      <c r="AY129" s="189">
        <v>58.3</v>
      </c>
      <c r="AZ129" s="189">
        <v>72.599999999999994</v>
      </c>
      <c r="BA129" s="189">
        <v>68.400000000000006</v>
      </c>
      <c r="BB129" s="189">
        <v>22.4</v>
      </c>
      <c r="BC129" s="189">
        <v>87.2</v>
      </c>
      <c r="BD129" s="189">
        <v>37.1</v>
      </c>
      <c r="BE129" s="189">
        <v>3.9</v>
      </c>
      <c r="BF129" s="189">
        <v>77.3</v>
      </c>
      <c r="BG129" s="189">
        <v>-1.7</v>
      </c>
      <c r="BH129" s="189">
        <v>32.200000000000003</v>
      </c>
      <c r="BI129" s="189">
        <v>32</v>
      </c>
      <c r="BJ129" s="189">
        <v>-15.8</v>
      </c>
      <c r="BK129" s="189">
        <v>6.2</v>
      </c>
      <c r="BL129" s="31" t="s">
        <v>194</v>
      </c>
    </row>
    <row r="130" spans="1:64" ht="18" customHeight="1" x14ac:dyDescent="0.25">
      <c r="A130" s="5" t="s">
        <v>277</v>
      </c>
      <c r="B130" s="98" t="s">
        <v>265</v>
      </c>
      <c r="C130" s="75"/>
      <c r="D130" s="75"/>
      <c r="E130" s="75"/>
      <c r="F130" s="99"/>
      <c r="G130" s="224" t="s">
        <v>26</v>
      </c>
      <c r="H130" s="324" t="s">
        <v>265</v>
      </c>
      <c r="I130" s="324"/>
      <c r="J130" s="324"/>
      <c r="K130" s="2" t="s">
        <v>25</v>
      </c>
      <c r="L130" s="179">
        <v>49757</v>
      </c>
      <c r="M130" s="179">
        <v>57357.3</v>
      </c>
      <c r="N130" s="179">
        <v>57781.5</v>
      </c>
      <c r="O130" s="179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86116.4</v>
      </c>
      <c r="AK130" s="53">
        <v>94592.1</v>
      </c>
      <c r="AL130" s="201">
        <v>-1.7</v>
      </c>
      <c r="AM130" s="201">
        <v>8.3000000000000007</v>
      </c>
      <c r="AN130" s="201">
        <v>1.8</v>
      </c>
      <c r="AO130" s="201">
        <v>1.3</v>
      </c>
      <c r="AP130" s="201">
        <v>-8.6</v>
      </c>
      <c r="AQ130" s="189">
        <v>-56.8</v>
      </c>
      <c r="AR130" s="189">
        <v>3.3</v>
      </c>
      <c r="AS130" s="189">
        <v>11.2</v>
      </c>
      <c r="AT130" s="189">
        <v>19.600000000000001</v>
      </c>
      <c r="AU130" s="189">
        <v>141.4</v>
      </c>
      <c r="AV130" s="189">
        <v>-14.9</v>
      </c>
      <c r="AW130" s="189">
        <v>43</v>
      </c>
      <c r="AX130" s="189">
        <v>43</v>
      </c>
      <c r="AY130" s="189">
        <v>52.5</v>
      </c>
      <c r="AZ130" s="189">
        <v>81.900000000000006</v>
      </c>
      <c r="BA130" s="189">
        <v>-10</v>
      </c>
      <c r="BB130" s="189">
        <v>10.4</v>
      </c>
      <c r="BC130" s="189">
        <v>1.2</v>
      </c>
      <c r="BD130" s="189">
        <v>3.5</v>
      </c>
      <c r="BE130" s="189">
        <v>30.6</v>
      </c>
      <c r="BF130" s="189">
        <v>-0.9</v>
      </c>
      <c r="BG130" s="189">
        <v>4.2</v>
      </c>
      <c r="BH130" s="189">
        <v>3.5</v>
      </c>
      <c r="BI130" s="189">
        <v>-7.8</v>
      </c>
      <c r="BJ130" s="189">
        <v>1.2</v>
      </c>
      <c r="BK130" s="189">
        <v>-1.7</v>
      </c>
      <c r="BL130" s="31" t="s">
        <v>194</v>
      </c>
    </row>
    <row r="131" spans="1:64" ht="18" customHeight="1" x14ac:dyDescent="0.25">
      <c r="A131" s="5" t="s">
        <v>278</v>
      </c>
      <c r="B131" s="98" t="s">
        <v>654</v>
      </c>
      <c r="C131" s="75"/>
      <c r="D131" s="75"/>
      <c r="E131" s="75"/>
      <c r="F131" s="99"/>
      <c r="G131" s="224" t="s">
        <v>26</v>
      </c>
      <c r="H131" s="324" t="s">
        <v>654</v>
      </c>
      <c r="I131" s="324"/>
      <c r="J131" s="324"/>
      <c r="K131" s="2" t="s">
        <v>25</v>
      </c>
      <c r="L131" s="179">
        <v>971.7</v>
      </c>
      <c r="M131" s="179">
        <v>417.5</v>
      </c>
      <c r="N131" s="179">
        <v>203.2</v>
      </c>
      <c r="O131" s="179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55.2</v>
      </c>
      <c r="AK131" s="53">
        <v>143.80000000000001</v>
      </c>
      <c r="AL131" s="201">
        <v>125.8</v>
      </c>
      <c r="AM131" s="201">
        <v>-45.6</v>
      </c>
      <c r="AN131" s="201">
        <v>-78.400000000000006</v>
      </c>
      <c r="AO131" s="201">
        <v>79.3</v>
      </c>
      <c r="AP131" s="201">
        <v>3</v>
      </c>
      <c r="AQ131" s="189">
        <v>137.1</v>
      </c>
      <c r="AR131" s="189">
        <v>239.2</v>
      </c>
      <c r="AS131" s="189">
        <v>-83.5</v>
      </c>
      <c r="AT131" s="189">
        <v>-70.2</v>
      </c>
      <c r="AU131" s="189">
        <v>-80.900000000000006</v>
      </c>
      <c r="AV131" s="189">
        <v>-91.6</v>
      </c>
      <c r="AW131" s="189">
        <v>-20.9</v>
      </c>
      <c r="AX131" s="189">
        <v>-60.3</v>
      </c>
      <c r="AY131" s="189">
        <v>606.6</v>
      </c>
      <c r="AZ131" s="189">
        <v>259.7</v>
      </c>
      <c r="BA131" s="189">
        <v>88.5</v>
      </c>
      <c r="BB131" s="189">
        <v>800.6</v>
      </c>
      <c r="BC131" s="189">
        <v>-82.1</v>
      </c>
      <c r="BD131" s="189">
        <v>435.1</v>
      </c>
      <c r="BE131" s="189">
        <v>-71.400000000000006</v>
      </c>
      <c r="BF131" s="189">
        <v>-94.5</v>
      </c>
      <c r="BG131" s="189">
        <v>-73</v>
      </c>
      <c r="BH131" s="189">
        <v>-94.5</v>
      </c>
      <c r="BI131" s="189">
        <v>-19</v>
      </c>
      <c r="BJ131" s="189">
        <v>-5.8</v>
      </c>
      <c r="BK131" s="189">
        <v>122.9</v>
      </c>
      <c r="BL131" s="31" t="s">
        <v>194</v>
      </c>
    </row>
    <row r="132" spans="1:64" ht="18" customHeight="1" x14ac:dyDescent="0.25">
      <c r="A132" s="5" t="s">
        <v>279</v>
      </c>
      <c r="B132" s="98" t="s">
        <v>172</v>
      </c>
      <c r="C132" s="75"/>
      <c r="D132" s="75"/>
      <c r="E132" s="75"/>
      <c r="F132" s="99"/>
      <c r="G132" s="224" t="s">
        <v>26</v>
      </c>
      <c r="H132" s="324" t="s">
        <v>172</v>
      </c>
      <c r="I132" s="324"/>
      <c r="J132" s="324"/>
      <c r="K132" s="2" t="s">
        <v>25</v>
      </c>
      <c r="L132" s="179">
        <v>90844.9</v>
      </c>
      <c r="M132" s="179">
        <v>109772.5</v>
      </c>
      <c r="N132" s="179">
        <v>106376.2</v>
      </c>
      <c r="O132" s="179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172727.6</v>
      </c>
      <c r="AK132" s="53">
        <v>206558</v>
      </c>
      <c r="AL132" s="201">
        <v>0.6</v>
      </c>
      <c r="AM132" s="201">
        <v>8.9</v>
      </c>
      <c r="AN132" s="201">
        <v>0.5</v>
      </c>
      <c r="AO132" s="201">
        <v>-1.5</v>
      </c>
      <c r="AP132" s="201">
        <v>-4.4000000000000004</v>
      </c>
      <c r="AQ132" s="189">
        <v>-39.299999999999997</v>
      </c>
      <c r="AR132" s="189">
        <v>-7.9</v>
      </c>
      <c r="AS132" s="189">
        <v>-1.2</v>
      </c>
      <c r="AT132" s="189">
        <v>3.5</v>
      </c>
      <c r="AU132" s="189">
        <v>48.1</v>
      </c>
      <c r="AV132" s="189">
        <v>32.1</v>
      </c>
      <c r="AW132" s="189">
        <v>55.3</v>
      </c>
      <c r="AX132" s="189">
        <v>50.9</v>
      </c>
      <c r="AY132" s="189">
        <v>84.3</v>
      </c>
      <c r="AZ132" s="189">
        <v>62.1</v>
      </c>
      <c r="BA132" s="189">
        <v>9.6</v>
      </c>
      <c r="BB132" s="189">
        <v>22.6</v>
      </c>
      <c r="BC132" s="189">
        <v>-0.3</v>
      </c>
      <c r="BD132" s="189">
        <v>-0.4</v>
      </c>
      <c r="BE132" s="189">
        <v>27.2</v>
      </c>
      <c r="BF132" s="189">
        <v>-0.3</v>
      </c>
      <c r="BG132" s="189">
        <v>5.3</v>
      </c>
      <c r="BH132" s="189">
        <v>3.5</v>
      </c>
      <c r="BI132" s="189">
        <v>-3.4</v>
      </c>
      <c r="BJ132" s="189">
        <v>4.0999999999999996</v>
      </c>
      <c r="BK132" s="189">
        <v>8.1999999999999993</v>
      </c>
      <c r="BL132" s="31" t="s">
        <v>194</v>
      </c>
    </row>
    <row r="133" spans="1:64" ht="18" customHeight="1" x14ac:dyDescent="0.25">
      <c r="A133" s="5">
        <v>0</v>
      </c>
      <c r="B133" s="114" t="s">
        <v>269</v>
      </c>
      <c r="C133" s="75"/>
      <c r="D133" s="75"/>
      <c r="E133" s="75"/>
      <c r="F133" s="223" t="s">
        <v>655</v>
      </c>
      <c r="G133" s="349" t="s">
        <v>271</v>
      </c>
      <c r="H133" s="349"/>
      <c r="I133" s="349"/>
      <c r="J133" s="349"/>
      <c r="K133" s="2"/>
      <c r="L133" s="179"/>
      <c r="M133" s="179"/>
      <c r="N133" s="179"/>
      <c r="O133" s="179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201"/>
      <c r="AM133" s="201"/>
      <c r="AN133" s="201"/>
      <c r="AO133" s="201"/>
      <c r="AP133" s="201"/>
      <c r="AQ133" s="202"/>
      <c r="AR133" s="202"/>
      <c r="AS133" s="202"/>
      <c r="AT133" s="202"/>
      <c r="AU133" s="202"/>
      <c r="AV133" s="202"/>
      <c r="AW133" s="202"/>
      <c r="AX133" s="202"/>
      <c r="AY133" s="202"/>
      <c r="AZ133" s="202"/>
      <c r="BA133" s="202"/>
      <c r="BB133" s="202"/>
      <c r="BC133" s="202"/>
      <c r="BD133" s="202"/>
      <c r="BE133" s="202"/>
      <c r="BF133" s="202"/>
      <c r="BG133" s="202"/>
      <c r="BH133" s="202"/>
      <c r="BI133" s="202"/>
      <c r="BJ133" s="202"/>
      <c r="BK133" s="202"/>
      <c r="BL133" s="31"/>
    </row>
    <row r="134" spans="1:64" ht="18" customHeight="1" x14ac:dyDescent="0.25">
      <c r="A134" s="5" t="s">
        <v>280</v>
      </c>
      <c r="B134" s="98" t="s">
        <v>251</v>
      </c>
      <c r="C134" s="75"/>
      <c r="D134" s="75"/>
      <c r="E134" s="75"/>
      <c r="F134" s="99"/>
      <c r="G134" s="224" t="s">
        <v>26</v>
      </c>
      <c r="H134" s="324" t="s">
        <v>252</v>
      </c>
      <c r="I134" s="324"/>
      <c r="J134" s="324"/>
      <c r="K134" s="2" t="s">
        <v>25</v>
      </c>
      <c r="L134" s="179">
        <v>10249.200000000001</v>
      </c>
      <c r="M134" s="179">
        <v>11082</v>
      </c>
      <c r="N134" s="179">
        <v>10426.5</v>
      </c>
      <c r="O134" s="179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10200.6</v>
      </c>
      <c r="AK134" s="53">
        <v>11410.5</v>
      </c>
      <c r="AL134" s="201">
        <v>-10</v>
      </c>
      <c r="AM134" s="201">
        <v>-1.7</v>
      </c>
      <c r="AN134" s="201">
        <v>-5</v>
      </c>
      <c r="AO134" s="201">
        <v>8.4</v>
      </c>
      <c r="AP134" s="201">
        <v>0.5</v>
      </c>
      <c r="AQ134" s="189">
        <v>-18.5</v>
      </c>
      <c r="AR134" s="189">
        <v>-9.8000000000000007</v>
      </c>
      <c r="AS134" s="189">
        <v>-22.9</v>
      </c>
      <c r="AT134" s="189">
        <v>32.200000000000003</v>
      </c>
      <c r="AU134" s="189">
        <v>43.4</v>
      </c>
      <c r="AV134" s="189">
        <v>65.599999999999994</v>
      </c>
      <c r="AW134" s="189">
        <v>47.3</v>
      </c>
      <c r="AX134" s="189">
        <v>9</v>
      </c>
      <c r="AY134" s="189">
        <v>50.8</v>
      </c>
      <c r="AZ134" s="189">
        <v>6.7</v>
      </c>
      <c r="BA134" s="189">
        <v>-6.4</v>
      </c>
      <c r="BB134" s="189">
        <v>-3</v>
      </c>
      <c r="BC134" s="189">
        <v>-30.2</v>
      </c>
      <c r="BD134" s="189">
        <v>-15.1</v>
      </c>
      <c r="BE134" s="189">
        <v>16.8</v>
      </c>
      <c r="BF134" s="189">
        <v>-8.5</v>
      </c>
      <c r="BG134" s="189">
        <v>-0.2</v>
      </c>
      <c r="BH134" s="189">
        <v>-4.4000000000000004</v>
      </c>
      <c r="BI134" s="189">
        <v>-18.600000000000001</v>
      </c>
      <c r="BJ134" s="189">
        <v>-22.6</v>
      </c>
      <c r="BK134" s="189">
        <v>-16.100000000000001</v>
      </c>
      <c r="BL134" s="31" t="s">
        <v>194</v>
      </c>
    </row>
    <row r="135" spans="1:64" ht="18" customHeight="1" x14ac:dyDescent="0.25">
      <c r="A135" s="5" t="s">
        <v>284</v>
      </c>
      <c r="B135" s="98" t="s">
        <v>254</v>
      </c>
      <c r="C135" s="95"/>
      <c r="D135" s="95"/>
      <c r="E135" s="95"/>
      <c r="F135" s="99"/>
      <c r="G135" s="224" t="s">
        <v>26</v>
      </c>
      <c r="H135" s="324" t="s">
        <v>254</v>
      </c>
      <c r="I135" s="324"/>
      <c r="J135" s="324"/>
      <c r="K135" s="2" t="s">
        <v>25</v>
      </c>
      <c r="L135" s="179">
        <v>1709.1</v>
      </c>
      <c r="M135" s="179">
        <v>1710.5</v>
      </c>
      <c r="N135" s="179">
        <v>1966.8</v>
      </c>
      <c r="O135" s="179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3003.9</v>
      </c>
      <c r="AK135" s="53">
        <v>4210.3999999999996</v>
      </c>
      <c r="AL135" s="201">
        <v>-29.9</v>
      </c>
      <c r="AM135" s="201">
        <v>-24.8</v>
      </c>
      <c r="AN135" s="201">
        <v>12</v>
      </c>
      <c r="AO135" s="201">
        <v>27.6</v>
      </c>
      <c r="AP135" s="201">
        <v>21.8</v>
      </c>
      <c r="AQ135" s="189">
        <v>-25.7</v>
      </c>
      <c r="AR135" s="189">
        <v>-48.7</v>
      </c>
      <c r="AS135" s="189">
        <v>-44.3</v>
      </c>
      <c r="AT135" s="189">
        <v>68.900000000000006</v>
      </c>
      <c r="AU135" s="189">
        <v>9.6999999999999993</v>
      </c>
      <c r="AV135" s="189">
        <v>437.2</v>
      </c>
      <c r="AW135" s="189">
        <v>235.3</v>
      </c>
      <c r="AX135" s="189">
        <v>20</v>
      </c>
      <c r="AY135" s="189">
        <v>133.80000000000001</v>
      </c>
      <c r="AZ135" s="189">
        <v>-45.8</v>
      </c>
      <c r="BA135" s="189">
        <v>-60.6</v>
      </c>
      <c r="BB135" s="189">
        <v>-56</v>
      </c>
      <c r="BC135" s="189">
        <v>-16.3</v>
      </c>
      <c r="BD135" s="189">
        <v>30.1</v>
      </c>
      <c r="BE135" s="189">
        <v>135.5</v>
      </c>
      <c r="BF135" s="189">
        <v>171.3</v>
      </c>
      <c r="BG135" s="189">
        <v>37.9</v>
      </c>
      <c r="BH135" s="189">
        <v>-9.1999999999999993</v>
      </c>
      <c r="BI135" s="189">
        <v>-31.9</v>
      </c>
      <c r="BJ135" s="189">
        <v>-40.4</v>
      </c>
      <c r="BK135" s="189">
        <v>11.9</v>
      </c>
      <c r="BL135" s="31" t="s">
        <v>194</v>
      </c>
    </row>
    <row r="136" spans="1:64" ht="18" customHeight="1" x14ac:dyDescent="0.25">
      <c r="A136" s="5" t="s">
        <v>286</v>
      </c>
      <c r="B136" s="98" t="s">
        <v>256</v>
      </c>
      <c r="C136" s="75"/>
      <c r="D136" s="75"/>
      <c r="E136" s="75"/>
      <c r="F136" s="99"/>
      <c r="G136" s="224" t="s">
        <v>26</v>
      </c>
      <c r="H136" s="324" t="s">
        <v>256</v>
      </c>
      <c r="I136" s="324"/>
      <c r="J136" s="324"/>
      <c r="K136" s="2" t="s">
        <v>25</v>
      </c>
      <c r="L136" s="179">
        <v>62057.5</v>
      </c>
      <c r="M136" s="179">
        <v>60495.9</v>
      </c>
      <c r="N136" s="179">
        <v>64397.2</v>
      </c>
      <c r="O136" s="179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103950.39999999999</v>
      </c>
      <c r="AK136" s="53">
        <v>104107.4</v>
      </c>
      <c r="AL136" s="201">
        <v>12.7</v>
      </c>
      <c r="AM136" s="201">
        <v>2.8</v>
      </c>
      <c r="AN136" s="201">
        <v>6.8</v>
      </c>
      <c r="AO136" s="201">
        <v>14.9</v>
      </c>
      <c r="AP136" s="201">
        <v>2.2999999999999998</v>
      </c>
      <c r="AQ136" s="189">
        <v>3.4</v>
      </c>
      <c r="AR136" s="189">
        <v>-7.9</v>
      </c>
      <c r="AS136" s="189">
        <v>-5.3</v>
      </c>
      <c r="AT136" s="189">
        <v>21.8</v>
      </c>
      <c r="AU136" s="189">
        <v>33.9</v>
      </c>
      <c r="AV136" s="189">
        <v>72.3</v>
      </c>
      <c r="AW136" s="189">
        <v>69.900000000000006</v>
      </c>
      <c r="AX136" s="189">
        <v>54.3</v>
      </c>
      <c r="AY136" s="189">
        <v>54.6</v>
      </c>
      <c r="AZ136" s="189">
        <v>19</v>
      </c>
      <c r="BA136" s="189">
        <v>4.2</v>
      </c>
      <c r="BB136" s="189">
        <v>-7.3</v>
      </c>
      <c r="BC136" s="189">
        <v>-17.8</v>
      </c>
      <c r="BD136" s="189">
        <v>-10.1</v>
      </c>
      <c r="BE136" s="189">
        <v>-5.7</v>
      </c>
      <c r="BF136" s="189">
        <v>-3.3</v>
      </c>
      <c r="BG136" s="189">
        <v>7.2</v>
      </c>
      <c r="BH136" s="189">
        <v>7.6</v>
      </c>
      <c r="BI136" s="189">
        <v>12.6</v>
      </c>
      <c r="BJ136" s="189">
        <v>-2.8</v>
      </c>
      <c r="BK136" s="189">
        <v>-8.6999999999999993</v>
      </c>
      <c r="BL136" s="31" t="s">
        <v>194</v>
      </c>
    </row>
    <row r="137" spans="1:64" ht="18" customHeight="1" x14ac:dyDescent="0.25">
      <c r="A137" s="5" t="s">
        <v>288</v>
      </c>
      <c r="B137" s="98" t="s">
        <v>258</v>
      </c>
      <c r="C137" s="75"/>
      <c r="D137" s="75"/>
      <c r="E137" s="75"/>
      <c r="F137" s="99"/>
      <c r="G137" s="224" t="s">
        <v>26</v>
      </c>
      <c r="H137" s="324" t="s">
        <v>258</v>
      </c>
      <c r="I137" s="324"/>
      <c r="J137" s="324"/>
      <c r="K137" s="2" t="s">
        <v>25</v>
      </c>
      <c r="L137" s="179">
        <v>99374.8</v>
      </c>
      <c r="M137" s="179">
        <v>94404.2</v>
      </c>
      <c r="N137" s="179">
        <v>99296.3</v>
      </c>
      <c r="O137" s="179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245485.3</v>
      </c>
      <c r="AK137" s="53">
        <v>242223.3</v>
      </c>
      <c r="AL137" s="201">
        <v>12.3</v>
      </c>
      <c r="AM137" s="201">
        <v>-2.2999999999999998</v>
      </c>
      <c r="AN137" s="201">
        <v>-3.2</v>
      </c>
      <c r="AO137" s="201">
        <v>-19.399999999999999</v>
      </c>
      <c r="AP137" s="201">
        <v>5.6</v>
      </c>
      <c r="AQ137" s="189">
        <v>-2.1</v>
      </c>
      <c r="AR137" s="189">
        <v>-6.9</v>
      </c>
      <c r="AS137" s="189">
        <v>2.2000000000000002</v>
      </c>
      <c r="AT137" s="189">
        <v>15</v>
      </c>
      <c r="AU137" s="189">
        <v>32.6</v>
      </c>
      <c r="AV137" s="189">
        <v>147.69999999999999</v>
      </c>
      <c r="AW137" s="189">
        <v>159.30000000000001</v>
      </c>
      <c r="AX137" s="189">
        <v>108.4</v>
      </c>
      <c r="AY137" s="189">
        <v>123</v>
      </c>
      <c r="AZ137" s="189">
        <v>21.2</v>
      </c>
      <c r="BA137" s="189">
        <v>16.8</v>
      </c>
      <c r="BB137" s="189">
        <v>16.899999999999999</v>
      </c>
      <c r="BC137" s="189">
        <v>6.2</v>
      </c>
      <c r="BD137" s="189">
        <v>12.4</v>
      </c>
      <c r="BE137" s="189">
        <v>3.7</v>
      </c>
      <c r="BF137" s="189">
        <v>-5.6</v>
      </c>
      <c r="BG137" s="189">
        <v>-5.7</v>
      </c>
      <c r="BH137" s="189">
        <v>-11.9</v>
      </c>
      <c r="BI137" s="189">
        <v>-6.5</v>
      </c>
      <c r="BJ137" s="189">
        <v>-11.6</v>
      </c>
      <c r="BK137" s="189">
        <v>-11.5</v>
      </c>
      <c r="BL137" s="31" t="s">
        <v>194</v>
      </c>
    </row>
    <row r="138" spans="1:64" ht="18" customHeight="1" x14ac:dyDescent="0.25">
      <c r="A138" s="5" t="s">
        <v>290</v>
      </c>
      <c r="B138" s="98" t="s">
        <v>260</v>
      </c>
      <c r="C138" s="75"/>
      <c r="D138" s="75"/>
      <c r="E138" s="75"/>
      <c r="F138" s="99"/>
      <c r="G138" s="224" t="s">
        <v>26</v>
      </c>
      <c r="H138" s="324" t="s">
        <v>260</v>
      </c>
      <c r="I138" s="324"/>
      <c r="J138" s="324"/>
      <c r="K138" s="2" t="s">
        <v>25</v>
      </c>
      <c r="L138" s="179">
        <v>20589.099999999999</v>
      </c>
      <c r="M138" s="179">
        <v>24145.5</v>
      </c>
      <c r="N138" s="179">
        <v>22314</v>
      </c>
      <c r="O138" s="179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35656.800000000003</v>
      </c>
      <c r="AK138" s="53">
        <v>39192</v>
      </c>
      <c r="AL138" s="201">
        <v>-17.2</v>
      </c>
      <c r="AM138" s="201">
        <v>12.2</v>
      </c>
      <c r="AN138" s="201">
        <v>8.1999999999999993</v>
      </c>
      <c r="AO138" s="201">
        <v>0.6</v>
      </c>
      <c r="AP138" s="201">
        <v>2.8</v>
      </c>
      <c r="AQ138" s="189">
        <v>-32.299999999999997</v>
      </c>
      <c r="AR138" s="189">
        <v>-18.7</v>
      </c>
      <c r="AS138" s="189">
        <v>-3.7</v>
      </c>
      <c r="AT138" s="189">
        <v>6.5</v>
      </c>
      <c r="AU138" s="189">
        <v>54.5</v>
      </c>
      <c r="AV138" s="189">
        <v>55.2</v>
      </c>
      <c r="AW138" s="189">
        <v>55.6</v>
      </c>
      <c r="AX138" s="189">
        <v>48</v>
      </c>
      <c r="AY138" s="189">
        <v>50.7</v>
      </c>
      <c r="AZ138" s="189">
        <v>31.9</v>
      </c>
      <c r="BA138" s="189">
        <v>18.5</v>
      </c>
      <c r="BB138" s="189">
        <v>19.399999999999999</v>
      </c>
      <c r="BC138" s="189">
        <v>12.7</v>
      </c>
      <c r="BD138" s="189">
        <v>23.8</v>
      </c>
      <c r="BE138" s="189">
        <v>15.7</v>
      </c>
      <c r="BF138" s="189">
        <v>4</v>
      </c>
      <c r="BG138" s="189">
        <v>-1.4</v>
      </c>
      <c r="BH138" s="189">
        <v>-19.2</v>
      </c>
      <c r="BI138" s="189">
        <v>-6.5</v>
      </c>
      <c r="BJ138" s="189">
        <v>-13.9</v>
      </c>
      <c r="BK138" s="189">
        <v>-7.3</v>
      </c>
      <c r="BL138" s="31" t="s">
        <v>194</v>
      </c>
    </row>
    <row r="139" spans="1:64" ht="18" customHeight="1" x14ac:dyDescent="0.25">
      <c r="A139" s="5" t="s">
        <v>292</v>
      </c>
      <c r="B139" s="98" t="s">
        <v>653</v>
      </c>
      <c r="C139" s="75"/>
      <c r="D139" s="75"/>
      <c r="E139" s="75"/>
      <c r="F139" s="99"/>
      <c r="G139" s="224" t="s">
        <v>26</v>
      </c>
      <c r="H139" s="324" t="s">
        <v>263</v>
      </c>
      <c r="I139" s="324"/>
      <c r="J139" s="324"/>
      <c r="K139" s="2" t="s">
        <v>25</v>
      </c>
      <c r="L139" s="179">
        <v>15145.8</v>
      </c>
      <c r="M139" s="179">
        <v>15566.8</v>
      </c>
      <c r="N139" s="179">
        <v>12574.5</v>
      </c>
      <c r="O139" s="179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18379.400000000001</v>
      </c>
      <c r="AK139" s="53">
        <v>19782.8</v>
      </c>
      <c r="AL139" s="201">
        <v>-9.9</v>
      </c>
      <c r="AM139" s="201">
        <v>16.100000000000001</v>
      </c>
      <c r="AN139" s="201">
        <v>-17.899999999999999</v>
      </c>
      <c r="AO139" s="201">
        <v>0</v>
      </c>
      <c r="AP139" s="201">
        <v>-18.100000000000001</v>
      </c>
      <c r="AQ139" s="189">
        <v>-40.799999999999997</v>
      </c>
      <c r="AR139" s="189">
        <v>-17.5</v>
      </c>
      <c r="AS139" s="189">
        <v>-18.399999999999999</v>
      </c>
      <c r="AT139" s="189">
        <v>-7.7</v>
      </c>
      <c r="AU139" s="189">
        <v>32.700000000000003</v>
      </c>
      <c r="AV139" s="189">
        <v>29.3</v>
      </c>
      <c r="AW139" s="189">
        <v>28.6</v>
      </c>
      <c r="AX139" s="189">
        <v>30.2</v>
      </c>
      <c r="AY139" s="189">
        <v>31.3</v>
      </c>
      <c r="AZ139" s="189">
        <v>12.1</v>
      </c>
      <c r="BA139" s="189">
        <v>33.700000000000003</v>
      </c>
      <c r="BB139" s="189">
        <v>13.8</v>
      </c>
      <c r="BC139" s="189">
        <v>7.3</v>
      </c>
      <c r="BD139" s="189">
        <v>19.899999999999999</v>
      </c>
      <c r="BE139" s="189">
        <v>-13</v>
      </c>
      <c r="BF139" s="189">
        <v>22.1</v>
      </c>
      <c r="BG139" s="189">
        <v>-7.5</v>
      </c>
      <c r="BH139" s="189">
        <v>9.6999999999999993</v>
      </c>
      <c r="BI139" s="189">
        <v>16.5</v>
      </c>
      <c r="BJ139" s="189">
        <v>-11.3</v>
      </c>
      <c r="BK139" s="189">
        <v>24.1</v>
      </c>
      <c r="BL139" s="31" t="s">
        <v>194</v>
      </c>
    </row>
    <row r="140" spans="1:64" ht="18" customHeight="1" x14ac:dyDescent="0.25">
      <c r="A140" s="5" t="s">
        <v>294</v>
      </c>
      <c r="B140" s="98" t="s">
        <v>390</v>
      </c>
      <c r="C140" s="75"/>
      <c r="D140" s="75"/>
      <c r="E140" s="75"/>
      <c r="F140" s="99"/>
      <c r="G140" s="224" t="s">
        <v>26</v>
      </c>
      <c r="H140" s="324" t="s">
        <v>265</v>
      </c>
      <c r="I140" s="324"/>
      <c r="J140" s="324"/>
      <c r="K140" s="2" t="s">
        <v>25</v>
      </c>
      <c r="L140" s="179">
        <v>85736.4</v>
      </c>
      <c r="M140" s="179">
        <v>84444.1</v>
      </c>
      <c r="N140" s="179">
        <v>85972.4</v>
      </c>
      <c r="O140" s="179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127137</v>
      </c>
      <c r="AK140" s="53">
        <v>122135.6</v>
      </c>
      <c r="AL140" s="201">
        <v>-0.9</v>
      </c>
      <c r="AM140" s="201">
        <v>4.0999999999999996</v>
      </c>
      <c r="AN140" s="201">
        <v>2.1</v>
      </c>
      <c r="AO140" s="201">
        <v>3.8</v>
      </c>
      <c r="AP140" s="201">
        <v>-4</v>
      </c>
      <c r="AQ140" s="189">
        <v>-36.200000000000003</v>
      </c>
      <c r="AR140" s="189">
        <v>5.4</v>
      </c>
      <c r="AS140" s="189">
        <v>3.2</v>
      </c>
      <c r="AT140" s="189">
        <v>6.7</v>
      </c>
      <c r="AU140" s="189">
        <v>42.6</v>
      </c>
      <c r="AV140" s="189">
        <v>-18.5</v>
      </c>
      <c r="AW140" s="189">
        <v>10.3</v>
      </c>
      <c r="AX140" s="189">
        <v>14.4</v>
      </c>
      <c r="AY140" s="189">
        <v>33.1</v>
      </c>
      <c r="AZ140" s="189">
        <v>47.6</v>
      </c>
      <c r="BA140" s="189">
        <v>10.8</v>
      </c>
      <c r="BB140" s="189">
        <v>14.6</v>
      </c>
      <c r="BC140" s="189">
        <v>10.4</v>
      </c>
      <c r="BD140" s="189">
        <v>12.4</v>
      </c>
      <c r="BE140" s="189">
        <v>11.9</v>
      </c>
      <c r="BF140" s="189">
        <v>11.1</v>
      </c>
      <c r="BG140" s="189">
        <v>8.5</v>
      </c>
      <c r="BH140" s="189">
        <v>6.3</v>
      </c>
      <c r="BI140" s="189">
        <v>2.1</v>
      </c>
      <c r="BJ140" s="189">
        <v>-0.6</v>
      </c>
      <c r="BK140" s="189">
        <v>-0.2</v>
      </c>
      <c r="BL140" s="31" t="s">
        <v>194</v>
      </c>
    </row>
    <row r="141" spans="1:64" ht="18" customHeight="1" x14ac:dyDescent="0.25">
      <c r="A141" s="5" t="s">
        <v>300</v>
      </c>
      <c r="B141" s="98" t="s">
        <v>654</v>
      </c>
      <c r="C141" s="75"/>
      <c r="D141" s="75"/>
      <c r="E141" s="75"/>
      <c r="F141" s="99"/>
      <c r="G141" s="224" t="s">
        <v>26</v>
      </c>
      <c r="H141" s="324" t="s">
        <v>654</v>
      </c>
      <c r="I141" s="324"/>
      <c r="J141" s="324"/>
      <c r="K141" s="2" t="s">
        <v>25</v>
      </c>
      <c r="L141" s="179">
        <v>9016.2000000000007</v>
      </c>
      <c r="M141" s="179">
        <v>9694.2000000000007</v>
      </c>
      <c r="N141" s="179">
        <v>8285.6</v>
      </c>
      <c r="O141" s="179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3658</v>
      </c>
      <c r="AK141" s="53">
        <v>3283.1</v>
      </c>
      <c r="AL141" s="201">
        <v>45</v>
      </c>
      <c r="AM141" s="201">
        <v>22.8</v>
      </c>
      <c r="AN141" s="201">
        <v>-23.7</v>
      </c>
      <c r="AO141" s="201">
        <v>-25.3</v>
      </c>
      <c r="AP141" s="201">
        <v>-24.3</v>
      </c>
      <c r="AQ141" s="189">
        <v>-7.5</v>
      </c>
      <c r="AR141" s="189">
        <v>5.6</v>
      </c>
      <c r="AS141" s="189">
        <v>81.900000000000006</v>
      </c>
      <c r="AT141" s="189">
        <v>91.2</v>
      </c>
      <c r="AU141" s="189">
        <v>24.5</v>
      </c>
      <c r="AV141" s="189">
        <v>-45.3</v>
      </c>
      <c r="AW141" s="189">
        <v>-33.6</v>
      </c>
      <c r="AX141" s="189">
        <v>-56.8</v>
      </c>
      <c r="AY141" s="189">
        <v>-46.7</v>
      </c>
      <c r="AZ141" s="189">
        <v>61.8</v>
      </c>
      <c r="BA141" s="189">
        <v>-11.4</v>
      </c>
      <c r="BB141" s="189">
        <v>-58.8</v>
      </c>
      <c r="BC141" s="189">
        <v>-56.2</v>
      </c>
      <c r="BD141" s="189">
        <v>-51.3</v>
      </c>
      <c r="BE141" s="189">
        <v>-55.4</v>
      </c>
      <c r="BF141" s="189">
        <v>33.6</v>
      </c>
      <c r="BG141" s="189">
        <v>11.1</v>
      </c>
      <c r="BH141" s="189">
        <v>-18.3</v>
      </c>
      <c r="BI141" s="189">
        <v>-6.7</v>
      </c>
      <c r="BJ141" s="189">
        <v>17.7</v>
      </c>
      <c r="BK141" s="189">
        <v>13.4</v>
      </c>
      <c r="BL141" s="31" t="s">
        <v>194</v>
      </c>
    </row>
    <row r="142" spans="1:64" ht="18" customHeight="1" x14ac:dyDescent="0.25">
      <c r="A142" s="5" t="s">
        <v>301</v>
      </c>
      <c r="B142" s="98" t="s">
        <v>172</v>
      </c>
      <c r="F142" s="99"/>
      <c r="G142" s="224" t="s">
        <v>26</v>
      </c>
      <c r="H142" s="324" t="s">
        <v>172</v>
      </c>
      <c r="I142" s="324"/>
      <c r="J142" s="324"/>
      <c r="K142" s="2" t="s">
        <v>25</v>
      </c>
      <c r="L142" s="179">
        <v>303878</v>
      </c>
      <c r="M142" s="179">
        <v>301543.2</v>
      </c>
      <c r="N142" s="179">
        <v>305233.3</v>
      </c>
      <c r="O142" s="179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547471.30000000005</v>
      </c>
      <c r="AK142" s="53">
        <v>546345</v>
      </c>
      <c r="AL142" s="201">
        <v>4.0999999999999996</v>
      </c>
      <c r="AM142" s="201">
        <v>2.9</v>
      </c>
      <c r="AN142" s="201">
        <v>-0.5</v>
      </c>
      <c r="AO142" s="201">
        <v>-3.6</v>
      </c>
      <c r="AP142" s="201">
        <v>-0.1</v>
      </c>
      <c r="AQ142" s="189">
        <v>-15.9</v>
      </c>
      <c r="AR142" s="189">
        <v>-5</v>
      </c>
      <c r="AS142" s="189">
        <v>-0.2</v>
      </c>
      <c r="AT142" s="189">
        <v>15.3</v>
      </c>
      <c r="AU142" s="189">
        <v>36.4</v>
      </c>
      <c r="AV142" s="189">
        <v>62.9</v>
      </c>
      <c r="AW142" s="189">
        <v>74.3</v>
      </c>
      <c r="AX142" s="189">
        <v>55.5</v>
      </c>
      <c r="AY142" s="189">
        <v>69.8</v>
      </c>
      <c r="AZ142" s="189">
        <v>24.4</v>
      </c>
      <c r="BA142" s="189">
        <v>12</v>
      </c>
      <c r="BB142" s="189">
        <v>9.4</v>
      </c>
      <c r="BC142" s="189">
        <v>0.1</v>
      </c>
      <c r="BD142" s="189">
        <v>7.1</v>
      </c>
      <c r="BE142" s="189">
        <v>3.6</v>
      </c>
      <c r="BF142" s="189">
        <v>0.1</v>
      </c>
      <c r="BG142" s="189">
        <v>0</v>
      </c>
      <c r="BH142" s="189">
        <v>-4.8</v>
      </c>
      <c r="BI142" s="189">
        <v>-1.3</v>
      </c>
      <c r="BJ142" s="189">
        <v>-8.1999999999999993</v>
      </c>
      <c r="BK142" s="189">
        <v>-7.2</v>
      </c>
      <c r="BL142" s="31" t="s">
        <v>194</v>
      </c>
    </row>
    <row r="143" spans="1:64" ht="18" customHeight="1" x14ac:dyDescent="0.25">
      <c r="A143" s="5">
        <v>0</v>
      </c>
      <c r="B143" s="114" t="s">
        <v>281</v>
      </c>
      <c r="C143" s="75"/>
      <c r="D143" s="75"/>
      <c r="E143" s="75"/>
      <c r="F143" s="223" t="s">
        <v>656</v>
      </c>
      <c r="G143" s="349" t="s">
        <v>283</v>
      </c>
      <c r="H143" s="349"/>
      <c r="I143" s="349"/>
      <c r="J143" s="349"/>
      <c r="K143" s="2"/>
      <c r="L143" s="179"/>
      <c r="M143" s="179"/>
      <c r="N143" s="179"/>
      <c r="O143" s="179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201"/>
      <c r="AM143" s="201"/>
      <c r="AN143" s="201"/>
      <c r="AO143" s="201"/>
      <c r="AP143" s="201"/>
      <c r="AQ143" s="202"/>
      <c r="AR143" s="202"/>
      <c r="AS143" s="202"/>
      <c r="AT143" s="202"/>
      <c r="AU143" s="202"/>
      <c r="AV143" s="202"/>
      <c r="AW143" s="202"/>
      <c r="AX143" s="202"/>
      <c r="AY143" s="202"/>
      <c r="AZ143" s="202"/>
      <c r="BA143" s="202"/>
      <c r="BB143" s="202"/>
      <c r="BC143" s="202"/>
      <c r="BD143" s="202"/>
      <c r="BE143" s="202"/>
      <c r="BF143" s="202"/>
      <c r="BG143" s="202"/>
      <c r="BH143" s="202"/>
      <c r="BI143" s="202"/>
      <c r="BJ143" s="202"/>
      <c r="BK143" s="202"/>
      <c r="BL143" s="31"/>
    </row>
    <row r="144" spans="1:64" ht="18" customHeight="1" x14ac:dyDescent="0.25">
      <c r="A144" s="5" t="s">
        <v>302</v>
      </c>
      <c r="B144" s="98" t="s">
        <v>285</v>
      </c>
      <c r="C144" s="75"/>
      <c r="D144" s="75"/>
      <c r="E144" s="75"/>
      <c r="F144" s="99"/>
      <c r="G144" s="224" t="s">
        <v>26</v>
      </c>
      <c r="H144" s="324" t="s">
        <v>285</v>
      </c>
      <c r="I144" s="324"/>
      <c r="J144" s="324"/>
      <c r="K144" s="2" t="s">
        <v>25</v>
      </c>
      <c r="L144" s="179">
        <v>10266.200000000001</v>
      </c>
      <c r="M144" s="179">
        <v>10718.5</v>
      </c>
      <c r="N144" s="179">
        <v>10652.6</v>
      </c>
      <c r="O144" s="179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16881.2</v>
      </c>
      <c r="AK144" s="53">
        <v>16613.2</v>
      </c>
      <c r="AL144" s="53">
        <v>-5.2</v>
      </c>
      <c r="AM144" s="53">
        <v>1</v>
      </c>
      <c r="AN144" s="53">
        <v>-17.5</v>
      </c>
      <c r="AO144" s="53">
        <v>12</v>
      </c>
      <c r="AP144" s="53">
        <v>-8.8000000000000007</v>
      </c>
      <c r="AQ144" s="53">
        <v>-65.3</v>
      </c>
      <c r="AR144" s="53">
        <v>14.4</v>
      </c>
      <c r="AS144" s="53">
        <v>18.899999999999999</v>
      </c>
      <c r="AT144" s="53">
        <v>31.2</v>
      </c>
      <c r="AU144" s="53">
        <v>196.8</v>
      </c>
      <c r="AV144" s="53">
        <v>-53.3</v>
      </c>
      <c r="AW144" s="53">
        <v>9.8000000000000007</v>
      </c>
      <c r="AX144" s="53">
        <v>5</v>
      </c>
      <c r="AY144" s="53">
        <v>31.9</v>
      </c>
      <c r="AZ144" s="53">
        <v>166.4</v>
      </c>
      <c r="BA144" s="53">
        <v>3.6</v>
      </c>
      <c r="BB144" s="53">
        <v>23.4</v>
      </c>
      <c r="BC144" s="189">
        <v>9.5</v>
      </c>
      <c r="BD144" s="189">
        <v>9.1</v>
      </c>
      <c r="BE144" s="189">
        <v>15.9</v>
      </c>
      <c r="BF144" s="189">
        <v>12.7</v>
      </c>
      <c r="BG144" s="189">
        <v>4.7</v>
      </c>
      <c r="BH144" s="189">
        <v>2.1</v>
      </c>
      <c r="BI144" s="189">
        <v>-4.9000000000000004</v>
      </c>
      <c r="BJ144" s="189">
        <v>-5.9</v>
      </c>
      <c r="BK144" s="189">
        <v>-0.4</v>
      </c>
      <c r="BL144" s="31" t="s">
        <v>194</v>
      </c>
    </row>
    <row r="145" spans="1:64" ht="18" customHeight="1" x14ac:dyDescent="0.25">
      <c r="A145" s="5" t="s">
        <v>304</v>
      </c>
      <c r="B145" s="98" t="s">
        <v>657</v>
      </c>
      <c r="C145" s="49"/>
      <c r="D145" s="49"/>
      <c r="E145" s="49"/>
      <c r="F145" s="99"/>
      <c r="G145" s="224" t="s">
        <v>26</v>
      </c>
      <c r="H145" s="324" t="s">
        <v>657</v>
      </c>
      <c r="I145" s="324"/>
      <c r="J145" s="324"/>
      <c r="K145" s="2" t="s">
        <v>25</v>
      </c>
      <c r="L145" s="179">
        <v>8003.3</v>
      </c>
      <c r="M145" s="179">
        <v>8103.7</v>
      </c>
      <c r="N145" s="179">
        <v>9341.2000000000007</v>
      </c>
      <c r="O145" s="179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14149.6</v>
      </c>
      <c r="AK145" s="53">
        <v>12863.6</v>
      </c>
      <c r="AL145" s="201">
        <v>0.7</v>
      </c>
      <c r="AM145" s="201">
        <v>-0.1</v>
      </c>
      <c r="AN145" s="201">
        <v>5.2</v>
      </c>
      <c r="AO145" s="201">
        <v>7.5</v>
      </c>
      <c r="AP145" s="201">
        <v>12.4</v>
      </c>
      <c r="AQ145" s="189">
        <v>-40.700000000000003</v>
      </c>
      <c r="AR145" s="189">
        <v>-7.3</v>
      </c>
      <c r="AS145" s="189">
        <v>-2.8</v>
      </c>
      <c r="AT145" s="189">
        <v>-8.9</v>
      </c>
      <c r="AU145" s="189">
        <v>56.8</v>
      </c>
      <c r="AV145" s="189">
        <v>-4.5999999999999996</v>
      </c>
      <c r="AW145" s="189">
        <v>19.7</v>
      </c>
      <c r="AX145" s="189">
        <v>38.6</v>
      </c>
      <c r="AY145" s="189">
        <v>47.4</v>
      </c>
      <c r="AZ145" s="189">
        <v>44.9</v>
      </c>
      <c r="BA145" s="189">
        <v>5.8</v>
      </c>
      <c r="BB145" s="189">
        <v>8.9</v>
      </c>
      <c r="BC145" s="189">
        <v>15.5</v>
      </c>
      <c r="BD145" s="189">
        <v>18.100000000000001</v>
      </c>
      <c r="BE145" s="189">
        <v>15.2</v>
      </c>
      <c r="BF145" s="189">
        <v>6.7</v>
      </c>
      <c r="BG145" s="189">
        <v>2.6</v>
      </c>
      <c r="BH145" s="189">
        <v>5.7</v>
      </c>
      <c r="BI145" s="189">
        <v>7.2</v>
      </c>
      <c r="BJ145" s="189">
        <v>7.1</v>
      </c>
      <c r="BK145" s="189">
        <v>-2.2999999999999998</v>
      </c>
      <c r="BL145" s="31" t="s">
        <v>194</v>
      </c>
    </row>
    <row r="146" spans="1:64" ht="18" customHeight="1" x14ac:dyDescent="0.25">
      <c r="A146" s="5" t="s">
        <v>306</v>
      </c>
      <c r="B146" s="98" t="s">
        <v>289</v>
      </c>
      <c r="C146" s="49"/>
      <c r="D146" s="49"/>
      <c r="E146" s="49"/>
      <c r="F146" s="99"/>
      <c r="G146" s="224" t="s">
        <v>26</v>
      </c>
      <c r="H146" s="324" t="s">
        <v>289</v>
      </c>
      <c r="I146" s="324"/>
      <c r="J146" s="324"/>
      <c r="K146" s="2" t="s">
        <v>25</v>
      </c>
      <c r="L146" s="179">
        <v>36080.6</v>
      </c>
      <c r="M146" s="179">
        <v>36554.5</v>
      </c>
      <c r="N146" s="179">
        <v>37769.199999999997</v>
      </c>
      <c r="O146" s="179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201">
        <v>1.6</v>
      </c>
      <c r="AM146" s="201">
        <v>6.1</v>
      </c>
      <c r="AN146" s="201">
        <v>5.3</v>
      </c>
      <c r="AO146" s="201">
        <v>6.9</v>
      </c>
      <c r="AP146" s="201">
        <v>-2.7</v>
      </c>
      <c r="AQ146" s="189">
        <v>-27.8</v>
      </c>
      <c r="AR146" s="189">
        <v>-4.9000000000000004</v>
      </c>
      <c r="AS146" s="189">
        <v>-11.1</v>
      </c>
      <c r="AT146" s="189">
        <v>-1.4</v>
      </c>
      <c r="AU146" s="189">
        <v>25.7</v>
      </c>
      <c r="AV146" s="189">
        <v>-3.6</v>
      </c>
      <c r="AW146" s="189">
        <v>25.2</v>
      </c>
      <c r="AX146" s="189">
        <v>27.5</v>
      </c>
      <c r="AY146" s="189">
        <v>41.3</v>
      </c>
      <c r="AZ146" s="189">
        <v>45.9</v>
      </c>
      <c r="BA146" s="189">
        <v>24.2</v>
      </c>
      <c r="BB146" s="189">
        <v>26.6</v>
      </c>
      <c r="BC146" s="189">
        <v>18.3</v>
      </c>
      <c r="BD146" s="189">
        <v>13.4</v>
      </c>
      <c r="BE146" s="189">
        <v>11.1</v>
      </c>
      <c r="BF146" s="189">
        <v>11.3</v>
      </c>
      <c r="BG146" s="189">
        <v>7.1</v>
      </c>
      <c r="BH146" s="189">
        <v>7.4</v>
      </c>
      <c r="BI146" s="189">
        <v>5.9</v>
      </c>
      <c r="BJ146" s="189">
        <v>2.5</v>
      </c>
      <c r="BK146" s="189">
        <v>7.2</v>
      </c>
      <c r="BL146" s="31" t="s">
        <v>194</v>
      </c>
    </row>
    <row r="147" spans="1:64" ht="18" customHeight="1" x14ac:dyDescent="0.25">
      <c r="A147" s="5" t="s">
        <v>309</v>
      </c>
      <c r="B147" s="98" t="s">
        <v>291</v>
      </c>
      <c r="C147" s="49"/>
      <c r="D147" s="49"/>
      <c r="E147" s="49"/>
      <c r="F147" s="99"/>
      <c r="G147" s="224" t="s">
        <v>26</v>
      </c>
      <c r="H147" s="324" t="s">
        <v>291</v>
      </c>
      <c r="I147" s="324"/>
      <c r="J147" s="324"/>
      <c r="K147" s="2" t="s">
        <v>25</v>
      </c>
      <c r="L147" s="179">
        <v>5.8</v>
      </c>
      <c r="M147" s="179">
        <v>7.6</v>
      </c>
      <c r="N147" s="179">
        <v>6.8</v>
      </c>
      <c r="O147" s="179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201">
        <v>-27.1</v>
      </c>
      <c r="AM147" s="201">
        <v>-11.3</v>
      </c>
      <c r="AN147" s="201">
        <v>-8.6999999999999993</v>
      </c>
      <c r="AO147" s="201">
        <v>-17.8</v>
      </c>
      <c r="AP147" s="201">
        <v>39</v>
      </c>
      <c r="AQ147" s="189">
        <v>-31.7</v>
      </c>
      <c r="AR147" s="189">
        <v>-7.2</v>
      </c>
      <c r="AS147" s="189">
        <v>20.100000000000001</v>
      </c>
      <c r="AT147" s="189">
        <v>396.7</v>
      </c>
      <c r="AU147" s="189">
        <v>-13</v>
      </c>
      <c r="AV147" s="189">
        <v>19.7</v>
      </c>
      <c r="AW147" s="189">
        <v>121.7</v>
      </c>
      <c r="AX147" s="189">
        <v>-31.7</v>
      </c>
      <c r="AY147" s="189">
        <v>513.9</v>
      </c>
      <c r="AZ147" s="189">
        <v>353.8</v>
      </c>
      <c r="BA147" s="189">
        <v>153.19999999999999</v>
      </c>
      <c r="BB147" s="189">
        <v>37.1</v>
      </c>
      <c r="BC147" s="189">
        <v>88.3</v>
      </c>
      <c r="BD147" s="189">
        <v>52.1</v>
      </c>
      <c r="BE147" s="189">
        <v>13.2</v>
      </c>
      <c r="BF147" s="189">
        <v>33.9</v>
      </c>
      <c r="BG147" s="189">
        <v>-48.3</v>
      </c>
      <c r="BH147" s="189">
        <v>-50</v>
      </c>
      <c r="BI147" s="189">
        <v>-46.1</v>
      </c>
      <c r="BJ147" s="189">
        <v>-65.400000000000006</v>
      </c>
      <c r="BK147" s="189">
        <v>-45.8</v>
      </c>
      <c r="BL147" s="31" t="s">
        <v>194</v>
      </c>
    </row>
    <row r="148" spans="1:64" ht="18" customHeight="1" x14ac:dyDescent="0.25">
      <c r="A148" s="5" t="s">
        <v>310</v>
      </c>
      <c r="B148" s="98" t="s">
        <v>658</v>
      </c>
      <c r="C148" s="49"/>
      <c r="D148" s="49"/>
      <c r="E148" s="49"/>
      <c r="F148" s="99"/>
      <c r="G148" s="224" t="s">
        <v>26</v>
      </c>
      <c r="H148" s="324" t="s">
        <v>658</v>
      </c>
      <c r="I148" s="324"/>
      <c r="J148" s="324"/>
      <c r="K148" s="2" t="s">
        <v>25</v>
      </c>
      <c r="L148" s="179">
        <v>85736.4</v>
      </c>
      <c r="M148" s="179">
        <v>84444.1</v>
      </c>
      <c r="N148" s="179">
        <v>85972.4</v>
      </c>
      <c r="O148" s="179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127154.6</v>
      </c>
      <c r="AK148" s="53">
        <v>122149</v>
      </c>
      <c r="AL148" s="201">
        <v>-0.9</v>
      </c>
      <c r="AM148" s="201">
        <v>4.0999999999999996</v>
      </c>
      <c r="AN148" s="201">
        <v>2.1</v>
      </c>
      <c r="AO148" s="201">
        <v>3.8</v>
      </c>
      <c r="AP148" s="201">
        <v>-4</v>
      </c>
      <c r="AQ148" s="189">
        <v>-36.200000000000003</v>
      </c>
      <c r="AR148" s="189">
        <v>5.4</v>
      </c>
      <c r="AS148" s="189">
        <v>3.2</v>
      </c>
      <c r="AT148" s="189">
        <v>6.7</v>
      </c>
      <c r="AU148" s="189">
        <v>42.6</v>
      </c>
      <c r="AV148" s="189">
        <v>-18.600000000000001</v>
      </c>
      <c r="AW148" s="189">
        <v>10.3</v>
      </c>
      <c r="AX148" s="189">
        <v>14.4</v>
      </c>
      <c r="AY148" s="189">
        <v>33.1</v>
      </c>
      <c r="AZ148" s="189">
        <v>47.7</v>
      </c>
      <c r="BA148" s="189">
        <v>10.8</v>
      </c>
      <c r="BB148" s="189">
        <v>14.6</v>
      </c>
      <c r="BC148" s="189">
        <v>10.4</v>
      </c>
      <c r="BD148" s="189">
        <v>12.4</v>
      </c>
      <c r="BE148" s="189">
        <v>11.9</v>
      </c>
      <c r="BF148" s="189">
        <v>11.1</v>
      </c>
      <c r="BG148" s="189">
        <v>8.5</v>
      </c>
      <c r="BH148" s="189">
        <v>6.3</v>
      </c>
      <c r="BI148" s="189">
        <v>2.1</v>
      </c>
      <c r="BJ148" s="189">
        <v>-0.6</v>
      </c>
      <c r="BK148" s="189">
        <v>-0.2</v>
      </c>
      <c r="BL148" s="31" t="s">
        <v>194</v>
      </c>
    </row>
    <row r="149" spans="1:64" x14ac:dyDescent="0.25">
      <c r="A149" s="5" t="s">
        <v>313</v>
      </c>
      <c r="B149" s="109" t="s">
        <v>295</v>
      </c>
      <c r="C149" s="49"/>
      <c r="D149" s="49"/>
      <c r="E149" s="49"/>
      <c r="F149" s="223" t="s">
        <v>659</v>
      </c>
      <c r="G149" s="348" t="s">
        <v>295</v>
      </c>
      <c r="H149" s="348"/>
      <c r="I149" s="348"/>
      <c r="J149" s="348"/>
      <c r="K149" s="2" t="s">
        <v>25</v>
      </c>
      <c r="L149" s="179">
        <v>90718.6</v>
      </c>
      <c r="M149" s="179">
        <v>94155.7</v>
      </c>
      <c r="N149" s="179">
        <v>94581.7</v>
      </c>
      <c r="O149" s="179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95208.8</v>
      </c>
      <c r="AK149" s="53">
        <v>95775.4</v>
      </c>
      <c r="AL149" s="201">
        <v>-17.2</v>
      </c>
      <c r="AM149" s="201">
        <v>12.2</v>
      </c>
      <c r="AN149" s="201">
        <v>8.1999999999999993</v>
      </c>
      <c r="AO149" s="201">
        <v>0.6</v>
      </c>
      <c r="AP149" s="201">
        <v>2.7</v>
      </c>
      <c r="AQ149" s="189">
        <v>-1</v>
      </c>
      <c r="AR149" s="189">
        <v>-1.6</v>
      </c>
      <c r="AS149" s="189">
        <v>2.9</v>
      </c>
      <c r="AT149" s="189">
        <v>1.7</v>
      </c>
      <c r="AU149" s="189">
        <v>1</v>
      </c>
      <c r="AV149" s="189">
        <v>10.9</v>
      </c>
      <c r="AW149" s="189">
        <v>9.5</v>
      </c>
      <c r="AX149" s="189">
        <v>8.5</v>
      </c>
      <c r="AY149" s="189">
        <v>7.8</v>
      </c>
      <c r="AZ149" s="189">
        <v>-1.4</v>
      </c>
      <c r="BA149" s="193">
        <v>-0.04</v>
      </c>
      <c r="BB149" s="189">
        <v>0.6</v>
      </c>
      <c r="BC149" s="189">
        <v>0</v>
      </c>
      <c r="BD149" s="189">
        <v>0.2</v>
      </c>
      <c r="BE149" s="189">
        <v>-0.9</v>
      </c>
      <c r="BF149" s="189">
        <v>0.5</v>
      </c>
      <c r="BG149" s="189">
        <v>3.4</v>
      </c>
      <c r="BH149" s="189">
        <v>1.8</v>
      </c>
      <c r="BI149" s="189">
        <v>-7.3</v>
      </c>
      <c r="BJ149" s="189">
        <v>-8.3000000000000007</v>
      </c>
      <c r="BK149" s="189">
        <v>-8.6999999999999993</v>
      </c>
      <c r="BL149" s="31" t="s">
        <v>194</v>
      </c>
    </row>
    <row r="150" spans="1:64" ht="18" customHeight="1" x14ac:dyDescent="0.25">
      <c r="A150" s="5">
        <v>0</v>
      </c>
      <c r="B150" s="101" t="s">
        <v>660</v>
      </c>
      <c r="C150" s="49"/>
      <c r="D150" s="49"/>
      <c r="E150" s="191" t="s">
        <v>661</v>
      </c>
      <c r="F150" s="349" t="s">
        <v>660</v>
      </c>
      <c r="G150" s="349"/>
      <c r="H150" s="349"/>
      <c r="I150" s="349"/>
      <c r="J150" s="349"/>
      <c r="K150" s="2"/>
      <c r="L150" s="179"/>
      <c r="M150" s="179"/>
      <c r="N150" s="179"/>
      <c r="O150" s="179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201"/>
      <c r="AM150" s="201"/>
      <c r="AN150" s="201"/>
      <c r="AO150" s="201"/>
      <c r="AP150" s="201"/>
      <c r="AQ150" s="202"/>
      <c r="AR150" s="202"/>
      <c r="AS150" s="202"/>
      <c r="AT150" s="202"/>
      <c r="AU150" s="202"/>
      <c r="AV150" s="202"/>
      <c r="AW150" s="202"/>
      <c r="AX150" s="202"/>
      <c r="AY150" s="202"/>
      <c r="AZ150" s="202"/>
      <c r="BA150" s="202"/>
      <c r="BB150" s="202"/>
      <c r="BC150" s="202"/>
      <c r="BD150" s="202"/>
      <c r="BE150" s="202"/>
      <c r="BF150" s="202"/>
      <c r="BG150" s="202"/>
      <c r="BH150" s="202"/>
      <c r="BI150" s="202"/>
      <c r="BJ150" s="202"/>
      <c r="BK150" s="202"/>
      <c r="BL150" s="31"/>
    </row>
    <row r="151" spans="1:64" ht="18" customHeight="1" x14ac:dyDescent="0.25">
      <c r="A151" s="5" t="s">
        <v>316</v>
      </c>
      <c r="B151" s="82" t="s">
        <v>662</v>
      </c>
      <c r="C151" s="49"/>
      <c r="D151" s="49"/>
      <c r="E151" s="191"/>
      <c r="F151" s="224" t="s">
        <v>26</v>
      </c>
      <c r="G151" s="226" t="s">
        <v>663</v>
      </c>
      <c r="H151" s="226"/>
      <c r="I151" s="226"/>
      <c r="J151" s="227"/>
      <c r="K151" s="2" t="s">
        <v>25</v>
      </c>
      <c r="L151" s="179">
        <v>23156.5</v>
      </c>
      <c r="M151" s="179">
        <v>30780.6</v>
      </c>
      <c r="N151" s="179">
        <v>30529.1</v>
      </c>
      <c r="O151" s="179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41848.199999999997</v>
      </c>
      <c r="AK151" s="53">
        <v>49615.199999999997</v>
      </c>
      <c r="AL151" s="201">
        <v>0.7</v>
      </c>
      <c r="AM151" s="201">
        <v>19.8</v>
      </c>
      <c r="AN151" s="201">
        <v>10.5</v>
      </c>
      <c r="AO151" s="201">
        <v>2.7</v>
      </c>
      <c r="AP151" s="201">
        <v>-10.7</v>
      </c>
      <c r="AQ151" s="189">
        <v>-60.5</v>
      </c>
      <c r="AR151" s="189">
        <v>-2.5</v>
      </c>
      <c r="AS151" s="189">
        <v>8.6</v>
      </c>
      <c r="AT151" s="189">
        <v>35.9</v>
      </c>
      <c r="AU151" s="189">
        <v>188.9</v>
      </c>
      <c r="AV151" s="189">
        <v>0.1</v>
      </c>
      <c r="AW151" s="189">
        <v>60.6</v>
      </c>
      <c r="AX151" s="189">
        <v>41.6</v>
      </c>
      <c r="AY151" s="189">
        <v>44.9</v>
      </c>
      <c r="AZ151" s="189">
        <v>63</v>
      </c>
      <c r="BA151" s="189">
        <v>-20.2</v>
      </c>
      <c r="BB151" s="189">
        <v>9.4</v>
      </c>
      <c r="BC151" s="189">
        <v>-4</v>
      </c>
      <c r="BD151" s="189">
        <v>1.3</v>
      </c>
      <c r="BE151" s="189">
        <v>13</v>
      </c>
      <c r="BF151" s="189">
        <v>-5.0999999999999996</v>
      </c>
      <c r="BG151" s="189">
        <v>7.9</v>
      </c>
      <c r="BH151" s="189">
        <v>6.1</v>
      </c>
      <c r="BI151" s="189">
        <v>4.2</v>
      </c>
      <c r="BJ151" s="189">
        <v>1.2</v>
      </c>
      <c r="BK151" s="189">
        <v>-5.9</v>
      </c>
      <c r="BL151" s="31" t="s">
        <v>664</v>
      </c>
    </row>
    <row r="152" spans="1:64" ht="18" customHeight="1" x14ac:dyDescent="0.25">
      <c r="A152" s="5" t="s">
        <v>318</v>
      </c>
      <c r="B152" s="82" t="s">
        <v>665</v>
      </c>
      <c r="C152" s="49"/>
      <c r="D152" s="49"/>
      <c r="E152" s="191"/>
      <c r="F152" s="224" t="s">
        <v>26</v>
      </c>
      <c r="G152" s="226" t="s">
        <v>666</v>
      </c>
      <c r="H152" s="226"/>
      <c r="I152" s="226"/>
      <c r="J152" s="227"/>
      <c r="K152" s="2" t="s">
        <v>25</v>
      </c>
      <c r="L152" s="179">
        <v>22447.200000000001</v>
      </c>
      <c r="M152" s="179">
        <v>21487.3</v>
      </c>
      <c r="N152" s="179">
        <v>23160.799999999999</v>
      </c>
      <c r="O152" s="179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34197.199999999997</v>
      </c>
      <c r="AI152" s="53">
        <v>32304.6</v>
      </c>
      <c r="AJ152" s="53">
        <v>30952.7</v>
      </c>
      <c r="AK152" s="53">
        <v>29968.400000000001</v>
      </c>
      <c r="AL152" s="201">
        <v>-4.2</v>
      </c>
      <c r="AM152" s="201">
        <v>0</v>
      </c>
      <c r="AN152" s="201">
        <v>8.6999999999999993</v>
      </c>
      <c r="AO152" s="201">
        <v>9.3000000000000007</v>
      </c>
      <c r="AP152" s="201">
        <v>-1.5</v>
      </c>
      <c r="AQ152" s="189">
        <v>-42.3</v>
      </c>
      <c r="AR152" s="189">
        <v>2.1</v>
      </c>
      <c r="AS152" s="189">
        <v>-5</v>
      </c>
      <c r="AT152" s="189">
        <v>4.7</v>
      </c>
      <c r="AU152" s="189">
        <v>51.4</v>
      </c>
      <c r="AV152" s="189">
        <v>-14.1</v>
      </c>
      <c r="AW152" s="189">
        <v>19.100000000000001</v>
      </c>
      <c r="AX152" s="189">
        <v>21.7</v>
      </c>
      <c r="AY152" s="189">
        <v>48.2</v>
      </c>
      <c r="AZ152" s="189">
        <v>49.8</v>
      </c>
      <c r="BA152" s="189">
        <v>6.1</v>
      </c>
      <c r="BB152" s="189">
        <v>6.1</v>
      </c>
      <c r="BC152" s="189">
        <v>2.6</v>
      </c>
      <c r="BD152" s="189">
        <v>10.8</v>
      </c>
      <c r="BE152" s="189">
        <v>9.8000000000000007</v>
      </c>
      <c r="BF152" s="189">
        <v>8.9</v>
      </c>
      <c r="BG152" s="189">
        <v>9.4</v>
      </c>
      <c r="BH152" s="189">
        <v>1.5</v>
      </c>
      <c r="BI152" s="189">
        <v>-3.6</v>
      </c>
      <c r="BJ152" s="189">
        <v>-4.9000000000000004</v>
      </c>
      <c r="BK152" s="189">
        <v>-4</v>
      </c>
      <c r="BL152" s="31" t="s">
        <v>664</v>
      </c>
    </row>
    <row r="153" spans="1:64" ht="18" customHeight="1" x14ac:dyDescent="0.25">
      <c r="A153" s="5">
        <v>0</v>
      </c>
      <c r="B153" s="101" t="s">
        <v>262</v>
      </c>
      <c r="C153" s="49"/>
      <c r="D153" s="49"/>
      <c r="E153" s="191" t="s">
        <v>667</v>
      </c>
      <c r="F153" s="349" t="s">
        <v>262</v>
      </c>
      <c r="G153" s="349"/>
      <c r="H153" s="349"/>
      <c r="I153" s="349"/>
      <c r="J153" s="349"/>
      <c r="K153" s="2"/>
      <c r="L153" s="179"/>
      <c r="M153" s="179"/>
      <c r="N153" s="179"/>
      <c r="O153" s="179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201"/>
      <c r="AM153" s="201"/>
      <c r="AN153" s="201"/>
      <c r="AO153" s="201"/>
      <c r="AP153" s="201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31"/>
    </row>
    <row r="154" spans="1:64" ht="18" customHeight="1" x14ac:dyDescent="0.25">
      <c r="A154" s="5" t="s">
        <v>319</v>
      </c>
      <c r="B154" s="93" t="s">
        <v>626</v>
      </c>
      <c r="C154" s="49"/>
      <c r="D154" s="49"/>
      <c r="E154" s="191"/>
      <c r="F154" s="8" t="s">
        <v>26</v>
      </c>
      <c r="G154" s="212" t="s">
        <v>626</v>
      </c>
      <c r="H154" s="212"/>
      <c r="I154" s="212"/>
      <c r="K154" s="2" t="s">
        <v>98</v>
      </c>
      <c r="L154" s="179">
        <v>119</v>
      </c>
      <c r="M154" s="179">
        <v>121.8</v>
      </c>
      <c r="N154" s="179">
        <v>123.4</v>
      </c>
      <c r="O154" s="179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201">
        <v>4.9000000000000004</v>
      </c>
      <c r="AM154" s="201">
        <v>5.3</v>
      </c>
      <c r="AN154" s="201">
        <v>5.2</v>
      </c>
      <c r="AO154" s="201">
        <v>5.6</v>
      </c>
      <c r="AP154" s="201">
        <v>0.3</v>
      </c>
      <c r="AQ154" s="189">
        <v>-32</v>
      </c>
      <c r="AR154" s="189">
        <v>-18.100000000000001</v>
      </c>
      <c r="AS154" s="189">
        <v>-21.2</v>
      </c>
      <c r="AT154" s="189">
        <v>-18</v>
      </c>
      <c r="AU154" s="189">
        <v>0.5</v>
      </c>
      <c r="AV154" s="189">
        <v>-17.100000000000001</v>
      </c>
      <c r="AW154" s="189">
        <v>-13.4</v>
      </c>
      <c r="AX154" s="189">
        <v>13.5</v>
      </c>
      <c r="AY154" s="189">
        <v>36.700000000000003</v>
      </c>
      <c r="AZ154" s="189">
        <v>36.4</v>
      </c>
      <c r="BA154" s="189">
        <v>40.6</v>
      </c>
      <c r="BB154" s="189">
        <v>6.8</v>
      </c>
      <c r="BC154" s="189">
        <v>4.4000000000000004</v>
      </c>
      <c r="BD154" s="189">
        <v>8</v>
      </c>
      <c r="BE154" s="189">
        <v>6.8</v>
      </c>
      <c r="BF154" s="189">
        <v>9.3000000000000007</v>
      </c>
      <c r="BG154" s="189">
        <v>12.4</v>
      </c>
      <c r="BH154" s="189">
        <v>13.8</v>
      </c>
      <c r="BI154" s="189">
        <v>12.5</v>
      </c>
      <c r="BJ154" s="189">
        <v>11.7</v>
      </c>
      <c r="BK154" s="189">
        <v>8.4</v>
      </c>
      <c r="BL154" s="31" t="s">
        <v>27</v>
      </c>
    </row>
    <row r="155" spans="1:64" ht="18" customHeight="1" x14ac:dyDescent="0.25">
      <c r="A155" s="5">
        <v>0</v>
      </c>
      <c r="B155" s="101" t="s">
        <v>668</v>
      </c>
      <c r="E155" s="9" t="s">
        <v>669</v>
      </c>
      <c r="F155" s="327" t="s">
        <v>668</v>
      </c>
      <c r="G155" s="327"/>
      <c r="H155" s="327"/>
      <c r="I155" s="327"/>
      <c r="J155" s="327"/>
      <c r="K155" s="2"/>
      <c r="L155" s="179"/>
      <c r="M155" s="179"/>
      <c r="N155" s="179"/>
      <c r="O155" s="179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209"/>
      <c r="AM155" s="209"/>
      <c r="AN155" s="209"/>
      <c r="AO155" s="209"/>
      <c r="AP155" s="209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31"/>
    </row>
    <row r="156" spans="1:64" ht="18" customHeight="1" x14ac:dyDescent="0.25">
      <c r="A156" s="5" t="s">
        <v>321</v>
      </c>
      <c r="B156" s="93" t="s">
        <v>670</v>
      </c>
      <c r="F156" s="8" t="s">
        <v>26</v>
      </c>
      <c r="G156" s="212" t="s">
        <v>670</v>
      </c>
      <c r="H156" s="212"/>
      <c r="I156" s="212"/>
      <c r="K156" s="2" t="s">
        <v>98</v>
      </c>
      <c r="L156" s="179">
        <v>121.1</v>
      </c>
      <c r="M156" s="179">
        <v>126.5</v>
      </c>
      <c r="N156" s="179">
        <v>125</v>
      </c>
      <c r="O156" s="179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201">
        <v>5.4</v>
      </c>
      <c r="AM156" s="201">
        <v>5.3</v>
      </c>
      <c r="AN156" s="201">
        <v>5.8</v>
      </c>
      <c r="AO156" s="201">
        <v>5.6</v>
      </c>
      <c r="AP156" s="201">
        <v>1.8</v>
      </c>
      <c r="AQ156" s="189">
        <v>-18.5</v>
      </c>
      <c r="AR156" s="189">
        <v>-5</v>
      </c>
      <c r="AS156" s="189">
        <v>-4.7</v>
      </c>
      <c r="AT156" s="189">
        <v>-5.0999999999999996</v>
      </c>
      <c r="AU156" s="189">
        <v>21.5</v>
      </c>
      <c r="AV156" s="189">
        <v>6.6</v>
      </c>
      <c r="AW156" s="189">
        <v>9.5</v>
      </c>
      <c r="AX156" s="189">
        <v>13.2</v>
      </c>
      <c r="AY156" s="189">
        <v>8.3000000000000007</v>
      </c>
      <c r="AZ156" s="189">
        <v>8.6999999999999993</v>
      </c>
      <c r="BA156" s="189">
        <v>8.1999999999999993</v>
      </c>
      <c r="BB156" s="189">
        <v>10.7</v>
      </c>
      <c r="BC156" s="189">
        <v>9.9</v>
      </c>
      <c r="BD156" s="189">
        <v>11.3</v>
      </c>
      <c r="BE156" s="189">
        <v>11.3</v>
      </c>
      <c r="BF156" s="189">
        <v>9.3000000000000007</v>
      </c>
      <c r="BG156" s="189">
        <v>8.4</v>
      </c>
      <c r="BH156" s="189">
        <v>8.8000000000000007</v>
      </c>
      <c r="BI156" s="189">
        <v>9.1</v>
      </c>
      <c r="BJ156" s="189">
        <v>7.4</v>
      </c>
      <c r="BK156" s="189">
        <v>8.4</v>
      </c>
      <c r="BL156" s="31" t="s">
        <v>27</v>
      </c>
    </row>
    <row r="157" spans="1:64" ht="18" customHeight="1" x14ac:dyDescent="0.25">
      <c r="A157" s="5">
        <v>0</v>
      </c>
      <c r="B157" s="101" t="s">
        <v>671</v>
      </c>
      <c r="C157" s="99"/>
      <c r="D157" s="101"/>
      <c r="E157" s="95" t="s">
        <v>672</v>
      </c>
      <c r="F157" s="327" t="s">
        <v>671</v>
      </c>
      <c r="G157" s="327"/>
      <c r="H157" s="327"/>
      <c r="I157" s="327"/>
      <c r="J157" s="327"/>
      <c r="K157" s="2"/>
      <c r="L157" s="179"/>
      <c r="M157" s="179"/>
      <c r="N157" s="179"/>
      <c r="O157" s="179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209"/>
      <c r="AM157" s="209"/>
      <c r="AN157" s="209"/>
      <c r="AO157" s="209"/>
      <c r="AP157" s="209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31"/>
    </row>
    <row r="158" spans="1:64" ht="18" customHeight="1" x14ac:dyDescent="0.25">
      <c r="A158" s="5" t="s">
        <v>328</v>
      </c>
      <c r="B158" s="93" t="s">
        <v>673</v>
      </c>
      <c r="E158" s="95"/>
      <c r="F158" s="8" t="s">
        <v>26</v>
      </c>
      <c r="G158" s="212" t="s">
        <v>673</v>
      </c>
      <c r="H158" s="212"/>
      <c r="I158" s="212"/>
      <c r="K158" s="2" t="s">
        <v>98</v>
      </c>
      <c r="L158" s="179">
        <v>116.3</v>
      </c>
      <c r="M158" s="179">
        <v>119.6</v>
      </c>
      <c r="N158" s="179">
        <v>132.80000000000001</v>
      </c>
      <c r="O158" s="179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139.19999999999999</v>
      </c>
      <c r="AK158" s="53">
        <v>143.1</v>
      </c>
      <c r="AL158" s="201">
        <v>4.5999999999999996</v>
      </c>
      <c r="AM158" s="201">
        <v>4.9000000000000004</v>
      </c>
      <c r="AN158" s="201">
        <v>4.9000000000000004</v>
      </c>
      <c r="AO158" s="201">
        <v>5.3</v>
      </c>
      <c r="AP158" s="201">
        <v>3.9</v>
      </c>
      <c r="AQ158" s="189">
        <v>-12.4</v>
      </c>
      <c r="AR158" s="189">
        <v>-9.4</v>
      </c>
      <c r="AS158" s="189">
        <v>-11</v>
      </c>
      <c r="AT158" s="189">
        <v>-10.9</v>
      </c>
      <c r="AU158" s="189">
        <v>2.5</v>
      </c>
      <c r="AV158" s="189">
        <v>-7</v>
      </c>
      <c r="AW158" s="189">
        <v>-5.8</v>
      </c>
      <c r="AX158" s="189">
        <v>3</v>
      </c>
      <c r="AY158" s="189">
        <v>5.4</v>
      </c>
      <c r="AZ158" s="189">
        <v>8.6999999999999993</v>
      </c>
      <c r="BA158" s="189">
        <v>11.7</v>
      </c>
      <c r="BB158" s="189">
        <v>11.5</v>
      </c>
      <c r="BC158" s="189">
        <v>9.5</v>
      </c>
      <c r="BD158" s="189">
        <v>4.0999999999999996</v>
      </c>
      <c r="BE158" s="189">
        <v>5.6</v>
      </c>
      <c r="BF158" s="189">
        <v>7.2</v>
      </c>
      <c r="BG158" s="189">
        <v>8</v>
      </c>
      <c r="BH158" s="189">
        <v>8.4</v>
      </c>
      <c r="BI158" s="189">
        <v>6.7</v>
      </c>
      <c r="BJ158" s="189">
        <v>4.9000000000000004</v>
      </c>
      <c r="BK158" s="189">
        <v>7</v>
      </c>
      <c r="BL158" s="31" t="s">
        <v>27</v>
      </c>
    </row>
    <row r="159" spans="1:64" s="6" customFormat="1" x14ac:dyDescent="0.2">
      <c r="B159" s="199"/>
      <c r="C159" s="9"/>
      <c r="D159" s="9"/>
      <c r="E159" s="9"/>
      <c r="F159" s="9"/>
      <c r="G159" s="8"/>
      <c r="H159" s="8"/>
      <c r="I159" s="200"/>
      <c r="J159" s="199"/>
      <c r="K159" s="2"/>
      <c r="L159" s="228"/>
      <c r="M159" s="228"/>
      <c r="N159" s="228"/>
      <c r="O159" s="228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201"/>
      <c r="AM159" s="201"/>
      <c r="AN159" s="201"/>
      <c r="AO159" s="201"/>
      <c r="AP159" s="201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31"/>
    </row>
    <row r="160" spans="1:64" s="6" customFormat="1" x14ac:dyDescent="0.2">
      <c r="B160" s="199"/>
      <c r="C160" s="9"/>
      <c r="D160" s="9"/>
      <c r="E160" s="9"/>
      <c r="F160" s="9"/>
      <c r="G160" s="8"/>
      <c r="H160" s="8"/>
      <c r="I160" s="8"/>
      <c r="J160" s="199"/>
      <c r="K160" s="2"/>
      <c r="L160" s="228"/>
      <c r="M160" s="228"/>
      <c r="N160" s="228"/>
      <c r="O160" s="228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201"/>
      <c r="AM160" s="201"/>
      <c r="AN160" s="201"/>
      <c r="AO160" s="201"/>
      <c r="AP160" s="201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202"/>
      <c r="BK160" s="202"/>
      <c r="BL160" s="31"/>
    </row>
    <row r="161" spans="1:78" s="6" customFormat="1" ht="18" customHeight="1" x14ac:dyDescent="0.2">
      <c r="A161" s="6">
        <v>0</v>
      </c>
      <c r="B161" s="62" t="s">
        <v>324</v>
      </c>
      <c r="C161" s="172">
        <v>4</v>
      </c>
      <c r="D161" s="323" t="s">
        <v>324</v>
      </c>
      <c r="E161" s="323"/>
      <c r="F161" s="323"/>
      <c r="G161" s="323"/>
      <c r="H161" s="323"/>
      <c r="I161" s="323"/>
      <c r="J161" s="323"/>
      <c r="K161" s="63"/>
      <c r="L161" s="143"/>
      <c r="M161" s="143"/>
      <c r="N161" s="143"/>
      <c r="O161" s="143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204"/>
      <c r="AM161" s="204"/>
      <c r="AN161" s="204"/>
      <c r="AO161" s="204"/>
      <c r="AP161" s="204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29"/>
    </row>
    <row r="162" spans="1:78" ht="18" customHeight="1" x14ac:dyDescent="0.25">
      <c r="A162" s="5">
        <v>0</v>
      </c>
      <c r="B162" s="44" t="s">
        <v>326</v>
      </c>
      <c r="D162" s="9">
        <v>4.0999999999999996</v>
      </c>
      <c r="E162" s="316" t="s">
        <v>326</v>
      </c>
      <c r="F162" s="316"/>
      <c r="G162" s="316"/>
      <c r="H162" s="316"/>
      <c r="I162" s="316"/>
      <c r="J162" s="316"/>
      <c r="K162" s="230"/>
      <c r="L162" s="231"/>
      <c r="M162" s="231"/>
      <c r="N162" s="231"/>
      <c r="O162" s="231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20"/>
      <c r="AM162" s="220"/>
      <c r="AN162" s="220"/>
      <c r="AO162" s="220"/>
      <c r="AP162" s="220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221"/>
      <c r="BK162" s="221"/>
      <c r="BL162" s="31"/>
    </row>
    <row r="163" spans="1:78" ht="18" customHeight="1" x14ac:dyDescent="0.25">
      <c r="A163" s="5">
        <v>0</v>
      </c>
      <c r="B163" s="233" t="s">
        <v>674</v>
      </c>
      <c r="E163" s="9" t="s">
        <v>330</v>
      </c>
      <c r="F163" s="321" t="s">
        <v>674</v>
      </c>
      <c r="G163" s="321"/>
      <c r="H163" s="321"/>
      <c r="I163" s="321"/>
      <c r="J163" s="321"/>
      <c r="K163" s="2"/>
      <c r="L163" s="179"/>
      <c r="M163" s="179"/>
      <c r="N163" s="179"/>
      <c r="O163" s="179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31"/>
    </row>
    <row r="164" spans="1:78" ht="18" customHeight="1" x14ac:dyDescent="0.25">
      <c r="A164" s="5" t="s">
        <v>342</v>
      </c>
      <c r="B164" s="82" t="s">
        <v>675</v>
      </c>
      <c r="F164" s="8" t="s">
        <v>26</v>
      </c>
      <c r="G164" s="81" t="s">
        <v>675</v>
      </c>
      <c r="H164" s="81"/>
      <c r="I164" s="81"/>
      <c r="K164" s="234" t="s">
        <v>331</v>
      </c>
      <c r="L164" s="179">
        <v>22591</v>
      </c>
      <c r="M164" s="179">
        <v>22686.9</v>
      </c>
      <c r="N164" s="179">
        <v>22763</v>
      </c>
      <c r="O164" s="179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189">
        <v>1.4</v>
      </c>
      <c r="AM164" s="189">
        <v>1.5</v>
      </c>
      <c r="AN164" s="189">
        <v>1.4</v>
      </c>
      <c r="AO164" s="189">
        <v>1.4</v>
      </c>
      <c r="AP164" s="189">
        <v>1.6</v>
      </c>
      <c r="AQ164" s="189">
        <v>1.5</v>
      </c>
      <c r="AR164" s="189">
        <v>1.8</v>
      </c>
      <c r="AS164" s="189">
        <v>1.8</v>
      </c>
      <c r="AT164" s="189">
        <v>1.6</v>
      </c>
      <c r="AU164" s="189">
        <v>1.6</v>
      </c>
      <c r="AV164" s="189">
        <v>1.2</v>
      </c>
      <c r="AW164" s="189">
        <v>1.1000000000000001</v>
      </c>
      <c r="AX164" s="189">
        <v>0.9</v>
      </c>
      <c r="AY164" s="189">
        <v>0.9</v>
      </c>
      <c r="AZ164" s="189">
        <v>1</v>
      </c>
      <c r="BA164" s="189">
        <v>1.2</v>
      </c>
      <c r="BB164" s="189">
        <v>1.4</v>
      </c>
      <c r="BC164" s="189">
        <v>1.3</v>
      </c>
      <c r="BD164" s="189">
        <v>1.3</v>
      </c>
      <c r="BE164" s="189">
        <v>1.3</v>
      </c>
      <c r="BF164" s="189">
        <v>-0.3</v>
      </c>
      <c r="BG164" s="189">
        <v>0.1</v>
      </c>
      <c r="BH164" s="189">
        <v>0.3</v>
      </c>
      <c r="BI164" s="189">
        <v>0.4</v>
      </c>
      <c r="BJ164" s="189">
        <v>2.4</v>
      </c>
      <c r="BK164" s="189">
        <v>2.5</v>
      </c>
      <c r="BL164" s="31" t="s">
        <v>27</v>
      </c>
      <c r="BZ164" s="235"/>
    </row>
    <row r="165" spans="1:78" ht="18" customHeight="1" x14ac:dyDescent="0.25">
      <c r="A165" s="5" t="s">
        <v>353</v>
      </c>
      <c r="B165" s="82" t="s">
        <v>329</v>
      </c>
      <c r="C165" s="49"/>
      <c r="E165" s="75"/>
      <c r="F165" s="8" t="s">
        <v>26</v>
      </c>
      <c r="G165" s="81" t="s">
        <v>329</v>
      </c>
      <c r="H165" s="81"/>
      <c r="I165" s="81"/>
      <c r="K165" s="234" t="s">
        <v>331</v>
      </c>
      <c r="L165" s="179">
        <v>15526.8</v>
      </c>
      <c r="M165" s="179">
        <v>15598.8</v>
      </c>
      <c r="N165" s="179">
        <v>15674.3</v>
      </c>
      <c r="O165" s="179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41">
        <v>16770.599999999999</v>
      </c>
      <c r="AG165" s="141">
        <v>16913</v>
      </c>
      <c r="AH165" s="141">
        <v>16996.7</v>
      </c>
      <c r="AI165" s="141">
        <v>17097.900000000001</v>
      </c>
      <c r="AJ165" s="53">
        <v>17229.3</v>
      </c>
      <c r="AK165" s="53">
        <v>17369.900000000001</v>
      </c>
      <c r="AL165" s="189">
        <v>2.2000000000000002</v>
      </c>
      <c r="AM165" s="189">
        <v>2.1</v>
      </c>
      <c r="AN165" s="189">
        <v>1.9</v>
      </c>
      <c r="AO165" s="189">
        <v>2.1</v>
      </c>
      <c r="AP165" s="189">
        <v>1.7</v>
      </c>
      <c r="AQ165" s="189">
        <v>0.5</v>
      </c>
      <c r="AR165" s="189">
        <v>1.1000000000000001</v>
      </c>
      <c r="AS165" s="189">
        <v>1</v>
      </c>
      <c r="AT165" s="189">
        <v>1.4</v>
      </c>
      <c r="AU165" s="189">
        <v>1.9</v>
      </c>
      <c r="AV165" s="189">
        <v>1.1000000000000001</v>
      </c>
      <c r="AW165" s="189">
        <v>1.3</v>
      </c>
      <c r="AX165" s="189">
        <v>1.5</v>
      </c>
      <c r="AY165" s="189">
        <v>2.2999999999999998</v>
      </c>
      <c r="AZ165" s="189">
        <v>2.6</v>
      </c>
      <c r="BA165" s="189">
        <v>2.5</v>
      </c>
      <c r="BB165" s="189">
        <v>2.5</v>
      </c>
      <c r="BC165" s="189">
        <v>2.4</v>
      </c>
      <c r="BD165" s="189">
        <v>2.2999999999999998</v>
      </c>
      <c r="BE165" s="189">
        <v>2.2000000000000002</v>
      </c>
      <c r="BF165" s="189">
        <v>0.7</v>
      </c>
      <c r="BG165" s="189">
        <v>1.1000000000000001</v>
      </c>
      <c r="BH165" s="189">
        <v>1</v>
      </c>
      <c r="BI165" s="189">
        <v>1.1000000000000001</v>
      </c>
      <c r="BJ165" s="189">
        <v>2.7</v>
      </c>
      <c r="BK165" s="189">
        <v>2.7</v>
      </c>
      <c r="BL165" s="31" t="s">
        <v>27</v>
      </c>
    </row>
    <row r="166" spans="1:78" ht="18" customHeight="1" x14ac:dyDescent="0.25">
      <c r="A166" s="5" t="s">
        <v>364</v>
      </c>
      <c r="B166" s="120" t="s">
        <v>343</v>
      </c>
      <c r="C166" s="49"/>
      <c r="E166" s="49"/>
      <c r="F166" s="8"/>
      <c r="G166" s="8" t="s">
        <v>678</v>
      </c>
      <c r="H166" s="50" t="s">
        <v>343</v>
      </c>
      <c r="I166" s="50"/>
      <c r="K166" s="234" t="s">
        <v>331</v>
      </c>
      <c r="L166" s="179">
        <v>15010.2</v>
      </c>
      <c r="M166" s="179">
        <v>15078.2</v>
      </c>
      <c r="N166" s="179">
        <v>15162.1</v>
      </c>
      <c r="O166" s="179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41">
        <v>16216.8</v>
      </c>
      <c r="AG166" s="141">
        <v>16368.3</v>
      </c>
      <c r="AH166" s="141">
        <v>16455.7</v>
      </c>
      <c r="AI166" s="141">
        <v>16559.099999999999</v>
      </c>
      <c r="AJ166" s="53">
        <v>16703</v>
      </c>
      <c r="AK166" s="53">
        <v>16849</v>
      </c>
      <c r="AL166" s="189">
        <v>2.2000000000000002</v>
      </c>
      <c r="AM166" s="189">
        <v>2.1</v>
      </c>
      <c r="AN166" s="189">
        <v>2.1</v>
      </c>
      <c r="AO166" s="189">
        <v>2.2000000000000002</v>
      </c>
      <c r="AP166" s="189">
        <v>1.6</v>
      </c>
      <c r="AQ166" s="189">
        <v>-1.3</v>
      </c>
      <c r="AR166" s="189">
        <v>-0.4</v>
      </c>
      <c r="AS166" s="189">
        <v>-0.6</v>
      </c>
      <c r="AT166" s="217">
        <v>-0.05</v>
      </c>
      <c r="AU166" s="189">
        <v>2.2000000000000002</v>
      </c>
      <c r="AV166" s="189">
        <v>1.2</v>
      </c>
      <c r="AW166" s="189">
        <v>1.8</v>
      </c>
      <c r="AX166" s="189">
        <v>2.2000000000000002</v>
      </c>
      <c r="AY166" s="189">
        <v>3.2</v>
      </c>
      <c r="AZ166" s="189">
        <v>3.6</v>
      </c>
      <c r="BA166" s="189">
        <v>3.2</v>
      </c>
      <c r="BB166" s="189">
        <v>3.1</v>
      </c>
      <c r="BC166" s="189">
        <v>2.8</v>
      </c>
      <c r="BD166" s="189">
        <v>2.7</v>
      </c>
      <c r="BE166" s="189">
        <v>2.5</v>
      </c>
      <c r="BF166" s="189">
        <v>1</v>
      </c>
      <c r="BG166" s="189">
        <v>1.4</v>
      </c>
      <c r="BH166" s="189">
        <v>1.3</v>
      </c>
      <c r="BI166" s="189">
        <v>1.3</v>
      </c>
      <c r="BJ166" s="189">
        <v>3</v>
      </c>
      <c r="BK166" s="189">
        <v>2.9</v>
      </c>
      <c r="BL166" s="31" t="s">
        <v>27</v>
      </c>
    </row>
    <row r="167" spans="1:78" ht="18" customHeight="1" x14ac:dyDescent="0.25">
      <c r="A167" s="5" t="s">
        <v>370</v>
      </c>
      <c r="B167" s="120" t="s">
        <v>354</v>
      </c>
      <c r="C167" s="49"/>
      <c r="E167" s="49"/>
      <c r="F167" s="8"/>
      <c r="G167" s="8" t="s">
        <v>680</v>
      </c>
      <c r="H167" s="50" t="s">
        <v>354</v>
      </c>
      <c r="I167" s="50"/>
      <c r="K167" s="234" t="s">
        <v>331</v>
      </c>
      <c r="L167" s="179">
        <v>516.6</v>
      </c>
      <c r="M167" s="179">
        <v>520.6</v>
      </c>
      <c r="N167" s="179">
        <v>512.1</v>
      </c>
      <c r="O167" s="179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41">
        <v>553.79999999999995</v>
      </c>
      <c r="AG167" s="141">
        <v>544.6</v>
      </c>
      <c r="AH167" s="141">
        <v>541</v>
      </c>
      <c r="AI167" s="141">
        <v>538.70000000000005</v>
      </c>
      <c r="AJ167" s="53">
        <v>526.29999999999995</v>
      </c>
      <c r="AK167" s="53">
        <v>520.9</v>
      </c>
      <c r="AL167" s="189">
        <v>1.5</v>
      </c>
      <c r="AM167" s="189">
        <v>1.9</v>
      </c>
      <c r="AN167" s="189">
        <v>-2.2999999999999998</v>
      </c>
      <c r="AO167" s="189">
        <v>-0.8</v>
      </c>
      <c r="AP167" s="189">
        <v>5.8</v>
      </c>
      <c r="AQ167" s="189">
        <v>52.1</v>
      </c>
      <c r="AR167" s="189">
        <v>45.5</v>
      </c>
      <c r="AS167" s="189">
        <v>48.5</v>
      </c>
      <c r="AT167" s="189">
        <v>41.2</v>
      </c>
      <c r="AU167" s="189">
        <v>-3.4</v>
      </c>
      <c r="AV167" s="189">
        <v>0.2</v>
      </c>
      <c r="AW167" s="189">
        <v>-8.6999999999999993</v>
      </c>
      <c r="AX167" s="189">
        <v>-13</v>
      </c>
      <c r="AY167" s="189">
        <v>-16.100000000000001</v>
      </c>
      <c r="AZ167" s="189">
        <v>-18</v>
      </c>
      <c r="BA167" s="189">
        <v>-13.5</v>
      </c>
      <c r="BB167" s="189">
        <v>-12.6</v>
      </c>
      <c r="BC167" s="189">
        <v>-9.4</v>
      </c>
      <c r="BD167" s="189">
        <v>-6.3</v>
      </c>
      <c r="BE167" s="189">
        <v>-5.9</v>
      </c>
      <c r="BF167" s="189">
        <v>-5.6</v>
      </c>
      <c r="BG167" s="189">
        <v>-6.3</v>
      </c>
      <c r="BH167" s="189">
        <v>-5.6</v>
      </c>
      <c r="BI167" s="189">
        <v>-4.5999999999999996</v>
      </c>
      <c r="BJ167" s="189">
        <v>-5</v>
      </c>
      <c r="BK167" s="189">
        <v>-4.4000000000000004</v>
      </c>
      <c r="BL167" s="31" t="s">
        <v>27</v>
      </c>
    </row>
    <row r="168" spans="1:78" ht="18" customHeight="1" x14ac:dyDescent="0.25">
      <c r="A168" s="5" t="s">
        <v>376</v>
      </c>
      <c r="B168" s="236" t="s">
        <v>682</v>
      </c>
      <c r="E168" s="49"/>
      <c r="F168" s="48"/>
      <c r="G168" s="5"/>
      <c r="H168" s="136" t="s">
        <v>683</v>
      </c>
      <c r="I168" s="237" t="s">
        <v>682</v>
      </c>
      <c r="K168" s="234" t="s">
        <v>331</v>
      </c>
      <c r="L168" s="179">
        <v>373.1</v>
      </c>
      <c r="M168" s="179">
        <v>383.3</v>
      </c>
      <c r="N168" s="179">
        <v>371.3</v>
      </c>
      <c r="O168" s="179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41">
        <v>70.5</v>
      </c>
      <c r="AG168" s="141">
        <v>70.7</v>
      </c>
      <c r="AH168" s="141">
        <v>70.599999999999994</v>
      </c>
      <c r="AI168" s="141">
        <v>70.599999999999994</v>
      </c>
      <c r="AJ168" s="53">
        <v>421.5</v>
      </c>
      <c r="AK168" s="53">
        <v>418.1</v>
      </c>
      <c r="AL168" s="189">
        <v>5.7</v>
      </c>
      <c r="AM168" s="189">
        <v>15</v>
      </c>
      <c r="AN168" s="189">
        <v>6.8</v>
      </c>
      <c r="AO168" s="189">
        <v>6.9</v>
      </c>
      <c r="AP168" s="189">
        <v>-4.4000000000000004</v>
      </c>
      <c r="AQ168" s="189">
        <v>26.7</v>
      </c>
      <c r="AR168" s="189">
        <v>59.5</v>
      </c>
      <c r="AS168" s="189">
        <v>74.8</v>
      </c>
      <c r="AT168" s="189">
        <v>79.3</v>
      </c>
      <c r="AU168" s="189">
        <v>36.6</v>
      </c>
      <c r="AV168" s="189">
        <v>11.1</v>
      </c>
      <c r="AW168" s="189">
        <v>-3.7</v>
      </c>
      <c r="AX168" s="189">
        <v>-7.4</v>
      </c>
      <c r="AY168" s="189">
        <v>-14.5</v>
      </c>
      <c r="AZ168" s="189">
        <v>-18.899999999999999</v>
      </c>
      <c r="BA168" s="189">
        <v>-15.6</v>
      </c>
      <c r="BB168" s="189">
        <v>-16.399999999999999</v>
      </c>
      <c r="BC168" s="189">
        <v>-13.1</v>
      </c>
      <c r="BD168" s="189">
        <v>-12.3</v>
      </c>
      <c r="BE168" s="189">
        <v>-10.6</v>
      </c>
      <c r="BF168" s="189">
        <v>-12.5</v>
      </c>
      <c r="BG168" s="189">
        <v>-12.4</v>
      </c>
      <c r="BH168" s="189">
        <v>-8.4</v>
      </c>
      <c r="BI168" s="189">
        <v>-7.2</v>
      </c>
      <c r="BJ168" s="189">
        <v>-2.9</v>
      </c>
      <c r="BK168" s="189">
        <v>-3.3</v>
      </c>
      <c r="BL168" s="31" t="s">
        <v>27</v>
      </c>
    </row>
    <row r="169" spans="1:78" ht="18" customHeight="1" x14ac:dyDescent="0.25">
      <c r="A169" s="5" t="s">
        <v>384</v>
      </c>
      <c r="B169" s="236" t="s">
        <v>685</v>
      </c>
      <c r="C169" s="49"/>
      <c r="E169" s="49"/>
      <c r="F169" s="8"/>
      <c r="G169" s="5"/>
      <c r="H169" s="136" t="s">
        <v>686</v>
      </c>
      <c r="I169" s="237" t="s">
        <v>685</v>
      </c>
      <c r="K169" s="234" t="s">
        <v>331</v>
      </c>
      <c r="L169" s="179">
        <v>143.5</v>
      </c>
      <c r="M169" s="179">
        <v>137.30000000000001</v>
      </c>
      <c r="N169" s="179">
        <v>140.80000000000001</v>
      </c>
      <c r="O169" s="179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41">
        <v>3.3</v>
      </c>
      <c r="AG169" s="141">
        <v>3.2</v>
      </c>
      <c r="AH169" s="141">
        <v>3.2</v>
      </c>
      <c r="AI169" s="141">
        <v>3.2</v>
      </c>
      <c r="AJ169" s="53">
        <v>104.8</v>
      </c>
      <c r="AK169" s="53">
        <v>102.9</v>
      </c>
      <c r="AL169" s="189">
        <v>-8</v>
      </c>
      <c r="AM169" s="189">
        <v>-22.8</v>
      </c>
      <c r="AN169" s="189">
        <v>-20.3</v>
      </c>
      <c r="AO169" s="189">
        <v>-15.7</v>
      </c>
      <c r="AP169" s="189">
        <v>32.299999999999997</v>
      </c>
      <c r="AQ169" s="189">
        <v>122.9</v>
      </c>
      <c r="AR169" s="189">
        <v>8.5</v>
      </c>
      <c r="AS169" s="189">
        <v>-15.4</v>
      </c>
      <c r="AT169" s="189">
        <v>-30.6</v>
      </c>
      <c r="AU169" s="189">
        <v>-66.8</v>
      </c>
      <c r="AV169" s="189">
        <v>-42.3</v>
      </c>
      <c r="AW169" s="189">
        <v>-33.9</v>
      </c>
      <c r="AX169" s="189">
        <v>-40.6</v>
      </c>
      <c r="AY169" s="189">
        <v>-26.7</v>
      </c>
      <c r="AZ169" s="189">
        <v>-11.7</v>
      </c>
      <c r="BA169" s="189">
        <v>2</v>
      </c>
      <c r="BB169" s="189">
        <v>16.5</v>
      </c>
      <c r="BC169" s="189">
        <v>18.100000000000001</v>
      </c>
      <c r="BD169" s="189">
        <v>34.299999999999997</v>
      </c>
      <c r="BE169" s="189">
        <v>22.4</v>
      </c>
      <c r="BF169" s="189">
        <v>31.6</v>
      </c>
      <c r="BG169" s="189">
        <v>27.6</v>
      </c>
      <c r="BH169" s="189">
        <v>7</v>
      </c>
      <c r="BI169" s="189">
        <v>6.6</v>
      </c>
      <c r="BJ169" s="189">
        <v>-12.6</v>
      </c>
      <c r="BK169" s="189">
        <v>-8.4</v>
      </c>
      <c r="BL169" s="31" t="s">
        <v>27</v>
      </c>
    </row>
    <row r="170" spans="1:78" ht="18" customHeight="1" x14ac:dyDescent="0.25">
      <c r="A170" s="5" t="s">
        <v>389</v>
      </c>
      <c r="B170" s="47" t="s">
        <v>688</v>
      </c>
      <c r="C170" s="49"/>
      <c r="E170" s="49"/>
      <c r="F170" s="8" t="s">
        <v>26</v>
      </c>
      <c r="G170" s="50" t="s">
        <v>688</v>
      </c>
      <c r="H170" s="50"/>
      <c r="I170" s="50"/>
      <c r="K170" s="234" t="s">
        <v>331</v>
      </c>
      <c r="L170" s="179">
        <v>7064.2</v>
      </c>
      <c r="M170" s="179">
        <v>7088.1</v>
      </c>
      <c r="N170" s="179">
        <v>7088.7</v>
      </c>
      <c r="O170" s="179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79">
        <v>7021.1</v>
      </c>
      <c r="AG170" s="179">
        <v>7016.2</v>
      </c>
      <c r="AH170" s="179">
        <v>7070.9</v>
      </c>
      <c r="AI170" s="179">
        <v>7110.7</v>
      </c>
      <c r="AJ170" s="53">
        <v>7126.1</v>
      </c>
      <c r="AK170" s="53">
        <v>7154.9</v>
      </c>
      <c r="AL170" s="189">
        <v>-0.4</v>
      </c>
      <c r="AM170" s="189">
        <v>0.2</v>
      </c>
      <c r="AN170" s="189">
        <v>0.2</v>
      </c>
      <c r="AO170" s="189">
        <v>-0.1</v>
      </c>
      <c r="AP170" s="189">
        <v>1.4</v>
      </c>
      <c r="AQ170" s="189">
        <v>3.7</v>
      </c>
      <c r="AR170" s="189">
        <v>3.3</v>
      </c>
      <c r="AS170" s="189">
        <v>3.6</v>
      </c>
      <c r="AT170" s="189">
        <v>2.1</v>
      </c>
      <c r="AU170" s="189">
        <v>1</v>
      </c>
      <c r="AV170" s="189">
        <v>1.4</v>
      </c>
      <c r="AW170" s="189">
        <v>0.6</v>
      </c>
      <c r="AX170" s="189">
        <v>-0.4</v>
      </c>
      <c r="AY170" s="189">
        <v>-2.2000000000000002</v>
      </c>
      <c r="AZ170" s="189">
        <v>-2.4</v>
      </c>
      <c r="BA170" s="189">
        <v>-1.6</v>
      </c>
      <c r="BB170" s="189">
        <v>-1</v>
      </c>
      <c r="BC170" s="189">
        <v>-1.1000000000000001</v>
      </c>
      <c r="BD170" s="189">
        <v>-0.9</v>
      </c>
      <c r="BE170" s="189">
        <v>-0.7</v>
      </c>
      <c r="BF170" s="189">
        <v>-2.7</v>
      </c>
      <c r="BG170" s="189">
        <v>-2.2999999999999998</v>
      </c>
      <c r="BH170" s="189">
        <v>-1.6</v>
      </c>
      <c r="BI170" s="189">
        <v>-1.2</v>
      </c>
      <c r="BJ170" s="189">
        <v>1.5</v>
      </c>
      <c r="BK170" s="189">
        <v>2</v>
      </c>
      <c r="BL170" s="31" t="s">
        <v>27</v>
      </c>
    </row>
    <row r="171" spans="1:78" ht="18" customHeight="1" x14ac:dyDescent="0.25">
      <c r="A171" s="5" t="s">
        <v>394</v>
      </c>
      <c r="B171" s="47" t="s">
        <v>365</v>
      </c>
      <c r="C171" s="49"/>
      <c r="E171" s="49"/>
      <c r="F171" s="8" t="s">
        <v>26</v>
      </c>
      <c r="G171" s="50" t="s">
        <v>365</v>
      </c>
      <c r="H171" s="50"/>
      <c r="I171" s="50"/>
      <c r="K171" s="234" t="s">
        <v>233</v>
      </c>
      <c r="L171" s="179">
        <v>68.7</v>
      </c>
      <c r="M171" s="179">
        <v>68.8</v>
      </c>
      <c r="N171" s="179">
        <v>68.900000000000006</v>
      </c>
      <c r="O171" s="179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41">
        <v>70.5</v>
      </c>
      <c r="AG171" s="141">
        <v>70.7</v>
      </c>
      <c r="AH171" s="141">
        <v>70.599999999999994</v>
      </c>
      <c r="AI171" s="141">
        <v>70.599999999999994</v>
      </c>
      <c r="AJ171" s="53">
        <v>70.7</v>
      </c>
      <c r="AK171" s="53">
        <v>70.8</v>
      </c>
      <c r="AL171" s="51" t="s">
        <v>26</v>
      </c>
      <c r="AM171" s="51" t="s">
        <v>26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192" t="s">
        <v>26</v>
      </c>
      <c r="AS171" s="192" t="s">
        <v>26</v>
      </c>
      <c r="AT171" s="192" t="s">
        <v>26</v>
      </c>
      <c r="AU171" s="192" t="s">
        <v>26</v>
      </c>
      <c r="AV171" s="192" t="s">
        <v>26</v>
      </c>
      <c r="AW171" s="192" t="s">
        <v>26</v>
      </c>
      <c r="AX171" s="192" t="s">
        <v>26</v>
      </c>
      <c r="AY171" s="192" t="s">
        <v>26</v>
      </c>
      <c r="AZ171" s="192" t="s">
        <v>26</v>
      </c>
      <c r="BA171" s="192" t="s">
        <v>26</v>
      </c>
      <c r="BB171" s="192" t="s">
        <v>26</v>
      </c>
      <c r="BC171" s="192" t="s">
        <v>26</v>
      </c>
      <c r="BD171" s="192" t="s">
        <v>26</v>
      </c>
      <c r="BE171" s="192" t="s">
        <v>26</v>
      </c>
      <c r="BF171" s="192" t="s">
        <v>26</v>
      </c>
      <c r="BG171" s="192" t="s">
        <v>26</v>
      </c>
      <c r="BH171" s="192" t="s">
        <v>26</v>
      </c>
      <c r="BI171" s="192" t="s">
        <v>26</v>
      </c>
      <c r="BJ171" s="192" t="s">
        <v>26</v>
      </c>
      <c r="BK171" s="192" t="s">
        <v>26</v>
      </c>
      <c r="BL171" s="31" t="s">
        <v>27</v>
      </c>
    </row>
    <row r="172" spans="1:78" ht="18" customHeight="1" x14ac:dyDescent="0.25">
      <c r="A172" s="5" t="s">
        <v>398</v>
      </c>
      <c r="B172" s="47" t="s">
        <v>371</v>
      </c>
      <c r="E172" s="49"/>
      <c r="F172" s="8" t="s">
        <v>26</v>
      </c>
      <c r="G172" s="50" t="s">
        <v>371</v>
      </c>
      <c r="H172" s="50"/>
      <c r="I172" s="50"/>
      <c r="K172" s="234" t="s">
        <v>233</v>
      </c>
      <c r="L172" s="179">
        <v>3.3</v>
      </c>
      <c r="M172" s="179">
        <v>3.3</v>
      </c>
      <c r="N172" s="179">
        <v>3.3</v>
      </c>
      <c r="O172" s="179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41">
        <v>3.3</v>
      </c>
      <c r="AG172" s="141">
        <v>3.2</v>
      </c>
      <c r="AH172" s="141">
        <v>3.2</v>
      </c>
      <c r="AI172" s="141">
        <v>3.2</v>
      </c>
      <c r="AJ172" s="53">
        <v>3.1</v>
      </c>
      <c r="AK172" s="53">
        <v>3</v>
      </c>
      <c r="AL172" s="51" t="s">
        <v>26</v>
      </c>
      <c r="AM172" s="51" t="s">
        <v>26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192" t="s">
        <v>26</v>
      </c>
      <c r="AS172" s="192" t="s">
        <v>26</v>
      </c>
      <c r="AT172" s="192" t="s">
        <v>26</v>
      </c>
      <c r="AU172" s="192" t="s">
        <v>26</v>
      </c>
      <c r="AV172" s="192" t="s">
        <v>26</v>
      </c>
      <c r="AW172" s="192" t="s">
        <v>26</v>
      </c>
      <c r="AX172" s="192" t="s">
        <v>26</v>
      </c>
      <c r="AY172" s="192" t="s">
        <v>26</v>
      </c>
      <c r="AZ172" s="192" t="s">
        <v>26</v>
      </c>
      <c r="BA172" s="192" t="s">
        <v>26</v>
      </c>
      <c r="BB172" s="192" t="s">
        <v>26</v>
      </c>
      <c r="BC172" s="192" t="s">
        <v>26</v>
      </c>
      <c r="BD172" s="192" t="s">
        <v>26</v>
      </c>
      <c r="BE172" s="192" t="s">
        <v>26</v>
      </c>
      <c r="BF172" s="192" t="s">
        <v>26</v>
      </c>
      <c r="BG172" s="192" t="s">
        <v>26</v>
      </c>
      <c r="BH172" s="192" t="s">
        <v>26</v>
      </c>
      <c r="BI172" s="192" t="s">
        <v>26</v>
      </c>
      <c r="BJ172" s="192" t="s">
        <v>26</v>
      </c>
      <c r="BK172" s="192" t="s">
        <v>26</v>
      </c>
      <c r="BL172" s="31" t="s">
        <v>27</v>
      </c>
    </row>
    <row r="173" spans="1:78" ht="18" customHeight="1" x14ac:dyDescent="0.25">
      <c r="A173" s="5">
        <v>0</v>
      </c>
      <c r="B173" s="233" t="s">
        <v>692</v>
      </c>
      <c r="C173" s="49"/>
      <c r="D173" s="191"/>
      <c r="E173" s="191" t="s">
        <v>366</v>
      </c>
      <c r="F173" s="321" t="s">
        <v>692</v>
      </c>
      <c r="G173" s="321"/>
      <c r="H173" s="321"/>
      <c r="I173" s="321"/>
      <c r="J173" s="321"/>
      <c r="K173" s="2"/>
      <c r="L173" s="179"/>
      <c r="M173" s="179"/>
      <c r="N173" s="179"/>
      <c r="O173" s="179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31"/>
    </row>
    <row r="174" spans="1:78" ht="18" customHeight="1" x14ac:dyDescent="0.25">
      <c r="A174" s="5" t="s">
        <v>402</v>
      </c>
      <c r="B174" s="82" t="s">
        <v>693</v>
      </c>
      <c r="C174" s="49"/>
      <c r="D174" s="191"/>
      <c r="E174" s="191"/>
      <c r="F174" s="8" t="s">
        <v>26</v>
      </c>
      <c r="G174" s="81" t="s">
        <v>693</v>
      </c>
      <c r="H174" s="81"/>
      <c r="I174" s="81"/>
      <c r="K174" s="234" t="s">
        <v>331</v>
      </c>
      <c r="L174" s="179">
        <v>8549.2999999999993</v>
      </c>
      <c r="M174" s="179">
        <v>8619.2999999999993</v>
      </c>
      <c r="N174" s="179">
        <v>8651.6</v>
      </c>
      <c r="O174" s="179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189">
        <v>1</v>
      </c>
      <c r="AM174" s="189">
        <v>1.7</v>
      </c>
      <c r="AN174" s="189">
        <v>1.4</v>
      </c>
      <c r="AO174" s="189">
        <v>1.4</v>
      </c>
      <c r="AP174" s="189">
        <v>0.2</v>
      </c>
      <c r="AQ174" s="189">
        <v>-2.7</v>
      </c>
      <c r="AR174" s="189">
        <v>-2.1</v>
      </c>
      <c r="AS174" s="189">
        <v>-2.4</v>
      </c>
      <c r="AT174" s="189">
        <v>-1.7</v>
      </c>
      <c r="AU174" s="189">
        <v>-0.4</v>
      </c>
      <c r="AV174" s="189">
        <v>-0.8</v>
      </c>
      <c r="AW174" s="189">
        <v>0.9</v>
      </c>
      <c r="AX174" s="189">
        <v>1.8</v>
      </c>
      <c r="AY174" s="189">
        <v>3.2</v>
      </c>
      <c r="AZ174" s="189">
        <v>3.2</v>
      </c>
      <c r="BA174" s="189">
        <v>2.6</v>
      </c>
      <c r="BB174" s="189">
        <v>2.7</v>
      </c>
      <c r="BC174" s="189">
        <v>2.4</v>
      </c>
      <c r="BD174" s="189">
        <v>2.6</v>
      </c>
      <c r="BE174" s="189">
        <v>2.1</v>
      </c>
      <c r="BF174" s="189">
        <v>1.5</v>
      </c>
      <c r="BG174" s="189">
        <v>1.4</v>
      </c>
      <c r="BH174" s="189">
        <v>1.2</v>
      </c>
      <c r="BI174" s="189">
        <v>1.3</v>
      </c>
      <c r="BJ174" s="189">
        <v>1.4</v>
      </c>
      <c r="BK174" s="189">
        <v>1.6</v>
      </c>
      <c r="BL174" s="31" t="s">
        <v>27</v>
      </c>
    </row>
    <row r="175" spans="1:78" ht="18" customHeight="1" x14ac:dyDescent="0.25">
      <c r="A175" s="5" t="s">
        <v>407</v>
      </c>
      <c r="B175" s="82" t="s">
        <v>694</v>
      </c>
      <c r="C175" s="49"/>
      <c r="D175" s="191"/>
      <c r="E175" s="191"/>
      <c r="F175" s="8" t="s">
        <v>26</v>
      </c>
      <c r="G175" s="81" t="s">
        <v>694</v>
      </c>
      <c r="H175" s="81"/>
      <c r="I175" s="81"/>
      <c r="K175" s="234" t="s">
        <v>331</v>
      </c>
      <c r="L175" s="179">
        <v>8348.7999999999993</v>
      </c>
      <c r="M175" s="179">
        <v>8401.4</v>
      </c>
      <c r="N175" s="179">
        <v>8448.9</v>
      </c>
      <c r="O175" s="179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189">
        <v>1</v>
      </c>
      <c r="AM175" s="189">
        <v>1.5</v>
      </c>
      <c r="AN175" s="189">
        <v>1.4</v>
      </c>
      <c r="AO175" s="189">
        <v>1.4</v>
      </c>
      <c r="AP175" s="189">
        <v>0.6</v>
      </c>
      <c r="AQ175" s="189">
        <v>-2.2000000000000002</v>
      </c>
      <c r="AR175" s="189">
        <v>-1.8</v>
      </c>
      <c r="AS175" s="189">
        <v>-2.2000000000000002</v>
      </c>
      <c r="AT175" s="189">
        <v>-1.8</v>
      </c>
      <c r="AU175" s="189">
        <v>-0.5</v>
      </c>
      <c r="AV175" s="189">
        <v>-0.7</v>
      </c>
      <c r="AW175" s="189">
        <v>0.8</v>
      </c>
      <c r="AX175" s="189">
        <v>1.7</v>
      </c>
      <c r="AY175" s="189">
        <v>3.1</v>
      </c>
      <c r="AZ175" s="189">
        <v>3.1</v>
      </c>
      <c r="BA175" s="189">
        <v>2.6</v>
      </c>
      <c r="BB175" s="189">
        <v>2.7</v>
      </c>
      <c r="BC175" s="189">
        <v>2.5</v>
      </c>
      <c r="BD175" s="189">
        <v>2.7</v>
      </c>
      <c r="BE175" s="189">
        <v>2.1</v>
      </c>
      <c r="BF175" s="189">
        <v>1.5</v>
      </c>
      <c r="BG175" s="189">
        <v>1.5</v>
      </c>
      <c r="BH175" s="189">
        <v>1.2</v>
      </c>
      <c r="BI175" s="189">
        <v>1.3</v>
      </c>
      <c r="BJ175" s="189">
        <v>1.4</v>
      </c>
      <c r="BK175" s="189">
        <v>1.6</v>
      </c>
      <c r="BL175" s="31" t="s">
        <v>27</v>
      </c>
    </row>
    <row r="176" spans="1:78" ht="18" customHeight="1" x14ac:dyDescent="0.25">
      <c r="A176" s="5" t="s">
        <v>411</v>
      </c>
      <c r="B176" s="120" t="s">
        <v>695</v>
      </c>
      <c r="C176" s="49"/>
      <c r="D176" s="191"/>
      <c r="E176" s="191"/>
      <c r="F176" s="8"/>
      <c r="G176" s="8" t="s">
        <v>26</v>
      </c>
      <c r="H176" s="50" t="s">
        <v>695</v>
      </c>
      <c r="I176" s="50"/>
      <c r="K176" s="234" t="s">
        <v>233</v>
      </c>
      <c r="L176" s="179">
        <v>97.7</v>
      </c>
      <c r="M176" s="179">
        <v>97.5</v>
      </c>
      <c r="N176" s="179">
        <v>97.7</v>
      </c>
      <c r="O176" s="179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1" t="s">
        <v>26</v>
      </c>
      <c r="AM176" s="51" t="s">
        <v>26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192" t="s">
        <v>26</v>
      </c>
      <c r="AS176" s="192" t="s">
        <v>26</v>
      </c>
      <c r="AT176" s="192" t="s">
        <v>26</v>
      </c>
      <c r="AU176" s="192" t="s">
        <v>26</v>
      </c>
      <c r="AV176" s="192" t="s">
        <v>26</v>
      </c>
      <c r="AW176" s="192" t="s">
        <v>26</v>
      </c>
      <c r="AX176" s="192" t="s">
        <v>26</v>
      </c>
      <c r="AY176" s="192" t="s">
        <v>26</v>
      </c>
      <c r="AZ176" s="192" t="s">
        <v>26</v>
      </c>
      <c r="BA176" s="192" t="s">
        <v>26</v>
      </c>
      <c r="BB176" s="192" t="s">
        <v>26</v>
      </c>
      <c r="BC176" s="192" t="s">
        <v>26</v>
      </c>
      <c r="BD176" s="192" t="s">
        <v>26</v>
      </c>
      <c r="BE176" s="192" t="s">
        <v>26</v>
      </c>
      <c r="BF176" s="192" t="s">
        <v>26</v>
      </c>
      <c r="BG176" s="192" t="s">
        <v>26</v>
      </c>
      <c r="BH176" s="192" t="s">
        <v>26</v>
      </c>
      <c r="BI176" s="192" t="s">
        <v>26</v>
      </c>
      <c r="BJ176" s="192" t="s">
        <v>26</v>
      </c>
      <c r="BK176" s="192" t="s">
        <v>26</v>
      </c>
      <c r="BL176" s="31" t="s">
        <v>27</v>
      </c>
    </row>
    <row r="177" spans="1:64" ht="18" customHeight="1" x14ac:dyDescent="0.25">
      <c r="A177" s="5" t="s">
        <v>414</v>
      </c>
      <c r="B177" s="82" t="s">
        <v>697</v>
      </c>
      <c r="C177" s="49"/>
      <c r="D177" s="191"/>
      <c r="E177" s="191"/>
      <c r="F177" s="8" t="s">
        <v>26</v>
      </c>
      <c r="G177" s="81" t="s">
        <v>697</v>
      </c>
      <c r="H177" s="81"/>
      <c r="I177" s="81"/>
      <c r="K177" s="234" t="s">
        <v>331</v>
      </c>
      <c r="L177" s="179">
        <v>200.5</v>
      </c>
      <c r="M177" s="179">
        <v>217.9</v>
      </c>
      <c r="N177" s="179">
        <v>202.6</v>
      </c>
      <c r="O177" s="179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1" t="s">
        <v>26</v>
      </c>
      <c r="AM177" s="51" t="s">
        <v>26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192" t="s">
        <v>26</v>
      </c>
      <c r="AS177" s="192" t="s">
        <v>26</v>
      </c>
      <c r="AT177" s="192" t="s">
        <v>26</v>
      </c>
      <c r="AU177" s="192" t="s">
        <v>26</v>
      </c>
      <c r="AV177" s="192" t="s">
        <v>26</v>
      </c>
      <c r="AW177" s="192" t="s">
        <v>26</v>
      </c>
      <c r="AX177" s="192" t="s">
        <v>26</v>
      </c>
      <c r="AY177" s="192" t="s">
        <v>26</v>
      </c>
      <c r="AZ177" s="192" t="s">
        <v>26</v>
      </c>
      <c r="BA177" s="192" t="s">
        <v>26</v>
      </c>
      <c r="BB177" s="192" t="s">
        <v>26</v>
      </c>
      <c r="BC177" s="192" t="s">
        <v>26</v>
      </c>
      <c r="BD177" s="192" t="s">
        <v>26</v>
      </c>
      <c r="BE177" s="192" t="s">
        <v>26</v>
      </c>
      <c r="BF177" s="192" t="s">
        <v>26</v>
      </c>
      <c r="BG177" s="192" t="s">
        <v>26</v>
      </c>
      <c r="BH177" s="192" t="s">
        <v>26</v>
      </c>
      <c r="BI177" s="192" t="s">
        <v>26</v>
      </c>
      <c r="BJ177" s="192" t="s">
        <v>26</v>
      </c>
      <c r="BK177" s="192" t="s">
        <v>26</v>
      </c>
      <c r="BL177" s="31" t="s">
        <v>27</v>
      </c>
    </row>
    <row r="178" spans="1:64" ht="18" customHeight="1" x14ac:dyDescent="0.25">
      <c r="A178" s="5" t="s">
        <v>417</v>
      </c>
      <c r="B178" s="120" t="s">
        <v>695</v>
      </c>
      <c r="C178" s="49"/>
      <c r="D178" s="191"/>
      <c r="E178" s="191"/>
      <c r="F178" s="8"/>
      <c r="G178" s="8" t="s">
        <v>26</v>
      </c>
      <c r="H178" s="50" t="s">
        <v>695</v>
      </c>
      <c r="I178" s="50"/>
      <c r="K178" s="234" t="s">
        <v>233</v>
      </c>
      <c r="L178" s="179">
        <v>2.2999999999999998</v>
      </c>
      <c r="M178" s="179">
        <v>2.5</v>
      </c>
      <c r="N178" s="179">
        <v>2.2999999999999998</v>
      </c>
      <c r="O178" s="179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1" t="s">
        <v>26</v>
      </c>
      <c r="AM178" s="51" t="s">
        <v>26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192" t="s">
        <v>26</v>
      </c>
      <c r="AS178" s="192" t="s">
        <v>26</v>
      </c>
      <c r="AT178" s="192" t="s">
        <v>26</v>
      </c>
      <c r="AU178" s="192" t="s">
        <v>26</v>
      </c>
      <c r="AV178" s="192" t="s">
        <v>26</v>
      </c>
      <c r="AW178" s="192" t="s">
        <v>26</v>
      </c>
      <c r="AX178" s="192" t="s">
        <v>26</v>
      </c>
      <c r="AY178" s="192" t="s">
        <v>26</v>
      </c>
      <c r="AZ178" s="192" t="s">
        <v>26</v>
      </c>
      <c r="BA178" s="192" t="s">
        <v>26</v>
      </c>
      <c r="BB178" s="192" t="s">
        <v>26</v>
      </c>
      <c r="BC178" s="192" t="s">
        <v>26</v>
      </c>
      <c r="BD178" s="192" t="s">
        <v>26</v>
      </c>
      <c r="BE178" s="192" t="s">
        <v>26</v>
      </c>
      <c r="BF178" s="192" t="s">
        <v>26</v>
      </c>
      <c r="BG178" s="192" t="s">
        <v>26</v>
      </c>
      <c r="BH178" s="192" t="s">
        <v>26</v>
      </c>
      <c r="BI178" s="192" t="s">
        <v>26</v>
      </c>
      <c r="BJ178" s="192" t="s">
        <v>26</v>
      </c>
      <c r="BK178" s="192" t="s">
        <v>26</v>
      </c>
      <c r="BL178" s="31" t="s">
        <v>27</v>
      </c>
    </row>
    <row r="179" spans="1:64" ht="18" customHeight="1" x14ac:dyDescent="0.25">
      <c r="A179" s="5" t="s">
        <v>420</v>
      </c>
      <c r="B179" s="82" t="s">
        <v>699</v>
      </c>
      <c r="C179" s="49"/>
      <c r="D179" s="191"/>
      <c r="E179" s="191"/>
      <c r="F179" s="8" t="s">
        <v>26</v>
      </c>
      <c r="G179" s="81" t="s">
        <v>699</v>
      </c>
      <c r="H179" s="81"/>
      <c r="I179" s="81"/>
      <c r="K179" s="234" t="s">
        <v>331</v>
      </c>
      <c r="L179" s="179">
        <v>23.5</v>
      </c>
      <c r="M179" s="179">
        <v>27.2</v>
      </c>
      <c r="N179" s="179">
        <v>28.1</v>
      </c>
      <c r="O179" s="179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20.89</v>
      </c>
      <c r="X179" s="113">
        <v>25.84</v>
      </c>
      <c r="Y179" s="113">
        <v>29.4</v>
      </c>
      <c r="Z179" s="113">
        <v>30.53</v>
      </c>
      <c r="AA179" s="113">
        <v>30.89</v>
      </c>
      <c r="AB179" s="113">
        <v>31.71</v>
      </c>
      <c r="AC179" s="113">
        <v>31.7</v>
      </c>
      <c r="AD179" s="113">
        <v>31.99</v>
      </c>
      <c r="AE179" s="113">
        <v>31.06</v>
      </c>
      <c r="AF179" s="113">
        <v>32.14</v>
      </c>
      <c r="AG179" s="113">
        <v>31.86</v>
      </c>
      <c r="AH179" s="113">
        <v>31.79</v>
      </c>
      <c r="AI179" s="113">
        <v>31.46</v>
      </c>
      <c r="AJ179" s="113">
        <v>33.22</v>
      </c>
      <c r="AK179" s="113">
        <v>31.92</v>
      </c>
      <c r="AL179" s="51" t="s">
        <v>26</v>
      </c>
      <c r="AM179" s="51" t="s">
        <v>26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192" t="s">
        <v>26</v>
      </c>
      <c r="AS179" s="192" t="s">
        <v>26</v>
      </c>
      <c r="AT179" s="192" t="s">
        <v>26</v>
      </c>
      <c r="AU179" s="192" t="s">
        <v>26</v>
      </c>
      <c r="AV179" s="192" t="s">
        <v>26</v>
      </c>
      <c r="AW179" s="192" t="s">
        <v>26</v>
      </c>
      <c r="AX179" s="192" t="s">
        <v>26</v>
      </c>
      <c r="AY179" s="192" t="s">
        <v>26</v>
      </c>
      <c r="AZ179" s="192" t="s">
        <v>26</v>
      </c>
      <c r="BA179" s="192" t="s">
        <v>26</v>
      </c>
      <c r="BB179" s="192" t="s">
        <v>26</v>
      </c>
      <c r="BC179" s="192" t="s">
        <v>26</v>
      </c>
      <c r="BD179" s="192" t="s">
        <v>26</v>
      </c>
      <c r="BE179" s="192" t="s">
        <v>26</v>
      </c>
      <c r="BF179" s="192" t="s">
        <v>26</v>
      </c>
      <c r="BG179" s="192" t="s">
        <v>26</v>
      </c>
      <c r="BH179" s="192" t="s">
        <v>26</v>
      </c>
      <c r="BI179" s="192" t="s">
        <v>26</v>
      </c>
      <c r="BJ179" s="192" t="s">
        <v>26</v>
      </c>
      <c r="BK179" s="192" t="s">
        <v>26</v>
      </c>
      <c r="BL179" s="31" t="s">
        <v>27</v>
      </c>
    </row>
    <row r="180" spans="1:64" ht="18" customHeight="1" x14ac:dyDescent="0.25">
      <c r="A180" s="5">
        <v>0</v>
      </c>
      <c r="B180" s="233" t="s">
        <v>700</v>
      </c>
      <c r="C180" s="49"/>
      <c r="D180" s="191"/>
      <c r="E180" s="191" t="s">
        <v>372</v>
      </c>
      <c r="F180" s="321" t="s">
        <v>700</v>
      </c>
      <c r="G180" s="321"/>
      <c r="H180" s="321"/>
      <c r="I180" s="321"/>
      <c r="J180" s="321"/>
      <c r="K180" s="230"/>
      <c r="L180" s="179"/>
      <c r="M180" s="179"/>
      <c r="N180" s="179"/>
      <c r="O180" s="179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220"/>
      <c r="AM180" s="220"/>
      <c r="AN180" s="220"/>
      <c r="AO180" s="220"/>
      <c r="AP180" s="220"/>
      <c r="AQ180" s="221"/>
      <c r="AR180" s="221"/>
      <c r="AS180" s="221"/>
      <c r="AT180" s="221"/>
      <c r="AU180" s="221"/>
      <c r="AV180" s="221"/>
      <c r="AW180" s="221"/>
      <c r="AX180" s="221"/>
      <c r="AY180" s="221"/>
      <c r="AZ180" s="221"/>
      <c r="BA180" s="221"/>
      <c r="BB180" s="221"/>
      <c r="BC180" s="221"/>
      <c r="BD180" s="221"/>
      <c r="BE180" s="221"/>
      <c r="BF180" s="221"/>
      <c r="BG180" s="221"/>
      <c r="BH180" s="221"/>
      <c r="BI180" s="221"/>
      <c r="BJ180" s="221"/>
      <c r="BK180" s="221"/>
      <c r="BL180" s="31"/>
    </row>
    <row r="181" spans="1:64" ht="18" customHeight="1" x14ac:dyDescent="0.25">
      <c r="A181" s="5" t="s">
        <v>423</v>
      </c>
      <c r="B181" s="82" t="s">
        <v>701</v>
      </c>
      <c r="C181" s="49"/>
      <c r="D181" s="49"/>
      <c r="E181" s="49"/>
      <c r="F181" s="48" t="s">
        <v>26</v>
      </c>
      <c r="G181" s="81" t="s">
        <v>701</v>
      </c>
      <c r="H181" s="81"/>
      <c r="I181" s="81"/>
      <c r="K181" s="2" t="s">
        <v>612</v>
      </c>
      <c r="L181" s="179">
        <v>39.200000000000003</v>
      </c>
      <c r="M181" s="179">
        <v>40.200000000000003</v>
      </c>
      <c r="N181" s="179">
        <v>41.1</v>
      </c>
      <c r="O181" s="179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79">
        <v>44.2</v>
      </c>
      <c r="AJ181" s="179">
        <v>43</v>
      </c>
      <c r="AK181" s="53">
        <v>43.2</v>
      </c>
      <c r="AL181" s="189">
        <v>2.6</v>
      </c>
      <c r="AM181" s="189">
        <v>2.4</v>
      </c>
      <c r="AN181" s="189">
        <v>2.7</v>
      </c>
      <c r="AO181" s="189">
        <v>1.5</v>
      </c>
      <c r="AP181" s="189">
        <v>2.1</v>
      </c>
      <c r="AQ181" s="189">
        <v>15.8</v>
      </c>
      <c r="AR181" s="189">
        <v>0.3</v>
      </c>
      <c r="AS181" s="189">
        <v>-0.5</v>
      </c>
      <c r="AT181" s="189">
        <v>0.6</v>
      </c>
      <c r="AU181" s="189">
        <v>-12.7</v>
      </c>
      <c r="AV181" s="189">
        <v>-0.3</v>
      </c>
      <c r="AW181" s="189">
        <v>1.2</v>
      </c>
      <c r="AX181" s="189">
        <v>0.4</v>
      </c>
      <c r="AY181" s="189">
        <v>1.6</v>
      </c>
      <c r="AZ181" s="189">
        <v>4.2</v>
      </c>
      <c r="BA181" s="189">
        <v>2.2999999999999998</v>
      </c>
      <c r="BB181" s="189">
        <v>2.1</v>
      </c>
      <c r="BC181" s="189">
        <v>-1.3</v>
      </c>
      <c r="BD181" s="189">
        <v>-1.1000000000000001</v>
      </c>
      <c r="BE181" s="189">
        <v>0.6</v>
      </c>
      <c r="BF181" s="189">
        <v>1.9</v>
      </c>
      <c r="BG181" s="189">
        <v>2.5</v>
      </c>
      <c r="BH181" s="192">
        <v>2.7</v>
      </c>
      <c r="BI181" s="192">
        <v>1.4</v>
      </c>
      <c r="BJ181" s="192">
        <v>2.2000000000000002</v>
      </c>
      <c r="BK181" s="192">
        <v>3.4</v>
      </c>
      <c r="BL181" s="31" t="s">
        <v>27</v>
      </c>
    </row>
    <row r="182" spans="1:64" ht="18" customHeight="1" x14ac:dyDescent="0.25">
      <c r="A182" s="5">
        <v>0</v>
      </c>
      <c r="B182" s="98" t="s">
        <v>702</v>
      </c>
      <c r="G182" s="8" t="s">
        <v>678</v>
      </c>
      <c r="H182" s="81" t="s">
        <v>702</v>
      </c>
      <c r="I182" s="5"/>
      <c r="J182" s="81"/>
      <c r="K182" s="2"/>
      <c r="L182" s="231"/>
      <c r="M182" s="231"/>
      <c r="N182" s="231"/>
      <c r="O182" s="231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92"/>
      <c r="BI182" s="192"/>
      <c r="BJ182" s="192"/>
      <c r="BK182" s="192"/>
      <c r="BL182" s="31"/>
    </row>
    <row r="183" spans="1:64" ht="18" customHeight="1" x14ac:dyDescent="0.25">
      <c r="A183" s="5" t="s">
        <v>427</v>
      </c>
      <c r="B183" s="236" t="s">
        <v>703</v>
      </c>
      <c r="C183" s="99"/>
      <c r="D183" s="238"/>
      <c r="E183" s="49"/>
      <c r="F183" s="238"/>
      <c r="G183" s="48"/>
      <c r="H183" s="48" t="s">
        <v>137</v>
      </c>
      <c r="I183" s="237" t="s">
        <v>703</v>
      </c>
      <c r="K183" s="2" t="s">
        <v>612</v>
      </c>
      <c r="L183" s="179">
        <v>24.9</v>
      </c>
      <c r="M183" s="179">
        <v>24.8</v>
      </c>
      <c r="N183" s="179">
        <v>28.3</v>
      </c>
      <c r="O183" s="179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79">
        <v>25.1</v>
      </c>
      <c r="AJ183" s="179">
        <v>23.4</v>
      </c>
      <c r="AK183" s="53">
        <v>25.2</v>
      </c>
      <c r="AL183" s="189">
        <v>3.3</v>
      </c>
      <c r="AM183" s="189">
        <v>2.1</v>
      </c>
      <c r="AN183" s="189">
        <v>1.6</v>
      </c>
      <c r="AO183" s="189">
        <v>-5.8</v>
      </c>
      <c r="AP183" s="189">
        <v>-7.2</v>
      </c>
      <c r="AQ183" s="189">
        <v>15.8</v>
      </c>
      <c r="AR183" s="189">
        <v>0.6</v>
      </c>
      <c r="AS183" s="189">
        <v>-1</v>
      </c>
      <c r="AT183" s="189">
        <v>-0.7</v>
      </c>
      <c r="AU183" s="189">
        <v>-15.6</v>
      </c>
      <c r="AV183" s="189">
        <v>-3.7</v>
      </c>
      <c r="AW183" s="189">
        <v>1.8</v>
      </c>
      <c r="AX183" s="189">
        <v>1.3</v>
      </c>
      <c r="AY183" s="189">
        <v>-2.7</v>
      </c>
      <c r="AZ183" s="189">
        <v>0.5</v>
      </c>
      <c r="BA183" s="189">
        <v>0.8</v>
      </c>
      <c r="BB183" s="189">
        <v>-0.9</v>
      </c>
      <c r="BC183" s="189">
        <v>-3</v>
      </c>
      <c r="BD183" s="189">
        <v>-1.7</v>
      </c>
      <c r="BE183" s="189">
        <v>0.2</v>
      </c>
      <c r="BF183" s="189">
        <v>1.2</v>
      </c>
      <c r="BG183" s="189">
        <v>6.2</v>
      </c>
      <c r="BH183" s="192">
        <v>3.8</v>
      </c>
      <c r="BI183" s="192">
        <v>-1.9</v>
      </c>
      <c r="BJ183" s="192">
        <v>0.4</v>
      </c>
      <c r="BK183" s="192">
        <v>3.5</v>
      </c>
      <c r="BL183" s="31" t="s">
        <v>27</v>
      </c>
    </row>
    <row r="184" spans="1:64" ht="18" customHeight="1" x14ac:dyDescent="0.25">
      <c r="A184" s="5" t="s">
        <v>430</v>
      </c>
      <c r="B184" s="236" t="s">
        <v>254</v>
      </c>
      <c r="E184" s="49"/>
      <c r="F184" s="238"/>
      <c r="G184" s="48"/>
      <c r="H184" s="48" t="s">
        <v>142</v>
      </c>
      <c r="I184" s="237" t="s">
        <v>254</v>
      </c>
      <c r="K184" s="2" t="s">
        <v>612</v>
      </c>
      <c r="L184" s="179">
        <v>553.1</v>
      </c>
      <c r="M184" s="179">
        <v>571.6</v>
      </c>
      <c r="N184" s="179">
        <v>488.1</v>
      </c>
      <c r="O184" s="179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79">
        <v>550.9</v>
      </c>
      <c r="AJ184" s="179">
        <v>551.1</v>
      </c>
      <c r="AK184" s="53">
        <v>490.5</v>
      </c>
      <c r="AL184" s="189">
        <v>1.5</v>
      </c>
      <c r="AM184" s="189">
        <v>-1.1000000000000001</v>
      </c>
      <c r="AN184" s="189">
        <v>-1.8</v>
      </c>
      <c r="AO184" s="189">
        <v>-0.2</v>
      </c>
      <c r="AP184" s="189">
        <v>2.9</v>
      </c>
      <c r="AQ184" s="189">
        <v>7.8</v>
      </c>
      <c r="AR184" s="189">
        <v>-4.3</v>
      </c>
      <c r="AS184" s="189">
        <v>-5.5</v>
      </c>
      <c r="AT184" s="189">
        <v>-0.8</v>
      </c>
      <c r="AU184" s="189">
        <v>-8.1999999999999993</v>
      </c>
      <c r="AV184" s="189">
        <v>4</v>
      </c>
      <c r="AW184" s="189">
        <v>-9.3000000000000007</v>
      </c>
      <c r="AX184" s="189">
        <v>-4.7</v>
      </c>
      <c r="AY184" s="189">
        <v>-6.2</v>
      </c>
      <c r="AZ184" s="189">
        <v>5.4</v>
      </c>
      <c r="BA184" s="189">
        <v>5.0999999999999996</v>
      </c>
      <c r="BB184" s="189">
        <v>2.1</v>
      </c>
      <c r="BC184" s="189">
        <v>-6.6</v>
      </c>
      <c r="BD184" s="189">
        <v>-2.4</v>
      </c>
      <c r="BE184" s="189">
        <v>1.2</v>
      </c>
      <c r="BF184" s="189">
        <v>1.3</v>
      </c>
      <c r="BG184" s="189">
        <v>3.7</v>
      </c>
      <c r="BH184" s="192">
        <v>-4.7</v>
      </c>
      <c r="BI184" s="192">
        <v>-2.4</v>
      </c>
      <c r="BJ184" s="192">
        <v>-0.9</v>
      </c>
      <c r="BK184" s="192">
        <v>-4.5999999999999996</v>
      </c>
      <c r="BL184" s="31" t="s">
        <v>27</v>
      </c>
    </row>
    <row r="185" spans="1:64" ht="18" customHeight="1" x14ac:dyDescent="0.25">
      <c r="A185" s="5" t="s">
        <v>438</v>
      </c>
      <c r="B185" s="236" t="s">
        <v>256</v>
      </c>
      <c r="F185" s="238"/>
      <c r="G185" s="48"/>
      <c r="H185" s="48" t="s">
        <v>173</v>
      </c>
      <c r="I185" s="237" t="s">
        <v>256</v>
      </c>
      <c r="K185" s="2" t="s">
        <v>612</v>
      </c>
      <c r="L185" s="179">
        <v>49.8</v>
      </c>
      <c r="M185" s="179">
        <v>52</v>
      </c>
      <c r="N185" s="179">
        <v>52.4</v>
      </c>
      <c r="O185" s="179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79">
        <v>58.2</v>
      </c>
      <c r="AJ185" s="179">
        <v>56.9</v>
      </c>
      <c r="AK185" s="53">
        <v>57.6</v>
      </c>
      <c r="AL185" s="189">
        <v>3.4</v>
      </c>
      <c r="AM185" s="189">
        <v>2.5</v>
      </c>
      <c r="AN185" s="189">
        <v>2.9</v>
      </c>
      <c r="AO185" s="189">
        <v>1.2</v>
      </c>
      <c r="AP185" s="189">
        <v>2</v>
      </c>
      <c r="AQ185" s="189">
        <v>14.9</v>
      </c>
      <c r="AR185" s="189">
        <v>6.8</v>
      </c>
      <c r="AS185" s="189">
        <v>6</v>
      </c>
      <c r="AT185" s="189">
        <v>8.1</v>
      </c>
      <c r="AU185" s="189">
        <v>-4.2</v>
      </c>
      <c r="AV185" s="189">
        <v>2.1</v>
      </c>
      <c r="AW185" s="189">
        <v>4.5999999999999996</v>
      </c>
      <c r="AX185" s="189">
        <v>0</v>
      </c>
      <c r="AY185" s="189">
        <v>-1.8</v>
      </c>
      <c r="AZ185" s="189">
        <v>1.4</v>
      </c>
      <c r="BA185" s="189">
        <v>0.4</v>
      </c>
      <c r="BB185" s="189">
        <v>0.2</v>
      </c>
      <c r="BC185" s="189">
        <v>-3.9</v>
      </c>
      <c r="BD185" s="189">
        <v>-4.5</v>
      </c>
      <c r="BE185" s="189">
        <v>-2.8</v>
      </c>
      <c r="BF185" s="189">
        <v>-0.2</v>
      </c>
      <c r="BG185" s="189">
        <v>2.9</v>
      </c>
      <c r="BH185" s="192">
        <v>3.4</v>
      </c>
      <c r="BI185" s="192">
        <v>2.2000000000000002</v>
      </c>
      <c r="BJ185" s="192">
        <v>3.8</v>
      </c>
      <c r="BK185" s="192">
        <v>3.7</v>
      </c>
      <c r="BL185" s="31" t="s">
        <v>27</v>
      </c>
    </row>
    <row r="186" spans="1:64" ht="18" customHeight="1" x14ac:dyDescent="0.25">
      <c r="A186" s="5" t="s">
        <v>440</v>
      </c>
      <c r="B186" s="236" t="s">
        <v>260</v>
      </c>
      <c r="C186" s="49"/>
      <c r="D186" s="49"/>
      <c r="F186" s="49"/>
      <c r="H186" s="48" t="s">
        <v>610</v>
      </c>
      <c r="I186" s="237" t="s">
        <v>260</v>
      </c>
      <c r="K186" s="2" t="s">
        <v>612</v>
      </c>
      <c r="L186" s="179">
        <v>19</v>
      </c>
      <c r="M186" s="179">
        <v>18.7</v>
      </c>
      <c r="N186" s="179">
        <v>19.7</v>
      </c>
      <c r="O186" s="179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79">
        <v>20.5</v>
      </c>
      <c r="AJ186" s="179">
        <v>20.9</v>
      </c>
      <c r="AK186" s="53">
        <v>21.4</v>
      </c>
      <c r="AL186" s="189">
        <v>4.9000000000000004</v>
      </c>
      <c r="AM186" s="189">
        <v>3.9</v>
      </c>
      <c r="AN186" s="189">
        <v>1.7</v>
      </c>
      <c r="AO186" s="189">
        <v>4.5999999999999996</v>
      </c>
      <c r="AP186" s="189">
        <v>-1.7</v>
      </c>
      <c r="AQ186" s="189">
        <v>-2.8</v>
      </c>
      <c r="AR186" s="189">
        <v>-8.8000000000000007</v>
      </c>
      <c r="AS186" s="189">
        <v>-6.5</v>
      </c>
      <c r="AT186" s="189">
        <v>-8.6999999999999993</v>
      </c>
      <c r="AU186" s="189">
        <v>-7.8</v>
      </c>
      <c r="AV186" s="189">
        <v>-5.7</v>
      </c>
      <c r="AW186" s="189">
        <v>-10.8</v>
      </c>
      <c r="AX186" s="189">
        <v>-8</v>
      </c>
      <c r="AY186" s="189">
        <v>-5</v>
      </c>
      <c r="AZ186" s="189">
        <v>-2.1</v>
      </c>
      <c r="BA186" s="189">
        <v>8.1999999999999993</v>
      </c>
      <c r="BB186" s="189">
        <v>6.4</v>
      </c>
      <c r="BC186" s="189">
        <v>3.4</v>
      </c>
      <c r="BD186" s="189">
        <v>5.0999999999999996</v>
      </c>
      <c r="BE186" s="189">
        <v>2.5</v>
      </c>
      <c r="BF186" s="189">
        <v>12.5</v>
      </c>
      <c r="BG186" s="189">
        <v>19</v>
      </c>
      <c r="BH186" s="192">
        <v>20</v>
      </c>
      <c r="BI186" s="192">
        <v>18.7</v>
      </c>
      <c r="BJ186" s="192">
        <v>11.3</v>
      </c>
      <c r="BK186" s="192">
        <v>9.3000000000000007</v>
      </c>
      <c r="BL186" s="31" t="s">
        <v>27</v>
      </c>
    </row>
    <row r="187" spans="1:64" ht="18" customHeight="1" x14ac:dyDescent="0.25">
      <c r="A187" s="5" t="s">
        <v>444</v>
      </c>
      <c r="B187" s="236" t="s">
        <v>258</v>
      </c>
      <c r="C187" s="49"/>
      <c r="D187" s="49"/>
      <c r="F187" s="49"/>
      <c r="H187" s="48" t="s">
        <v>704</v>
      </c>
      <c r="I187" s="237" t="s">
        <v>258</v>
      </c>
      <c r="K187" s="2" t="s">
        <v>612</v>
      </c>
      <c r="L187" s="179">
        <v>36.9</v>
      </c>
      <c r="M187" s="179">
        <v>37.799999999999997</v>
      </c>
      <c r="N187" s="179">
        <v>38.9</v>
      </c>
      <c r="O187" s="179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79">
        <v>41.9</v>
      </c>
      <c r="AJ187" s="179">
        <v>40.9</v>
      </c>
      <c r="AK187" s="53">
        <v>41</v>
      </c>
      <c r="AL187" s="189">
        <v>2.9</v>
      </c>
      <c r="AM187" s="189">
        <v>2.5</v>
      </c>
      <c r="AN187" s="189">
        <v>2.9</v>
      </c>
      <c r="AO187" s="189">
        <v>2.6</v>
      </c>
      <c r="AP187" s="189">
        <v>3.8</v>
      </c>
      <c r="AQ187" s="189">
        <v>17.600000000000001</v>
      </c>
      <c r="AR187" s="189">
        <v>-0.9</v>
      </c>
      <c r="AS187" s="189">
        <v>-2.4</v>
      </c>
      <c r="AT187" s="189">
        <v>-1.2</v>
      </c>
      <c r="AU187" s="189">
        <v>-15.5</v>
      </c>
      <c r="AV187" s="189">
        <v>-1.2</v>
      </c>
      <c r="AW187" s="189">
        <v>0.8</v>
      </c>
      <c r="AX187" s="189">
        <v>1.2</v>
      </c>
      <c r="AY187" s="189">
        <v>4.5999999999999996</v>
      </c>
      <c r="AZ187" s="189">
        <v>6.4</v>
      </c>
      <c r="BA187" s="189">
        <v>2.7</v>
      </c>
      <c r="BB187" s="189">
        <v>2.8</v>
      </c>
      <c r="BC187" s="193">
        <v>-0.2</v>
      </c>
      <c r="BD187" s="239">
        <v>0.1</v>
      </c>
      <c r="BE187" s="189">
        <v>1.4</v>
      </c>
      <c r="BF187" s="189">
        <v>1.8</v>
      </c>
      <c r="BG187" s="189">
        <v>0.9</v>
      </c>
      <c r="BH187" s="192">
        <v>1.4</v>
      </c>
      <c r="BI187" s="192">
        <v>0.9</v>
      </c>
      <c r="BJ187" s="192">
        <v>2</v>
      </c>
      <c r="BK187" s="192">
        <v>3.6</v>
      </c>
      <c r="BL187" s="31" t="s">
        <v>27</v>
      </c>
    </row>
    <row r="188" spans="1:64" ht="18" customHeight="1" x14ac:dyDescent="0.25">
      <c r="A188" s="5" t="s">
        <v>448</v>
      </c>
      <c r="B188" s="82" t="s">
        <v>705</v>
      </c>
      <c r="C188" s="49"/>
      <c r="D188" s="49"/>
      <c r="F188" s="8" t="s">
        <v>26</v>
      </c>
      <c r="G188" s="81" t="s">
        <v>705</v>
      </c>
      <c r="H188" s="81"/>
      <c r="I188" s="81"/>
      <c r="K188" s="2" t="s">
        <v>612</v>
      </c>
      <c r="L188" s="179">
        <v>22810</v>
      </c>
      <c r="M188" s="179">
        <v>23206</v>
      </c>
      <c r="N188" s="179">
        <v>23817</v>
      </c>
      <c r="O188" s="179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79">
        <v>25635</v>
      </c>
      <c r="AJ188" s="179">
        <v>24866</v>
      </c>
      <c r="AK188" s="53">
        <v>24887</v>
      </c>
      <c r="AL188" s="189">
        <v>2.4</v>
      </c>
      <c r="AM188" s="189">
        <v>2.8</v>
      </c>
      <c r="AN188" s="189">
        <v>2.4</v>
      </c>
      <c r="AO188" s="189">
        <v>1.5</v>
      </c>
      <c r="AP188" s="189">
        <v>-0.9</v>
      </c>
      <c r="AQ188" s="189">
        <v>-15.8</v>
      </c>
      <c r="AR188" s="189">
        <v>-2.1</v>
      </c>
      <c r="AS188" s="189">
        <v>-2.6</v>
      </c>
      <c r="AT188" s="189">
        <v>-0.2</v>
      </c>
      <c r="AU188" s="189">
        <v>13.9</v>
      </c>
      <c r="AV188" s="189">
        <v>-5.3</v>
      </c>
      <c r="AW188" s="189">
        <v>1.7</v>
      </c>
      <c r="AX188" s="189">
        <v>2.8</v>
      </c>
      <c r="AY188" s="189">
        <v>5.8</v>
      </c>
      <c r="AZ188" s="189">
        <v>10.6</v>
      </c>
      <c r="BA188" s="189">
        <v>4</v>
      </c>
      <c r="BB188" s="189">
        <v>2.5</v>
      </c>
      <c r="BC188" s="193">
        <v>-0.2</v>
      </c>
      <c r="BD188" s="189">
        <v>0.4</v>
      </c>
      <c r="BE188" s="189">
        <v>0.3</v>
      </c>
      <c r="BF188" s="189">
        <v>2</v>
      </c>
      <c r="BG188" s="189">
        <v>3.1</v>
      </c>
      <c r="BH188" s="192">
        <v>2.5</v>
      </c>
      <c r="BI188" s="192">
        <v>2.1</v>
      </c>
      <c r="BJ188" s="192">
        <v>2.5</v>
      </c>
      <c r="BK188" s="192">
        <v>2.8</v>
      </c>
      <c r="BL188" s="31" t="s">
        <v>27</v>
      </c>
    </row>
    <row r="189" spans="1:64" ht="18" customHeight="1" x14ac:dyDescent="0.25">
      <c r="A189" s="5">
        <v>0</v>
      </c>
      <c r="B189" s="98" t="s">
        <v>702</v>
      </c>
      <c r="C189" s="49"/>
      <c r="D189" s="49"/>
      <c r="F189" s="49"/>
      <c r="G189" s="8" t="s">
        <v>680</v>
      </c>
      <c r="H189" s="81" t="s">
        <v>702</v>
      </c>
      <c r="I189" s="81"/>
      <c r="K189" s="2"/>
      <c r="L189" s="231"/>
      <c r="M189" s="231"/>
      <c r="N189" s="231"/>
      <c r="O189" s="231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92"/>
      <c r="BI189" s="192"/>
      <c r="BJ189" s="192"/>
      <c r="BK189" s="192"/>
      <c r="BL189" s="31"/>
    </row>
    <row r="190" spans="1:64" ht="18" customHeight="1" x14ac:dyDescent="0.25">
      <c r="A190" s="5" t="s">
        <v>452</v>
      </c>
      <c r="B190" s="236" t="s">
        <v>703</v>
      </c>
      <c r="C190" s="49"/>
      <c r="D190" s="49"/>
      <c r="F190" s="49"/>
      <c r="H190" s="48" t="s">
        <v>137</v>
      </c>
      <c r="I190" s="237" t="s">
        <v>703</v>
      </c>
      <c r="K190" s="2" t="s">
        <v>612</v>
      </c>
      <c r="L190" s="179">
        <v>13138</v>
      </c>
      <c r="M190" s="179">
        <v>13030</v>
      </c>
      <c r="N190" s="179">
        <v>14839</v>
      </c>
      <c r="O190" s="179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79">
        <v>13686</v>
      </c>
      <c r="AJ190" s="179">
        <v>12646</v>
      </c>
      <c r="AK190" s="53">
        <v>13550</v>
      </c>
      <c r="AL190" s="189">
        <v>3.8</v>
      </c>
      <c r="AM190" s="189">
        <v>2.1</v>
      </c>
      <c r="AN190" s="189">
        <v>1.9</v>
      </c>
      <c r="AO190" s="189">
        <v>-6</v>
      </c>
      <c r="AP190" s="189">
        <v>-8.9</v>
      </c>
      <c r="AQ190" s="189">
        <v>1.2</v>
      </c>
      <c r="AR190" s="189">
        <v>0.3</v>
      </c>
      <c r="AS190" s="189">
        <v>-0.9</v>
      </c>
      <c r="AT190" s="189">
        <v>0.8</v>
      </c>
      <c r="AU190" s="189">
        <v>-3.3</v>
      </c>
      <c r="AV190" s="189">
        <v>-2.8</v>
      </c>
      <c r="AW190" s="189">
        <v>3</v>
      </c>
      <c r="AX190" s="189">
        <v>2.5</v>
      </c>
      <c r="AY190" s="189">
        <v>-0.9</v>
      </c>
      <c r="AZ190" s="189">
        <v>3.2</v>
      </c>
      <c r="BA190" s="189">
        <v>3.1</v>
      </c>
      <c r="BB190" s="189">
        <v>-0.2</v>
      </c>
      <c r="BC190" s="189">
        <v>-1.4</v>
      </c>
      <c r="BD190" s="189">
        <v>-0.5</v>
      </c>
      <c r="BE190" s="189">
        <v>0.3</v>
      </c>
      <c r="BF190" s="189">
        <v>1.9</v>
      </c>
      <c r="BG190" s="189">
        <v>6.4</v>
      </c>
      <c r="BH190" s="192">
        <v>2.6</v>
      </c>
      <c r="BI190" s="192">
        <v>-1.9</v>
      </c>
      <c r="BJ190" s="192">
        <v>0.6</v>
      </c>
      <c r="BK190" s="192">
        <v>2.2999999999999998</v>
      </c>
      <c r="BL190" s="31" t="s">
        <v>27</v>
      </c>
    </row>
    <row r="191" spans="1:64" ht="18" customHeight="1" x14ac:dyDescent="0.25">
      <c r="A191" s="5" t="s">
        <v>455</v>
      </c>
      <c r="B191" s="236" t="s">
        <v>254</v>
      </c>
      <c r="C191" s="49"/>
      <c r="D191" s="49"/>
      <c r="F191" s="49"/>
      <c r="H191" s="48" t="s">
        <v>142</v>
      </c>
      <c r="I191" s="237" t="s">
        <v>254</v>
      </c>
      <c r="K191" s="2" t="s">
        <v>612</v>
      </c>
      <c r="L191" s="179">
        <v>346101</v>
      </c>
      <c r="M191" s="179">
        <v>342989</v>
      </c>
      <c r="N191" s="179">
        <v>296963</v>
      </c>
      <c r="O191" s="179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79">
        <v>341522</v>
      </c>
      <c r="AJ191" s="179">
        <v>332946</v>
      </c>
      <c r="AK191" s="53">
        <v>292813</v>
      </c>
      <c r="AL191" s="189">
        <v>4.9000000000000004</v>
      </c>
      <c r="AM191" s="189">
        <v>1</v>
      </c>
      <c r="AN191" s="189">
        <v>-3.8</v>
      </c>
      <c r="AO191" s="189">
        <v>-3.1</v>
      </c>
      <c r="AP191" s="189">
        <v>-1.2</v>
      </c>
      <c r="AQ191" s="189">
        <v>-16.3</v>
      </c>
      <c r="AR191" s="189">
        <v>-4.4000000000000004</v>
      </c>
      <c r="AS191" s="189">
        <v>-8.3000000000000007</v>
      </c>
      <c r="AT191" s="189">
        <v>-2.4</v>
      </c>
      <c r="AU191" s="189">
        <v>12.8</v>
      </c>
      <c r="AV191" s="189">
        <v>-1.4</v>
      </c>
      <c r="AW191" s="189">
        <v>-10.7</v>
      </c>
      <c r="AX191" s="189">
        <v>-3.6</v>
      </c>
      <c r="AY191" s="189">
        <v>-3.4</v>
      </c>
      <c r="AZ191" s="189">
        <v>10.1</v>
      </c>
      <c r="BA191" s="189">
        <v>7</v>
      </c>
      <c r="BB191" s="189">
        <v>2.5</v>
      </c>
      <c r="BC191" s="189">
        <v>-3</v>
      </c>
      <c r="BD191" s="189">
        <v>-2.5</v>
      </c>
      <c r="BE191" s="189">
        <v>2.9</v>
      </c>
      <c r="BF191" s="189">
        <v>4.3</v>
      </c>
      <c r="BG191" s="189">
        <v>2.5</v>
      </c>
      <c r="BH191" s="192">
        <v>-2.9</v>
      </c>
      <c r="BI191" s="192">
        <v>-1.1000000000000001</v>
      </c>
      <c r="BJ191" s="192">
        <v>-3.2</v>
      </c>
      <c r="BK191" s="192">
        <v>-5.8</v>
      </c>
      <c r="BL191" s="31" t="s">
        <v>27</v>
      </c>
    </row>
    <row r="192" spans="1:64" ht="18" customHeight="1" x14ac:dyDescent="0.25">
      <c r="A192" s="5" t="s">
        <v>459</v>
      </c>
      <c r="B192" s="236" t="s">
        <v>256</v>
      </c>
      <c r="F192" s="238"/>
      <c r="G192" s="48"/>
      <c r="H192" s="48" t="s">
        <v>173</v>
      </c>
      <c r="I192" s="237" t="s">
        <v>256</v>
      </c>
      <c r="K192" s="2" t="s">
        <v>612</v>
      </c>
      <c r="L192" s="179">
        <v>29834</v>
      </c>
      <c r="M192" s="179">
        <v>31113</v>
      </c>
      <c r="N192" s="179">
        <v>31343</v>
      </c>
      <c r="O192" s="179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79">
        <v>34712</v>
      </c>
      <c r="AJ192" s="179">
        <v>33620</v>
      </c>
      <c r="AK192" s="53">
        <v>33972</v>
      </c>
      <c r="AL192" s="189">
        <v>2</v>
      </c>
      <c r="AM192" s="189">
        <v>2.4</v>
      </c>
      <c r="AN192" s="189">
        <v>1.5</v>
      </c>
      <c r="AO192" s="189">
        <v>0.8</v>
      </c>
      <c r="AP192" s="189">
        <v>-0.3</v>
      </c>
      <c r="AQ192" s="189">
        <v>-17.5</v>
      </c>
      <c r="AR192" s="189">
        <v>3.6</v>
      </c>
      <c r="AS192" s="189">
        <v>3.2</v>
      </c>
      <c r="AT192" s="189">
        <v>5.4</v>
      </c>
      <c r="AU192" s="189">
        <v>23.2</v>
      </c>
      <c r="AV192" s="189">
        <v>-3.7</v>
      </c>
      <c r="AW192" s="189">
        <v>5.3</v>
      </c>
      <c r="AX192" s="189">
        <v>2.9</v>
      </c>
      <c r="AY192" s="189">
        <v>4.0999999999999996</v>
      </c>
      <c r="AZ192" s="189">
        <v>8.3000000000000007</v>
      </c>
      <c r="BA192" s="189">
        <v>1.6</v>
      </c>
      <c r="BB192" s="189">
        <v>0.6</v>
      </c>
      <c r="BC192" s="189">
        <v>-2.6</v>
      </c>
      <c r="BD192" s="189">
        <v>-3.1</v>
      </c>
      <c r="BE192" s="189">
        <v>-3.2</v>
      </c>
      <c r="BF192" s="189">
        <v>0.3</v>
      </c>
      <c r="BG192" s="189">
        <v>3</v>
      </c>
      <c r="BH192" s="192">
        <v>4.0999999999999996</v>
      </c>
      <c r="BI192" s="192">
        <v>2.8</v>
      </c>
      <c r="BJ192" s="192">
        <v>3.2</v>
      </c>
      <c r="BK192" s="192">
        <v>2.8</v>
      </c>
      <c r="BL192" s="31" t="s">
        <v>27</v>
      </c>
    </row>
    <row r="193" spans="1:64" ht="18" customHeight="1" x14ac:dyDescent="0.25">
      <c r="A193" s="5" t="s">
        <v>460</v>
      </c>
      <c r="B193" s="236" t="s">
        <v>260</v>
      </c>
      <c r="C193" s="49"/>
      <c r="D193" s="49"/>
      <c r="E193" s="49"/>
      <c r="F193" s="49"/>
      <c r="H193" s="48" t="s">
        <v>610</v>
      </c>
      <c r="I193" s="237" t="s">
        <v>260</v>
      </c>
      <c r="K193" s="2" t="s">
        <v>612</v>
      </c>
      <c r="L193" s="179">
        <v>11406</v>
      </c>
      <c r="M193" s="179">
        <v>11099</v>
      </c>
      <c r="N193" s="179">
        <v>11794</v>
      </c>
      <c r="O193" s="179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79">
        <v>12275</v>
      </c>
      <c r="AJ193" s="179">
        <v>12519</v>
      </c>
      <c r="AK193" s="53">
        <v>12728</v>
      </c>
      <c r="AL193" s="189">
        <v>4.8</v>
      </c>
      <c r="AM193" s="189">
        <v>3.8</v>
      </c>
      <c r="AN193" s="189">
        <v>2.2000000000000002</v>
      </c>
      <c r="AO193" s="189">
        <v>3.5</v>
      </c>
      <c r="AP193" s="189">
        <v>-5.4</v>
      </c>
      <c r="AQ193" s="189">
        <v>-40.5</v>
      </c>
      <c r="AR193" s="189">
        <v>-10.1</v>
      </c>
      <c r="AS193" s="189">
        <v>-8.1999999999999993</v>
      </c>
      <c r="AT193" s="189">
        <v>-8.3000000000000007</v>
      </c>
      <c r="AU193" s="189">
        <v>37.700000000000003</v>
      </c>
      <c r="AV193" s="189">
        <v>-18.8</v>
      </c>
      <c r="AW193" s="189">
        <v>-11</v>
      </c>
      <c r="AX193" s="189">
        <v>-5.4</v>
      </c>
      <c r="AY193" s="189">
        <v>3.2</v>
      </c>
      <c r="AZ193" s="189">
        <v>14.8</v>
      </c>
      <c r="BA193" s="189">
        <v>10.3</v>
      </c>
      <c r="BB193" s="189">
        <v>6.6</v>
      </c>
      <c r="BC193" s="189">
        <v>5.0999999999999996</v>
      </c>
      <c r="BD193" s="189">
        <v>5.6</v>
      </c>
      <c r="BE193" s="189">
        <v>2.2000000000000002</v>
      </c>
      <c r="BF193" s="189">
        <v>10.7</v>
      </c>
      <c r="BG193" s="189">
        <v>16.2</v>
      </c>
      <c r="BH193" s="192">
        <v>18.899999999999999</v>
      </c>
      <c r="BI193" s="192">
        <v>19.7</v>
      </c>
      <c r="BJ193" s="192">
        <v>13.2</v>
      </c>
      <c r="BK193" s="192">
        <v>11</v>
      </c>
      <c r="BL193" s="31" t="s">
        <v>27</v>
      </c>
    </row>
    <row r="194" spans="1:64" ht="18" customHeight="1" x14ac:dyDescent="0.25">
      <c r="A194" s="5" t="s">
        <v>461</v>
      </c>
      <c r="B194" s="236" t="s">
        <v>258</v>
      </c>
      <c r="C194" s="49"/>
      <c r="D194" s="49"/>
      <c r="E194" s="49"/>
      <c r="F194" s="49"/>
      <c r="H194" s="48" t="s">
        <v>704</v>
      </c>
      <c r="I194" s="237" t="s">
        <v>258</v>
      </c>
      <c r="K194" s="2" t="s">
        <v>612</v>
      </c>
      <c r="L194" s="179">
        <v>21552</v>
      </c>
      <c r="M194" s="179">
        <v>21858</v>
      </c>
      <c r="N194" s="179">
        <v>22656</v>
      </c>
      <c r="O194" s="179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79">
        <v>24298</v>
      </c>
      <c r="AJ194" s="179">
        <v>23650</v>
      </c>
      <c r="AK194" s="53">
        <v>23642</v>
      </c>
      <c r="AL194" s="189">
        <v>2.9</v>
      </c>
      <c r="AM194" s="189">
        <v>3</v>
      </c>
      <c r="AN194" s="189">
        <v>2.7</v>
      </c>
      <c r="AO194" s="189">
        <v>2.9</v>
      </c>
      <c r="AP194" s="189">
        <v>0.6</v>
      </c>
      <c r="AQ194" s="189">
        <v>-15.4</v>
      </c>
      <c r="AR194" s="189">
        <v>-3.5</v>
      </c>
      <c r="AS194" s="189">
        <v>-4.5999999999999996</v>
      </c>
      <c r="AT194" s="189">
        <v>-2.1</v>
      </c>
      <c r="AU194" s="189">
        <v>11.7</v>
      </c>
      <c r="AV194" s="189">
        <v>-5.7</v>
      </c>
      <c r="AW194" s="189">
        <v>1.1000000000000001</v>
      </c>
      <c r="AX194" s="189">
        <v>3.5</v>
      </c>
      <c r="AY194" s="189">
        <v>8.1</v>
      </c>
      <c r="AZ194" s="189">
        <v>11.9</v>
      </c>
      <c r="BA194" s="189">
        <v>4.3</v>
      </c>
      <c r="BB194" s="189">
        <v>3.1</v>
      </c>
      <c r="BC194" s="189">
        <v>0.7</v>
      </c>
      <c r="BD194" s="189">
        <v>1.8</v>
      </c>
      <c r="BE194" s="189">
        <v>1.1000000000000001</v>
      </c>
      <c r="BF194" s="189">
        <v>1.9</v>
      </c>
      <c r="BG194" s="189">
        <v>2.1</v>
      </c>
      <c r="BH194" s="192">
        <v>1.3</v>
      </c>
      <c r="BI194" s="192">
        <v>1.8</v>
      </c>
      <c r="BJ194" s="192">
        <v>2.4</v>
      </c>
      <c r="BK194" s="192">
        <v>2.9</v>
      </c>
      <c r="BL194" s="31" t="s">
        <v>27</v>
      </c>
    </row>
    <row r="195" spans="1:64" ht="18" customHeight="1" x14ac:dyDescent="0.25">
      <c r="A195" s="5">
        <v>0</v>
      </c>
      <c r="B195" s="233" t="s">
        <v>706</v>
      </c>
      <c r="C195" s="49"/>
      <c r="D195" s="49"/>
      <c r="E195" s="191" t="s">
        <v>378</v>
      </c>
      <c r="F195" s="321" t="s">
        <v>706</v>
      </c>
      <c r="G195" s="321"/>
      <c r="H195" s="321"/>
      <c r="I195" s="321"/>
      <c r="J195" s="321"/>
      <c r="K195" s="2"/>
      <c r="L195" s="179"/>
      <c r="M195" s="179"/>
      <c r="N195" s="179"/>
      <c r="O195" s="179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31"/>
    </row>
    <row r="196" spans="1:64" ht="18" customHeight="1" x14ac:dyDescent="0.25">
      <c r="A196" s="5" t="s">
        <v>462</v>
      </c>
      <c r="B196" s="128" t="s">
        <v>707</v>
      </c>
      <c r="C196" s="49"/>
      <c r="D196" s="49"/>
      <c r="E196" s="49"/>
      <c r="F196" s="8" t="s">
        <v>26</v>
      </c>
      <c r="G196" s="2" t="s">
        <v>707</v>
      </c>
      <c r="H196" s="2"/>
      <c r="I196" s="2"/>
      <c r="K196" s="2" t="s">
        <v>233</v>
      </c>
      <c r="L196" s="179">
        <v>17</v>
      </c>
      <c r="M196" s="179">
        <v>17</v>
      </c>
      <c r="N196" s="179">
        <v>17</v>
      </c>
      <c r="O196" s="179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240" t="s">
        <v>26</v>
      </c>
      <c r="AM196" s="240" t="s">
        <v>26</v>
      </c>
      <c r="AN196" s="240" t="s">
        <v>26</v>
      </c>
      <c r="AO196" s="240" t="s">
        <v>26</v>
      </c>
      <c r="AP196" s="240" t="s">
        <v>26</v>
      </c>
      <c r="AQ196" s="241" t="s">
        <v>26</v>
      </c>
      <c r="AR196" s="241" t="s">
        <v>26</v>
      </c>
      <c r="AS196" s="242" t="s">
        <v>26</v>
      </c>
      <c r="AT196" s="242" t="s">
        <v>26</v>
      </c>
      <c r="AU196" s="242" t="s">
        <v>26</v>
      </c>
      <c r="AV196" s="242" t="s">
        <v>26</v>
      </c>
      <c r="AW196" s="242" t="s">
        <v>26</v>
      </c>
      <c r="AX196" s="242" t="s">
        <v>26</v>
      </c>
      <c r="AY196" s="242" t="s">
        <v>26</v>
      </c>
      <c r="AZ196" s="242" t="s">
        <v>26</v>
      </c>
      <c r="BA196" s="242" t="s">
        <v>26</v>
      </c>
      <c r="BB196" s="242" t="s">
        <v>26</v>
      </c>
      <c r="BC196" s="242" t="s">
        <v>26</v>
      </c>
      <c r="BD196" s="242" t="s">
        <v>26</v>
      </c>
      <c r="BE196" s="242" t="s">
        <v>26</v>
      </c>
      <c r="BF196" s="242" t="s">
        <v>26</v>
      </c>
      <c r="BG196" s="242" t="s">
        <v>26</v>
      </c>
      <c r="BH196" s="242" t="s">
        <v>26</v>
      </c>
      <c r="BI196" s="242" t="s">
        <v>26</v>
      </c>
      <c r="BJ196" s="242" t="s">
        <v>26</v>
      </c>
      <c r="BK196" s="242" t="s">
        <v>26</v>
      </c>
      <c r="BL196" s="31" t="s">
        <v>708</v>
      </c>
    </row>
    <row r="197" spans="1:64" ht="18" customHeight="1" x14ac:dyDescent="0.25">
      <c r="A197" s="5" t="s">
        <v>463</v>
      </c>
      <c r="B197" s="128" t="s">
        <v>709</v>
      </c>
      <c r="C197" s="49"/>
      <c r="D197" s="49"/>
      <c r="E197" s="49"/>
      <c r="F197" s="8" t="s">
        <v>26</v>
      </c>
      <c r="G197" s="2" t="s">
        <v>709</v>
      </c>
      <c r="H197" s="2"/>
      <c r="I197" s="2"/>
      <c r="K197" s="2" t="s">
        <v>233</v>
      </c>
      <c r="L197" s="179">
        <v>76</v>
      </c>
      <c r="M197" s="179">
        <v>76</v>
      </c>
      <c r="N197" s="179">
        <v>75</v>
      </c>
      <c r="O197" s="179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240" t="s">
        <v>26</v>
      </c>
      <c r="AM197" s="240" t="s">
        <v>26</v>
      </c>
      <c r="AN197" s="240" t="s">
        <v>26</v>
      </c>
      <c r="AO197" s="240" t="s">
        <v>26</v>
      </c>
      <c r="AP197" s="240" t="s">
        <v>26</v>
      </c>
      <c r="AQ197" s="241" t="s">
        <v>26</v>
      </c>
      <c r="AR197" s="241" t="s">
        <v>26</v>
      </c>
      <c r="AS197" s="242" t="s">
        <v>26</v>
      </c>
      <c r="AT197" s="242" t="s">
        <v>26</v>
      </c>
      <c r="AU197" s="242" t="s">
        <v>26</v>
      </c>
      <c r="AV197" s="242" t="s">
        <v>26</v>
      </c>
      <c r="AW197" s="242" t="s">
        <v>26</v>
      </c>
      <c r="AX197" s="242" t="s">
        <v>26</v>
      </c>
      <c r="AY197" s="242" t="s">
        <v>26</v>
      </c>
      <c r="AZ197" s="242" t="s">
        <v>26</v>
      </c>
      <c r="BA197" s="242" t="s">
        <v>26</v>
      </c>
      <c r="BB197" s="242" t="s">
        <v>26</v>
      </c>
      <c r="BC197" s="242" t="s">
        <v>26</v>
      </c>
      <c r="BD197" s="242" t="s">
        <v>26</v>
      </c>
      <c r="BE197" s="242" t="s">
        <v>26</v>
      </c>
      <c r="BF197" s="242" t="s">
        <v>26</v>
      </c>
      <c r="BG197" s="242" t="s">
        <v>26</v>
      </c>
      <c r="BH197" s="242" t="s">
        <v>26</v>
      </c>
      <c r="BI197" s="242" t="s">
        <v>26</v>
      </c>
      <c r="BJ197" s="242" t="s">
        <v>26</v>
      </c>
      <c r="BK197" s="242" t="s">
        <v>26</v>
      </c>
      <c r="BL197" s="31" t="s">
        <v>708</v>
      </c>
    </row>
    <row r="198" spans="1:64" ht="18" customHeight="1" x14ac:dyDescent="0.25">
      <c r="A198" s="5" t="s">
        <v>464</v>
      </c>
      <c r="B198" s="128" t="s">
        <v>710</v>
      </c>
      <c r="C198" s="49"/>
      <c r="D198" s="49"/>
      <c r="E198" s="49"/>
      <c r="F198" s="8" t="s">
        <v>26</v>
      </c>
      <c r="G198" s="2" t="s">
        <v>710</v>
      </c>
      <c r="H198" s="2"/>
      <c r="I198" s="2"/>
      <c r="K198" s="2" t="s">
        <v>233</v>
      </c>
      <c r="L198" s="179">
        <v>8</v>
      </c>
      <c r="M198" s="179">
        <v>8</v>
      </c>
      <c r="N198" s="179">
        <v>8</v>
      </c>
      <c r="O198" s="179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240" t="s">
        <v>26</v>
      </c>
      <c r="AM198" s="240" t="s">
        <v>26</v>
      </c>
      <c r="AN198" s="240" t="s">
        <v>26</v>
      </c>
      <c r="AO198" s="240" t="s">
        <v>26</v>
      </c>
      <c r="AP198" s="240" t="s">
        <v>26</v>
      </c>
      <c r="AQ198" s="241" t="s">
        <v>26</v>
      </c>
      <c r="AR198" s="241" t="s">
        <v>26</v>
      </c>
      <c r="AS198" s="242" t="s">
        <v>26</v>
      </c>
      <c r="AT198" s="242" t="s">
        <v>26</v>
      </c>
      <c r="AU198" s="242" t="s">
        <v>26</v>
      </c>
      <c r="AV198" s="242" t="s">
        <v>26</v>
      </c>
      <c r="AW198" s="242" t="s">
        <v>26</v>
      </c>
      <c r="AX198" s="242" t="s">
        <v>26</v>
      </c>
      <c r="AY198" s="242" t="s">
        <v>26</v>
      </c>
      <c r="AZ198" s="242" t="s">
        <v>26</v>
      </c>
      <c r="BA198" s="242" t="s">
        <v>26</v>
      </c>
      <c r="BB198" s="242" t="s">
        <v>26</v>
      </c>
      <c r="BC198" s="242" t="s">
        <v>26</v>
      </c>
      <c r="BD198" s="242" t="s">
        <v>26</v>
      </c>
      <c r="BE198" s="242" t="s">
        <v>26</v>
      </c>
      <c r="BF198" s="242" t="s">
        <v>26</v>
      </c>
      <c r="BG198" s="242" t="s">
        <v>26</v>
      </c>
      <c r="BH198" s="242" t="s">
        <v>26</v>
      </c>
      <c r="BI198" s="242" t="s">
        <v>26</v>
      </c>
      <c r="BJ198" s="242" t="s">
        <v>26</v>
      </c>
      <c r="BK198" s="242" t="s">
        <v>26</v>
      </c>
      <c r="BL198" s="31" t="s">
        <v>708</v>
      </c>
    </row>
    <row r="199" spans="1:64" ht="18" customHeight="1" x14ac:dyDescent="0.25">
      <c r="B199" s="128"/>
      <c r="C199" s="49"/>
      <c r="E199" s="49"/>
      <c r="F199" s="8"/>
      <c r="G199" s="2"/>
      <c r="H199" s="2"/>
      <c r="I199" s="2"/>
      <c r="K199" s="2"/>
      <c r="L199" s="179"/>
      <c r="M199" s="179"/>
      <c r="N199" s="179"/>
      <c r="O199" s="179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1"/>
      <c r="AM199" s="51"/>
      <c r="AN199" s="51"/>
      <c r="AO199" s="51"/>
      <c r="AP199" s="51"/>
      <c r="AQ199" s="192"/>
      <c r="AR199" s="192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31"/>
    </row>
    <row r="200" spans="1:64" s="6" customFormat="1" ht="18" customHeight="1" x14ac:dyDescent="0.2">
      <c r="A200" s="6">
        <v>0</v>
      </c>
      <c r="B200" s="44" t="s">
        <v>392</v>
      </c>
      <c r="C200" s="9"/>
      <c r="D200" s="9">
        <v>4.2</v>
      </c>
      <c r="E200" s="316" t="s">
        <v>392</v>
      </c>
      <c r="F200" s="316"/>
      <c r="G200" s="316"/>
      <c r="H200" s="316"/>
      <c r="I200" s="316"/>
      <c r="J200" s="316"/>
      <c r="K200" s="2"/>
      <c r="L200" s="179"/>
      <c r="M200" s="179"/>
      <c r="N200" s="179"/>
      <c r="O200" s="179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189"/>
      <c r="AM200" s="189"/>
      <c r="AN200" s="189"/>
      <c r="AO200" s="189"/>
      <c r="AP200" s="189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31"/>
    </row>
    <row r="201" spans="1:64" s="6" customFormat="1" ht="18" customHeight="1" x14ac:dyDescent="0.2">
      <c r="A201" s="6" t="s">
        <v>487</v>
      </c>
      <c r="B201" s="69" t="s">
        <v>395</v>
      </c>
      <c r="C201" s="9"/>
      <c r="D201" s="9"/>
      <c r="E201" s="191" t="s">
        <v>386</v>
      </c>
      <c r="F201" s="50" t="s">
        <v>395</v>
      </c>
      <c r="G201" s="50"/>
      <c r="H201" s="50"/>
      <c r="K201" s="2" t="s">
        <v>98</v>
      </c>
      <c r="L201" s="179">
        <v>1643.6</v>
      </c>
      <c r="M201" s="179">
        <v>1672.1</v>
      </c>
      <c r="N201" s="179">
        <v>1583.9</v>
      </c>
      <c r="O201" s="179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189">
        <v>-11.8</v>
      </c>
      <c r="AM201" s="189">
        <v>-1.1000000000000001</v>
      </c>
      <c r="AN201" s="189">
        <v>-11.7</v>
      </c>
      <c r="AO201" s="189">
        <v>-6</v>
      </c>
      <c r="AP201" s="189">
        <v>-17.8</v>
      </c>
      <c r="AQ201" s="189">
        <v>-10.199999999999999</v>
      </c>
      <c r="AR201" s="189">
        <v>-5</v>
      </c>
      <c r="AS201" s="189">
        <v>2.4</v>
      </c>
      <c r="AT201" s="189">
        <v>16.5</v>
      </c>
      <c r="AU201" s="189">
        <v>2.1</v>
      </c>
      <c r="AV201" s="189">
        <v>2.2000000000000002</v>
      </c>
      <c r="AW201" s="189">
        <v>-3.7</v>
      </c>
      <c r="AX201" s="189">
        <v>0.9</v>
      </c>
      <c r="AY201" s="189">
        <v>-5.8</v>
      </c>
      <c r="AZ201" s="189">
        <v>-9.3000000000000007</v>
      </c>
      <c r="BA201" s="189">
        <v>-4.5999999999999996</v>
      </c>
      <c r="BB201" s="189">
        <v>-10.4</v>
      </c>
      <c r="BC201" s="189">
        <v>-4.7</v>
      </c>
      <c r="BD201" s="189">
        <v>2.1</v>
      </c>
      <c r="BE201" s="189">
        <v>-2.7</v>
      </c>
      <c r="BF201" s="189">
        <v>8</v>
      </c>
      <c r="BG201" s="189">
        <v>15.5</v>
      </c>
      <c r="BH201" s="189">
        <v>15.8</v>
      </c>
      <c r="BI201" s="189">
        <v>12.9</v>
      </c>
      <c r="BJ201" s="189">
        <v>-1.5</v>
      </c>
      <c r="BK201" s="189">
        <v>-3.6</v>
      </c>
      <c r="BL201" s="31" t="s">
        <v>397</v>
      </c>
    </row>
    <row r="202" spans="1:64" s="6" customFormat="1" ht="18" customHeight="1" x14ac:dyDescent="0.2">
      <c r="A202" s="6" t="s">
        <v>490</v>
      </c>
      <c r="B202" s="69" t="s">
        <v>711</v>
      </c>
      <c r="C202" s="9"/>
      <c r="D202" s="9"/>
      <c r="E202" s="9" t="s">
        <v>391</v>
      </c>
      <c r="F202" s="50" t="s">
        <v>711</v>
      </c>
      <c r="G202" s="50"/>
      <c r="H202" s="50"/>
      <c r="K202" s="2" t="s">
        <v>401</v>
      </c>
      <c r="L202" s="179">
        <v>142.5</v>
      </c>
      <c r="M202" s="179">
        <v>132.6</v>
      </c>
      <c r="N202" s="179">
        <v>119.2</v>
      </c>
      <c r="O202" s="179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189">
        <v>-20.3</v>
      </c>
      <c r="AM202" s="189">
        <v>-21.9</v>
      </c>
      <c r="AN202" s="189">
        <v>-19.600000000000001</v>
      </c>
      <c r="AO202" s="189">
        <v>1.7</v>
      </c>
      <c r="AP202" s="189">
        <v>14.1</v>
      </c>
      <c r="AQ202" s="189">
        <v>71.2</v>
      </c>
      <c r="AR202" s="189">
        <v>201.5</v>
      </c>
      <c r="AS202" s="189">
        <v>143.6</v>
      </c>
      <c r="AT202" s="189">
        <v>90.8</v>
      </c>
      <c r="AU202" s="189">
        <v>2</v>
      </c>
      <c r="AV202" s="189">
        <v>-47.8</v>
      </c>
      <c r="AW202" s="189">
        <v>-47.4</v>
      </c>
      <c r="AX202" s="189">
        <v>-47.4</v>
      </c>
      <c r="AY202" s="189">
        <v>-43.1</v>
      </c>
      <c r="AZ202" s="189">
        <v>-41.2</v>
      </c>
      <c r="BA202" s="189">
        <v>-25.2</v>
      </c>
      <c r="BB202" s="189">
        <v>-16.3</v>
      </c>
      <c r="BC202" s="189">
        <v>-14.8</v>
      </c>
      <c r="BD202" s="189">
        <v>26.1</v>
      </c>
      <c r="BE202" s="189">
        <v>36.5</v>
      </c>
      <c r="BF202" s="189">
        <v>39.700000000000003</v>
      </c>
      <c r="BG202" s="189">
        <v>104.7</v>
      </c>
      <c r="BH202" s="189">
        <v>75.099999999999994</v>
      </c>
      <c r="BI202" s="189">
        <v>7.7</v>
      </c>
      <c r="BJ202" s="189">
        <v>-15</v>
      </c>
      <c r="BK202" s="189">
        <v>-37.9</v>
      </c>
      <c r="BL202" s="31" t="s">
        <v>397</v>
      </c>
    </row>
    <row r="203" spans="1:64" s="6" customFormat="1" ht="18" customHeight="1" x14ac:dyDescent="0.2">
      <c r="B203" s="69"/>
      <c r="C203" s="9"/>
      <c r="D203" s="9"/>
      <c r="E203" s="9"/>
      <c r="F203" s="50"/>
      <c r="G203" s="50"/>
      <c r="H203" s="50"/>
      <c r="K203" s="2"/>
      <c r="L203" s="179"/>
      <c r="M203" s="179"/>
      <c r="N203" s="179"/>
      <c r="O203" s="179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31"/>
    </row>
    <row r="204" spans="1:64" s="6" customFormat="1" ht="18" customHeight="1" x14ac:dyDescent="0.2">
      <c r="A204" s="6">
        <v>0</v>
      </c>
      <c r="B204" s="44" t="s">
        <v>405</v>
      </c>
      <c r="C204" s="49"/>
      <c r="D204" s="9">
        <v>4.3</v>
      </c>
      <c r="E204" s="316" t="s">
        <v>405</v>
      </c>
      <c r="F204" s="316"/>
      <c r="G204" s="316"/>
      <c r="H204" s="316"/>
      <c r="I204" s="316"/>
      <c r="J204" s="316"/>
      <c r="K204" s="2"/>
      <c r="L204" s="179"/>
      <c r="M204" s="179"/>
      <c r="N204" s="179"/>
      <c r="O204" s="179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31"/>
    </row>
    <row r="205" spans="1:64" s="6" customFormat="1" ht="18" customHeight="1" x14ac:dyDescent="0.2">
      <c r="A205" s="6" t="s">
        <v>494</v>
      </c>
      <c r="B205" s="69" t="s">
        <v>408</v>
      </c>
      <c r="C205" s="49"/>
      <c r="D205" s="9"/>
      <c r="E205" s="191" t="s">
        <v>396</v>
      </c>
      <c r="F205" s="50" t="s">
        <v>408</v>
      </c>
      <c r="G205" s="50"/>
      <c r="H205" s="50"/>
      <c r="K205" s="2" t="s">
        <v>410</v>
      </c>
      <c r="L205" s="243">
        <v>4.0899000000000001</v>
      </c>
      <c r="M205" s="243">
        <v>4.1489000000000003</v>
      </c>
      <c r="N205" s="243">
        <v>4.1660000000000004</v>
      </c>
      <c r="O205" s="243">
        <v>4.1650999999999998</v>
      </c>
      <c r="P205" s="244">
        <v>4.1798000000000002</v>
      </c>
      <c r="Q205" s="244">
        <v>4.3242000000000003</v>
      </c>
      <c r="R205" s="244">
        <v>4.2023999999999999</v>
      </c>
      <c r="S205" s="244">
        <v>4.1075999999999997</v>
      </c>
      <c r="T205" s="244">
        <v>4.0639000000000003</v>
      </c>
      <c r="U205" s="244">
        <v>4.1288</v>
      </c>
      <c r="V205" s="244">
        <v>4.1959</v>
      </c>
      <c r="W205" s="244">
        <v>4.1845999999999997</v>
      </c>
      <c r="X205" s="244">
        <v>4.1924000000000001</v>
      </c>
      <c r="Y205" s="244">
        <v>4.3507999999999996</v>
      </c>
      <c r="Z205" s="244">
        <v>4.4836999999999998</v>
      </c>
      <c r="AA205" s="244">
        <v>4.5773999999999999</v>
      </c>
      <c r="AB205" s="244">
        <v>4.3906999999999998</v>
      </c>
      <c r="AC205" s="244">
        <v>4.5263</v>
      </c>
      <c r="AD205" s="244">
        <v>4.6279000000000003</v>
      </c>
      <c r="AE205" s="244">
        <v>4.6976000000000004</v>
      </c>
      <c r="AF205" s="244">
        <v>4.7234999999999996</v>
      </c>
      <c r="AG205" s="244">
        <v>4.7317999999999998</v>
      </c>
      <c r="AH205" s="244">
        <v>4.4531999999999998</v>
      </c>
      <c r="AI205" s="244">
        <v>4.3971</v>
      </c>
      <c r="AJ205" s="244">
        <v>4.4505999999999997</v>
      </c>
      <c r="AK205" s="244">
        <v>4.3074000000000003</v>
      </c>
      <c r="AL205" s="189">
        <v>-4</v>
      </c>
      <c r="AM205" s="189">
        <v>-4.8</v>
      </c>
      <c r="AN205" s="189">
        <v>-1.7</v>
      </c>
      <c r="AO205" s="189">
        <v>0.2</v>
      </c>
      <c r="AP205" s="189">
        <v>-2.2000000000000002</v>
      </c>
      <c r="AQ205" s="189">
        <v>-4.0999999999999996</v>
      </c>
      <c r="AR205" s="189">
        <v>-0.9</v>
      </c>
      <c r="AS205" s="189">
        <v>1.4</v>
      </c>
      <c r="AT205" s="189">
        <v>2.9</v>
      </c>
      <c r="AU205" s="189">
        <v>4.7</v>
      </c>
      <c r="AV205" s="189">
        <v>0.2</v>
      </c>
      <c r="AW205" s="189">
        <v>-1.8</v>
      </c>
      <c r="AX205" s="189">
        <v>-3.1</v>
      </c>
      <c r="AY205" s="189">
        <v>-5.0999999999999996</v>
      </c>
      <c r="AZ205" s="189">
        <v>-6.4</v>
      </c>
      <c r="BA205" s="189">
        <v>-8.6</v>
      </c>
      <c r="BB205" s="189">
        <v>-4.5</v>
      </c>
      <c r="BC205" s="189">
        <v>-3.9</v>
      </c>
      <c r="BD205" s="189">
        <v>-3.1</v>
      </c>
      <c r="BE205" s="189">
        <v>-2.6</v>
      </c>
      <c r="BF205" s="189">
        <v>-7</v>
      </c>
      <c r="BG205" s="189">
        <v>-4.3</v>
      </c>
      <c r="BH205" s="189">
        <v>3.9</v>
      </c>
      <c r="BI205" s="189">
        <v>6.8</v>
      </c>
      <c r="BJ205" s="189">
        <v>6.1</v>
      </c>
      <c r="BK205" s="189">
        <v>9.9</v>
      </c>
      <c r="BL205" s="31" t="s">
        <v>194</v>
      </c>
    </row>
    <row r="206" spans="1:64" s="6" customFormat="1" ht="18" customHeight="1" x14ac:dyDescent="0.2">
      <c r="A206" s="6" t="s">
        <v>500</v>
      </c>
      <c r="B206" s="69" t="s">
        <v>412</v>
      </c>
      <c r="C206" s="49"/>
      <c r="D206" s="9"/>
      <c r="E206" s="191" t="s">
        <v>400</v>
      </c>
      <c r="F206" s="50" t="s">
        <v>412</v>
      </c>
      <c r="G206" s="50"/>
      <c r="H206" s="50"/>
      <c r="K206" s="2" t="s">
        <v>410</v>
      </c>
      <c r="L206" s="243">
        <v>5.3273000000000001</v>
      </c>
      <c r="M206" s="243">
        <v>5.3338999999999999</v>
      </c>
      <c r="N206" s="243">
        <v>5.1383000000000001</v>
      </c>
      <c r="O206" s="243">
        <v>5.3602999999999996</v>
      </c>
      <c r="P206" s="244">
        <v>5.3503999999999996</v>
      </c>
      <c r="Q206" s="244">
        <v>5.3642000000000003</v>
      </c>
      <c r="R206" s="244">
        <v>5.4249999999999998</v>
      </c>
      <c r="S206" s="244">
        <v>5.4226000000000001</v>
      </c>
      <c r="T206" s="244">
        <v>5.6048</v>
      </c>
      <c r="U206" s="244">
        <v>5.7713999999999999</v>
      </c>
      <c r="V206" s="244">
        <v>5.7835999999999999</v>
      </c>
      <c r="W206" s="244">
        <v>5.6410999999999998</v>
      </c>
      <c r="X206" s="244">
        <v>5.6279000000000003</v>
      </c>
      <c r="Y206" s="244">
        <v>5.4710000000000001</v>
      </c>
      <c r="Z206" s="244">
        <v>5.2770000000000001</v>
      </c>
      <c r="AA206" s="244">
        <v>5.3640999999999996</v>
      </c>
      <c r="AB206" s="244">
        <v>5.3320999999999996</v>
      </c>
      <c r="AC206" s="244">
        <v>5.6654</v>
      </c>
      <c r="AD206" s="244">
        <v>5.8623000000000003</v>
      </c>
      <c r="AE206" s="244">
        <v>5.8322000000000003</v>
      </c>
      <c r="AF206" s="244">
        <v>5.9904000000000002</v>
      </c>
      <c r="AG206" s="244">
        <v>5.9722</v>
      </c>
      <c r="AH206" s="244">
        <v>5.7865000000000002</v>
      </c>
      <c r="AI206" s="244">
        <v>5.6360000000000001</v>
      </c>
      <c r="AJ206" s="244">
        <v>5.6040000000000001</v>
      </c>
      <c r="AK206" s="244">
        <v>5.7515999999999998</v>
      </c>
      <c r="AL206" s="189">
        <v>2.5</v>
      </c>
      <c r="AM206" s="189">
        <v>0.8</v>
      </c>
      <c r="AN206" s="189">
        <v>3.8</v>
      </c>
      <c r="AO206" s="189">
        <v>0.1</v>
      </c>
      <c r="AP206" s="189">
        <v>-0.4</v>
      </c>
      <c r="AQ206" s="189">
        <v>-0.6</v>
      </c>
      <c r="AR206" s="189">
        <v>-5.3</v>
      </c>
      <c r="AS206" s="189">
        <v>-1.1000000000000001</v>
      </c>
      <c r="AT206" s="189">
        <v>-4.5</v>
      </c>
      <c r="AU206" s="189">
        <v>-7.1</v>
      </c>
      <c r="AV206" s="189">
        <v>-6.2</v>
      </c>
      <c r="AW206" s="189">
        <v>-3.9</v>
      </c>
      <c r="AX206" s="189">
        <v>-0.4</v>
      </c>
      <c r="AY206" s="189">
        <v>5.5</v>
      </c>
      <c r="AZ206" s="189">
        <v>9.6</v>
      </c>
      <c r="BA206" s="189">
        <v>5.2</v>
      </c>
      <c r="BB206" s="189">
        <v>5.5</v>
      </c>
      <c r="BC206" s="189">
        <v>-3.4</v>
      </c>
      <c r="BD206" s="189">
        <v>-10</v>
      </c>
      <c r="BE206" s="189">
        <v>-8</v>
      </c>
      <c r="BF206" s="189">
        <v>-11</v>
      </c>
      <c r="BG206" s="189">
        <v>-5.0999999999999996</v>
      </c>
      <c r="BH206" s="189">
        <v>1.3</v>
      </c>
      <c r="BI206" s="189">
        <v>3.5</v>
      </c>
      <c r="BJ206" s="189">
        <v>6.9</v>
      </c>
      <c r="BK206" s="189">
        <v>3.8</v>
      </c>
      <c r="BL206" s="31" t="s">
        <v>194</v>
      </c>
    </row>
    <row r="207" spans="1:64" s="6" customFormat="1" ht="18" customHeight="1" x14ac:dyDescent="0.2">
      <c r="A207" s="6" t="s">
        <v>503</v>
      </c>
      <c r="B207" s="69" t="s">
        <v>415</v>
      </c>
      <c r="C207" s="9"/>
      <c r="D207" s="9"/>
      <c r="E207" s="9" t="s">
        <v>404</v>
      </c>
      <c r="F207" s="50" t="s">
        <v>415</v>
      </c>
      <c r="G207" s="50"/>
      <c r="H207" s="50"/>
      <c r="K207" s="2" t="s">
        <v>410</v>
      </c>
      <c r="L207" s="243">
        <v>5.6927000000000003</v>
      </c>
      <c r="M207" s="243">
        <v>5.7470999999999997</v>
      </c>
      <c r="N207" s="243">
        <v>5.7255000000000003</v>
      </c>
      <c r="O207" s="243">
        <v>5.7256</v>
      </c>
      <c r="P207" s="244">
        <v>5.7465000000000002</v>
      </c>
      <c r="Q207" s="244">
        <v>5.9181999999999997</v>
      </c>
      <c r="R207" s="244">
        <v>5.8986999999999998</v>
      </c>
      <c r="S207" s="244">
        <v>5.8483999999999998</v>
      </c>
      <c r="T207" s="244">
        <v>5.8415999999999997</v>
      </c>
      <c r="U207" s="244">
        <v>5.9244000000000003</v>
      </c>
      <c r="V207" s="244">
        <v>5.9669999999999996</v>
      </c>
      <c r="W207" s="244">
        <v>5.8769999999999998</v>
      </c>
      <c r="X207" s="244">
        <v>5.8476999999999997</v>
      </c>
      <c r="Y207" s="244">
        <v>5.8700999999999999</v>
      </c>
      <c r="Z207" s="244">
        <v>5.8678999999999997</v>
      </c>
      <c r="AA207" s="244">
        <v>5.9595000000000002</v>
      </c>
      <c r="AB207" s="244">
        <v>5.8802000000000003</v>
      </c>
      <c r="AC207" s="244">
        <v>6.0747</v>
      </c>
      <c r="AD207" s="244">
        <v>6.1645000000000003</v>
      </c>
      <c r="AE207" s="244">
        <v>6.2154999999999996</v>
      </c>
      <c r="AF207" s="244">
        <v>6.2835999999999999</v>
      </c>
      <c r="AG207" s="244">
        <v>6.2466999999999997</v>
      </c>
      <c r="AH207" s="244">
        <v>5.9440999999999997</v>
      </c>
      <c r="AI207" s="244">
        <v>5.8164999999999996</v>
      </c>
      <c r="AJ207" s="244">
        <v>5.8385999999999996</v>
      </c>
      <c r="AK207" s="244">
        <v>5.8331</v>
      </c>
      <c r="AL207" s="189">
        <v>-0.3</v>
      </c>
      <c r="AM207" s="189">
        <v>-1.7</v>
      </c>
      <c r="AN207" s="189">
        <v>-1.4</v>
      </c>
      <c r="AO207" s="189">
        <v>1.1000000000000001</v>
      </c>
      <c r="AP207" s="189">
        <v>-0.9</v>
      </c>
      <c r="AQ207" s="189">
        <v>-2.9</v>
      </c>
      <c r="AR207" s="189">
        <v>-2.9</v>
      </c>
      <c r="AS207" s="189">
        <v>-2.1</v>
      </c>
      <c r="AT207" s="189">
        <v>-1.6</v>
      </c>
      <c r="AU207" s="189">
        <v>-0.1</v>
      </c>
      <c r="AV207" s="189">
        <v>-1.1000000000000001</v>
      </c>
      <c r="AW207" s="189">
        <v>-0.5</v>
      </c>
      <c r="AX207" s="189">
        <v>-0.1</v>
      </c>
      <c r="AY207" s="189">
        <v>0.9</v>
      </c>
      <c r="AZ207" s="189">
        <v>1.7</v>
      </c>
      <c r="BA207" s="189">
        <v>-1.4</v>
      </c>
      <c r="BB207" s="189">
        <v>-0.6</v>
      </c>
      <c r="BC207" s="189">
        <v>-3.4</v>
      </c>
      <c r="BD207" s="189">
        <v>-4.8</v>
      </c>
      <c r="BE207" s="189">
        <v>-4.0999999999999996</v>
      </c>
      <c r="BF207" s="189">
        <v>-6.4</v>
      </c>
      <c r="BG207" s="189">
        <v>-2.8</v>
      </c>
      <c r="BH207" s="189">
        <v>3.7</v>
      </c>
      <c r="BI207" s="189">
        <v>6.9</v>
      </c>
      <c r="BJ207" s="189">
        <v>7.6</v>
      </c>
      <c r="BK207" s="189">
        <v>7.1</v>
      </c>
      <c r="BL207" s="31" t="s">
        <v>194</v>
      </c>
    </row>
    <row r="208" spans="1:64" s="6" customFormat="1" ht="18" customHeight="1" x14ac:dyDescent="0.2">
      <c r="A208" s="6" t="s">
        <v>507</v>
      </c>
      <c r="B208" s="69" t="s">
        <v>418</v>
      </c>
      <c r="C208" s="9"/>
      <c r="D208" s="9"/>
      <c r="E208" s="191" t="s">
        <v>712</v>
      </c>
      <c r="F208" s="50" t="s">
        <v>418</v>
      </c>
      <c r="G208" s="50"/>
      <c r="H208" s="50"/>
      <c r="K208" s="2" t="s">
        <v>410</v>
      </c>
      <c r="L208" s="243">
        <v>3.0188999999999999</v>
      </c>
      <c r="M208" s="243">
        <v>3.0438999999999998</v>
      </c>
      <c r="N208" s="243">
        <v>3.0297999999999998</v>
      </c>
      <c r="O208" s="243">
        <v>3.0550999999999999</v>
      </c>
      <c r="P208" s="244">
        <v>3.0164</v>
      </c>
      <c r="Q208" s="244">
        <v>3.0621999999999998</v>
      </c>
      <c r="R208" s="244">
        <v>3.0564</v>
      </c>
      <c r="S208" s="244">
        <v>3.0503999999999998</v>
      </c>
      <c r="T208" s="244">
        <v>3.0516999999999999</v>
      </c>
      <c r="U208" s="244">
        <v>3.0975999999999999</v>
      </c>
      <c r="V208" s="244">
        <v>3.1019999999999999</v>
      </c>
      <c r="W208" s="244">
        <v>3.0830000000000002</v>
      </c>
      <c r="X208" s="244">
        <v>3.1004</v>
      </c>
      <c r="Y208" s="244">
        <v>3.1597</v>
      </c>
      <c r="Z208" s="244">
        <v>3.2086999999999999</v>
      </c>
      <c r="AA208" s="244">
        <v>3.2970999999999999</v>
      </c>
      <c r="AB208" s="244">
        <v>3.2938000000000001</v>
      </c>
      <c r="AC208" s="244">
        <v>3.3799000000000001</v>
      </c>
      <c r="AD208" s="244">
        <v>3.4297</v>
      </c>
      <c r="AE208" s="244">
        <v>3.4802</v>
      </c>
      <c r="AF208" s="244">
        <v>3.5247000000000002</v>
      </c>
      <c r="AG208" s="244">
        <v>3.4964</v>
      </c>
      <c r="AH208" s="244">
        <v>3.3727999999999998</v>
      </c>
      <c r="AI208" s="244">
        <v>3.3012000000000001</v>
      </c>
      <c r="AJ208" s="244">
        <v>3.3006000000000002</v>
      </c>
      <c r="AK208" s="244">
        <v>3.3121</v>
      </c>
      <c r="AL208" s="189">
        <v>-1.5</v>
      </c>
      <c r="AM208" s="189">
        <v>-2.7</v>
      </c>
      <c r="AN208" s="189">
        <v>-1.2</v>
      </c>
      <c r="AO208" s="189">
        <v>-0.7</v>
      </c>
      <c r="AP208" s="189">
        <v>0.1</v>
      </c>
      <c r="AQ208" s="189">
        <v>-0.6</v>
      </c>
      <c r="AR208" s="189">
        <v>-0.9</v>
      </c>
      <c r="AS208" s="189">
        <v>0.2</v>
      </c>
      <c r="AT208" s="189">
        <v>-1.2</v>
      </c>
      <c r="AU208" s="189">
        <v>-1.1000000000000001</v>
      </c>
      <c r="AV208" s="189">
        <v>-1.5</v>
      </c>
      <c r="AW208" s="189">
        <v>-1.1000000000000001</v>
      </c>
      <c r="AX208" s="189">
        <v>-1.6</v>
      </c>
      <c r="AY208" s="189">
        <v>-2</v>
      </c>
      <c r="AZ208" s="189">
        <v>-3.3</v>
      </c>
      <c r="BA208" s="189">
        <v>-6.5</v>
      </c>
      <c r="BB208" s="189">
        <v>-5.9</v>
      </c>
      <c r="BC208" s="189">
        <v>-6.5</v>
      </c>
      <c r="BD208" s="189">
        <v>-6.4</v>
      </c>
      <c r="BE208" s="189">
        <v>-5.3</v>
      </c>
      <c r="BF208" s="189">
        <v>-6.6</v>
      </c>
      <c r="BG208" s="189">
        <v>-3.3</v>
      </c>
      <c r="BH208" s="189">
        <v>1.7</v>
      </c>
      <c r="BI208" s="189">
        <v>5.4</v>
      </c>
      <c r="BJ208" s="189">
        <v>6.8</v>
      </c>
      <c r="BK208" s="189">
        <v>5.6</v>
      </c>
      <c r="BL208" s="31" t="s">
        <v>194</v>
      </c>
    </row>
    <row r="209" spans="1:64" s="6" customFormat="1" ht="18" customHeight="1" x14ac:dyDescent="0.2">
      <c r="A209" s="6" t="s">
        <v>510</v>
      </c>
      <c r="B209" s="69" t="s">
        <v>421</v>
      </c>
      <c r="C209" s="9"/>
      <c r="D209" s="9"/>
      <c r="E209" s="9" t="s">
        <v>713</v>
      </c>
      <c r="F209" s="50" t="s">
        <v>421</v>
      </c>
      <c r="G209" s="50"/>
      <c r="H209" s="50"/>
      <c r="K209" s="2" t="s">
        <v>410</v>
      </c>
      <c r="L209" s="243">
        <v>4.6455000000000002</v>
      </c>
      <c r="M209" s="243">
        <v>4.6637000000000004</v>
      </c>
      <c r="N209" s="243">
        <v>4.6325000000000003</v>
      </c>
      <c r="O209" s="243">
        <v>4.6111000000000004</v>
      </c>
      <c r="P209" s="244">
        <v>4.6108000000000002</v>
      </c>
      <c r="Q209" s="244">
        <v>4.7603</v>
      </c>
      <c r="R209" s="244">
        <v>4.9092000000000002</v>
      </c>
      <c r="S209" s="244">
        <v>4.8959000000000001</v>
      </c>
      <c r="T209" s="244">
        <v>4.9015000000000004</v>
      </c>
      <c r="U209" s="244">
        <v>4.9730999999999996</v>
      </c>
      <c r="V209" s="244">
        <v>4.9467999999999996</v>
      </c>
      <c r="W209" s="244">
        <v>4.7853000000000003</v>
      </c>
      <c r="X209" s="244">
        <v>4.7069999999999999</v>
      </c>
      <c r="Y209" s="244">
        <v>4.6383000000000001</v>
      </c>
      <c r="Z209" s="244">
        <v>4.5174000000000003</v>
      </c>
      <c r="AA209" s="244">
        <v>4.6646000000000001</v>
      </c>
      <c r="AB209" s="244">
        <v>4.7096</v>
      </c>
      <c r="AC209" s="244">
        <v>4.9268000000000001</v>
      </c>
      <c r="AD209" s="244">
        <v>5.0370999999999997</v>
      </c>
      <c r="AE209" s="244">
        <v>5.0545</v>
      </c>
      <c r="AF209" s="244">
        <v>5.1292</v>
      </c>
      <c r="AG209" s="244">
        <v>5.0941000000000001</v>
      </c>
      <c r="AH209" s="244">
        <v>4.8906999999999998</v>
      </c>
      <c r="AI209" s="244">
        <v>4.6906999999999996</v>
      </c>
      <c r="AJ209" s="244">
        <v>4.6802000000000001</v>
      </c>
      <c r="AK209" s="244">
        <v>4.8853999999999997</v>
      </c>
      <c r="AL209" s="189">
        <v>3.8</v>
      </c>
      <c r="AM209" s="189">
        <v>1</v>
      </c>
      <c r="AN209" s="189">
        <v>2.8</v>
      </c>
      <c r="AO209" s="189">
        <v>3.3</v>
      </c>
      <c r="AP209" s="189">
        <v>0.8</v>
      </c>
      <c r="AQ209" s="189">
        <v>-2</v>
      </c>
      <c r="AR209" s="189">
        <v>-5.6</v>
      </c>
      <c r="AS209" s="189">
        <v>-5.8</v>
      </c>
      <c r="AT209" s="189">
        <v>-5.9</v>
      </c>
      <c r="AU209" s="189">
        <v>-4.3</v>
      </c>
      <c r="AV209" s="189">
        <v>-0.8</v>
      </c>
      <c r="AW209" s="189">
        <v>2.2999999999999998</v>
      </c>
      <c r="AX209" s="189">
        <v>4.0999999999999996</v>
      </c>
      <c r="AY209" s="189">
        <v>7.2</v>
      </c>
      <c r="AZ209" s="189">
        <v>9.5</v>
      </c>
      <c r="BA209" s="189">
        <v>2.6</v>
      </c>
      <c r="BB209" s="189">
        <v>-0.1</v>
      </c>
      <c r="BC209" s="189">
        <v>-5.9</v>
      </c>
      <c r="BD209" s="189">
        <v>-10.3</v>
      </c>
      <c r="BE209" s="189">
        <v>-7.7</v>
      </c>
      <c r="BF209" s="189">
        <v>-8.1999999999999993</v>
      </c>
      <c r="BG209" s="189">
        <v>-3.3</v>
      </c>
      <c r="BH209" s="189">
        <v>3</v>
      </c>
      <c r="BI209" s="189">
        <v>7.8</v>
      </c>
      <c r="BJ209" s="189">
        <v>9.6</v>
      </c>
      <c r="BK209" s="189">
        <v>4.3</v>
      </c>
      <c r="BL209" s="31" t="s">
        <v>194</v>
      </c>
    </row>
    <row r="210" spans="1:64" s="6" customFormat="1" ht="18" customHeight="1" x14ac:dyDescent="0.2">
      <c r="A210" s="6" t="s">
        <v>513</v>
      </c>
      <c r="B210" s="69" t="s">
        <v>424</v>
      </c>
      <c r="C210" s="49"/>
      <c r="D210" s="9"/>
      <c r="E210" s="191" t="s">
        <v>715</v>
      </c>
      <c r="F210" s="50" t="s">
        <v>424</v>
      </c>
      <c r="G210" s="50"/>
      <c r="H210" s="50"/>
      <c r="K210" s="2" t="s">
        <v>426</v>
      </c>
      <c r="L210" s="243">
        <v>410.26429999999999</v>
      </c>
      <c r="M210" s="243">
        <v>414.01609999999999</v>
      </c>
      <c r="N210" s="243">
        <v>422.53949999999998</v>
      </c>
      <c r="O210" s="243">
        <v>420.74529999999999</v>
      </c>
      <c r="P210" s="244">
        <v>431.99160000000001</v>
      </c>
      <c r="Q210" s="244">
        <v>448.60660000000001</v>
      </c>
      <c r="R210" s="244">
        <v>456.50909999999999</v>
      </c>
      <c r="S210" s="244">
        <v>454.29919999999998</v>
      </c>
      <c r="T210" s="244">
        <v>449.53910000000002</v>
      </c>
      <c r="U210" s="244">
        <v>452.92160000000001</v>
      </c>
      <c r="V210" s="244">
        <v>456.98559999999998</v>
      </c>
      <c r="W210" s="244">
        <v>453.68220000000002</v>
      </c>
      <c r="X210" s="244">
        <v>453.863</v>
      </c>
      <c r="Y210" s="244">
        <v>451.22649999999999</v>
      </c>
      <c r="Z210" s="244">
        <v>464.0641</v>
      </c>
      <c r="AA210" s="244">
        <v>474.35250000000002</v>
      </c>
      <c r="AB210" s="244">
        <v>474.5607</v>
      </c>
      <c r="AC210" s="244">
        <v>503.3809</v>
      </c>
      <c r="AD210" s="244">
        <v>523.97900000000004</v>
      </c>
      <c r="AE210" s="244">
        <v>529.77070000000003</v>
      </c>
      <c r="AF210" s="244">
        <v>540.57860000000005</v>
      </c>
      <c r="AG210" s="244">
        <v>523.50139999999999</v>
      </c>
      <c r="AH210" s="244">
        <v>513.93820000000005</v>
      </c>
      <c r="AI210" s="244">
        <v>501.23970000000003</v>
      </c>
      <c r="AJ210" s="244">
        <v>494.92599999999999</v>
      </c>
      <c r="AK210" s="244">
        <v>521.63250000000005</v>
      </c>
      <c r="AL210" s="189">
        <v>0.9</v>
      </c>
      <c r="AM210" s="189">
        <v>-3.1</v>
      </c>
      <c r="AN210" s="189">
        <v>-1.5</v>
      </c>
      <c r="AO210" s="189">
        <v>-0.4</v>
      </c>
      <c r="AP210" s="189">
        <v>-5</v>
      </c>
      <c r="AQ210" s="189">
        <v>-7.7</v>
      </c>
      <c r="AR210" s="189">
        <v>-7.4</v>
      </c>
      <c r="AS210" s="189">
        <v>-7.4</v>
      </c>
      <c r="AT210" s="189">
        <v>-3.9</v>
      </c>
      <c r="AU210" s="189">
        <v>-1</v>
      </c>
      <c r="AV210" s="189">
        <v>-0.1</v>
      </c>
      <c r="AW210" s="189">
        <v>0.1</v>
      </c>
      <c r="AX210" s="189">
        <v>-1</v>
      </c>
      <c r="AY210" s="189">
        <v>0.4</v>
      </c>
      <c r="AZ210" s="189">
        <v>-1.5</v>
      </c>
      <c r="BA210" s="189">
        <v>-4.4000000000000004</v>
      </c>
      <c r="BB210" s="189">
        <v>-4.4000000000000004</v>
      </c>
      <c r="BC210" s="189">
        <v>-10.4</v>
      </c>
      <c r="BD210" s="189">
        <v>-11.4</v>
      </c>
      <c r="BE210" s="189">
        <v>-10.5</v>
      </c>
      <c r="BF210" s="189">
        <v>-12.2</v>
      </c>
      <c r="BG210" s="189">
        <v>-3.8</v>
      </c>
      <c r="BH210" s="189">
        <v>2</v>
      </c>
      <c r="BI210" s="189">
        <v>5.7</v>
      </c>
      <c r="BJ210" s="189">
        <v>9.1999999999999993</v>
      </c>
      <c r="BK210" s="189">
        <v>0.4</v>
      </c>
      <c r="BL210" s="31" t="s">
        <v>194</v>
      </c>
    </row>
    <row r="211" spans="1:64" s="6" customFormat="1" ht="18" customHeight="1" x14ac:dyDescent="0.2">
      <c r="A211" s="6" t="s">
        <v>517</v>
      </c>
      <c r="B211" s="69" t="s">
        <v>428</v>
      </c>
      <c r="C211" s="49"/>
      <c r="D211" s="9"/>
      <c r="E211" s="191" t="s">
        <v>716</v>
      </c>
      <c r="F211" s="50" t="s">
        <v>428</v>
      </c>
      <c r="G211" s="50"/>
      <c r="H211" s="50"/>
      <c r="K211" s="2" t="s">
        <v>426</v>
      </c>
      <c r="L211" s="243">
        <v>3.7130000000000001</v>
      </c>
      <c r="M211" s="243">
        <v>3.7770000000000001</v>
      </c>
      <c r="N211" s="243">
        <v>3.8816000000000002</v>
      </c>
      <c r="O211" s="243">
        <v>3.8319999999999999</v>
      </c>
      <c r="P211" s="244">
        <v>3.839</v>
      </c>
      <c r="Q211" s="244">
        <v>4.0225999999999997</v>
      </c>
      <c r="R211" s="244">
        <v>3.9575</v>
      </c>
      <c r="S211" s="244">
        <v>3.9314</v>
      </c>
      <c r="T211" s="244">
        <v>3.8388</v>
      </c>
      <c r="U211" s="244">
        <v>3.7722000000000002</v>
      </c>
      <c r="V211" s="244">
        <v>3.8108</v>
      </c>
      <c r="W211" s="244">
        <v>3.681</v>
      </c>
      <c r="X211" s="244">
        <v>3.6092</v>
      </c>
      <c r="Y211" s="244">
        <v>3.3580000000000001</v>
      </c>
      <c r="Z211" s="244">
        <v>3.2454999999999998</v>
      </c>
      <c r="AA211" s="244">
        <v>3.2336</v>
      </c>
      <c r="AB211" s="244">
        <v>3.3169</v>
      </c>
      <c r="AC211" s="244">
        <v>3.2997000000000001</v>
      </c>
      <c r="AD211" s="244">
        <v>3.2040999999999999</v>
      </c>
      <c r="AE211" s="244">
        <v>3.1798000000000002</v>
      </c>
      <c r="AF211" s="244">
        <v>3.1837</v>
      </c>
      <c r="AG211" s="244">
        <v>3.0363000000000002</v>
      </c>
      <c r="AH211" s="244">
        <v>2.9851999999999999</v>
      </c>
      <c r="AI211" s="244">
        <v>2.8885999999999998</v>
      </c>
      <c r="AJ211" s="244">
        <v>2.9190999999999998</v>
      </c>
      <c r="AK211" s="244">
        <v>2.9839000000000002</v>
      </c>
      <c r="AL211" s="189">
        <v>-2.4</v>
      </c>
      <c r="AM211" s="189">
        <v>-4.0999999999999996</v>
      </c>
      <c r="AN211" s="189">
        <v>-5.4</v>
      </c>
      <c r="AO211" s="189">
        <v>-3.5</v>
      </c>
      <c r="AP211" s="189">
        <v>-3.3</v>
      </c>
      <c r="AQ211" s="189">
        <v>-6.1</v>
      </c>
      <c r="AR211" s="189">
        <v>-1.9</v>
      </c>
      <c r="AS211" s="189">
        <v>-2.5</v>
      </c>
      <c r="AT211" s="217">
        <v>0.01</v>
      </c>
      <c r="AU211" s="189">
        <v>6.6</v>
      </c>
      <c r="AV211" s="189">
        <v>3.8</v>
      </c>
      <c r="AW211" s="189">
        <v>6.8</v>
      </c>
      <c r="AX211" s="189">
        <v>6.4</v>
      </c>
      <c r="AY211" s="189">
        <v>12.3</v>
      </c>
      <c r="AZ211" s="189">
        <v>17.399999999999999</v>
      </c>
      <c r="BA211" s="189">
        <v>13.8</v>
      </c>
      <c r="BB211" s="189">
        <v>8.8000000000000007</v>
      </c>
      <c r="BC211" s="189">
        <v>1.8</v>
      </c>
      <c r="BD211" s="189">
        <v>1.3</v>
      </c>
      <c r="BE211" s="189">
        <v>1.7</v>
      </c>
      <c r="BF211" s="189">
        <v>4.2</v>
      </c>
      <c r="BG211" s="189">
        <v>8.6999999999999993</v>
      </c>
      <c r="BH211" s="189">
        <v>7.3</v>
      </c>
      <c r="BI211" s="189">
        <v>10.1</v>
      </c>
      <c r="BJ211" s="189">
        <v>9.1</v>
      </c>
      <c r="BK211" s="189">
        <v>1.8</v>
      </c>
      <c r="BL211" s="31" t="s">
        <v>194</v>
      </c>
    </row>
    <row r="212" spans="1:64" s="6" customFormat="1" ht="18" customHeight="1" x14ac:dyDescent="0.2">
      <c r="A212" s="6" t="s">
        <v>519</v>
      </c>
      <c r="B212" s="69" t="s">
        <v>431</v>
      </c>
      <c r="C212" s="49"/>
      <c r="D212" s="9"/>
      <c r="E212" s="191" t="s">
        <v>717</v>
      </c>
      <c r="F212" s="50" t="s">
        <v>431</v>
      </c>
      <c r="G212" s="50"/>
      <c r="H212" s="50"/>
      <c r="K212" s="2" t="s">
        <v>426</v>
      </c>
      <c r="L212" s="243">
        <v>52.126100000000001</v>
      </c>
      <c r="M212" s="243">
        <v>52.9253</v>
      </c>
      <c r="N212" s="243">
        <v>53.213500000000003</v>
      </c>
      <c r="O212" s="243">
        <v>53.223799999999997</v>
      </c>
      <c r="P212" s="244">
        <v>53.786700000000003</v>
      </c>
      <c r="Q212" s="244">
        <v>55.787100000000002</v>
      </c>
      <c r="R212" s="244">
        <v>54.220700000000001</v>
      </c>
      <c r="S212" s="244">
        <v>52.989100000000001</v>
      </c>
      <c r="T212" s="244">
        <v>52.391199999999998</v>
      </c>
      <c r="U212" s="244">
        <v>53.168300000000002</v>
      </c>
      <c r="V212" s="244">
        <v>53.946800000000003</v>
      </c>
      <c r="W212" s="244">
        <v>53.7196</v>
      </c>
      <c r="X212" s="244">
        <v>53.713000000000001</v>
      </c>
      <c r="Y212" s="244">
        <v>55.4512</v>
      </c>
      <c r="Z212" s="244">
        <v>57.132800000000003</v>
      </c>
      <c r="AA212" s="244">
        <v>58.508800000000001</v>
      </c>
      <c r="AB212" s="244">
        <v>56.018099999999997</v>
      </c>
      <c r="AC212" s="244">
        <v>57.744100000000003</v>
      </c>
      <c r="AD212" s="244">
        <v>59.155900000000003</v>
      </c>
      <c r="AE212" s="244">
        <v>60.124499999999998</v>
      </c>
      <c r="AF212" s="244">
        <v>60.401699999999998</v>
      </c>
      <c r="AG212" s="244">
        <v>60.534999999999997</v>
      </c>
      <c r="AH212" s="244">
        <v>57.1006</v>
      </c>
      <c r="AI212" s="244">
        <v>56.558999999999997</v>
      </c>
      <c r="AJ212" s="244">
        <v>57.209499999999998</v>
      </c>
      <c r="AK212" s="244">
        <v>55.189700000000002</v>
      </c>
      <c r="AL212" s="189">
        <v>-3.8</v>
      </c>
      <c r="AM212" s="189">
        <v>-4.9000000000000004</v>
      </c>
      <c r="AN212" s="189">
        <v>-1.9</v>
      </c>
      <c r="AO212" s="189">
        <v>0.1</v>
      </c>
      <c r="AP212" s="189">
        <v>-3.1</v>
      </c>
      <c r="AQ212" s="189">
        <v>-5.0999999999999996</v>
      </c>
      <c r="AR212" s="189">
        <v>-1.9</v>
      </c>
      <c r="AS212" s="189">
        <v>0.4</v>
      </c>
      <c r="AT212" s="189">
        <v>2.7</v>
      </c>
      <c r="AU212" s="189">
        <v>4.9000000000000004</v>
      </c>
      <c r="AV212" s="189">
        <v>0.5</v>
      </c>
      <c r="AW212" s="189">
        <v>-1.4</v>
      </c>
      <c r="AX212" s="189">
        <v>-2.5</v>
      </c>
      <c r="AY212" s="189">
        <v>-4.0999999999999996</v>
      </c>
      <c r="AZ212" s="189">
        <v>-5.6</v>
      </c>
      <c r="BA212" s="189">
        <v>-8.1999999999999993</v>
      </c>
      <c r="BB212" s="189">
        <v>-4.0999999999999996</v>
      </c>
      <c r="BC212" s="189">
        <v>-4</v>
      </c>
      <c r="BD212" s="189">
        <v>-3.4</v>
      </c>
      <c r="BE212" s="189">
        <v>-2.7</v>
      </c>
      <c r="BF212" s="189">
        <v>-7.3</v>
      </c>
      <c r="BG212" s="189">
        <v>-4.5999999999999996</v>
      </c>
      <c r="BH212" s="189">
        <v>3.6</v>
      </c>
      <c r="BI212" s="189">
        <v>6.3</v>
      </c>
      <c r="BJ212" s="189">
        <v>5.6</v>
      </c>
      <c r="BK212" s="189">
        <v>9.6999999999999993</v>
      </c>
      <c r="BL212" s="31" t="s">
        <v>194</v>
      </c>
    </row>
    <row r="213" spans="1:64" s="6" customFormat="1" ht="18" customHeight="1" x14ac:dyDescent="0.25">
      <c r="B213" s="199"/>
      <c r="C213" s="49"/>
      <c r="D213" s="9"/>
      <c r="E213" s="49"/>
      <c r="F213" s="49"/>
      <c r="G213" s="8"/>
      <c r="H213" s="8"/>
      <c r="I213" s="200"/>
      <c r="J213" s="199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246"/>
    </row>
    <row r="214" spans="1:64" ht="18" customHeight="1" x14ac:dyDescent="0.25">
      <c r="B214" s="156" t="s">
        <v>571</v>
      </c>
      <c r="H214" s="156" t="s">
        <v>571</v>
      </c>
      <c r="J214" s="156"/>
    </row>
    <row r="215" spans="1:64" ht="18" customHeight="1" x14ac:dyDescent="0.25">
      <c r="B215" s="121" t="s">
        <v>572</v>
      </c>
      <c r="F215" s="46"/>
      <c r="H215" s="121" t="s">
        <v>718</v>
      </c>
      <c r="J215" s="121"/>
    </row>
    <row r="216" spans="1:64" ht="18" customHeight="1" x14ac:dyDescent="0.25">
      <c r="B216" s="121" t="s">
        <v>719</v>
      </c>
      <c r="H216" s="159" t="s">
        <v>574</v>
      </c>
    </row>
    <row r="217" spans="1:64" ht="18" customHeight="1" x14ac:dyDescent="0.25">
      <c r="B217" s="121" t="s">
        <v>720</v>
      </c>
      <c r="C217" s="49"/>
      <c r="E217" s="49"/>
      <c r="F217" s="49"/>
      <c r="H217" s="121" t="s">
        <v>721</v>
      </c>
      <c r="J217" s="121"/>
    </row>
    <row r="218" spans="1:64" ht="18" customHeight="1" x14ac:dyDescent="0.25">
      <c r="B218" s="121" t="s">
        <v>583</v>
      </c>
      <c r="C218" s="49"/>
      <c r="E218" s="49"/>
      <c r="F218" s="49"/>
      <c r="H218" s="129" t="s">
        <v>722</v>
      </c>
      <c r="J218" s="121"/>
    </row>
    <row r="219" spans="1:64" x14ac:dyDescent="0.25">
      <c r="B219" s="160" t="s">
        <v>584</v>
      </c>
      <c r="C219" s="49"/>
      <c r="E219" s="49"/>
      <c r="F219" s="49"/>
      <c r="H219" s="121" t="s">
        <v>723</v>
      </c>
      <c r="J219" s="121"/>
    </row>
    <row r="220" spans="1:64" x14ac:dyDescent="0.25">
      <c r="C220" s="49"/>
      <c r="E220" s="49"/>
      <c r="F220" s="49"/>
      <c r="H220" s="234" t="s">
        <v>724</v>
      </c>
      <c r="J220" s="121"/>
    </row>
    <row r="221" spans="1:64" x14ac:dyDescent="0.25">
      <c r="C221" s="49"/>
      <c r="E221" s="49"/>
      <c r="F221" s="49"/>
      <c r="I221" s="247"/>
    </row>
    <row r="222" spans="1:64" x14ac:dyDescent="0.25">
      <c r="C222" s="49"/>
      <c r="E222" s="49"/>
      <c r="F222" s="49"/>
      <c r="I222" s="247"/>
    </row>
    <row r="224" spans="1:64" x14ac:dyDescent="0.25">
      <c r="E224" s="248"/>
      <c r="F224" s="249"/>
      <c r="G224" s="247"/>
      <c r="H224" s="247"/>
      <c r="I224" s="247"/>
    </row>
    <row r="225" spans="3:9" x14ac:dyDescent="0.25">
      <c r="F225" s="249"/>
      <c r="G225" s="247"/>
      <c r="H225" s="247"/>
      <c r="I225" s="247"/>
    </row>
    <row r="226" spans="3:9" x14ac:dyDescent="0.25">
      <c r="C226" s="49"/>
      <c r="D226" s="49"/>
      <c r="F226" s="49"/>
      <c r="I226" s="247"/>
    </row>
    <row r="227" spans="3:9" x14ac:dyDescent="0.25">
      <c r="C227" s="49"/>
      <c r="D227" s="49"/>
      <c r="F227" s="49"/>
      <c r="I227" s="247"/>
    </row>
    <row r="228" spans="3:9" x14ac:dyDescent="0.25">
      <c r="C228" s="49"/>
      <c r="D228" s="49"/>
      <c r="F228" s="49"/>
      <c r="I228" s="247"/>
    </row>
    <row r="229" spans="3:9" x14ac:dyDescent="0.25">
      <c r="C229" s="49"/>
      <c r="D229" s="49"/>
      <c r="F229" s="49"/>
      <c r="I229" s="247"/>
    </row>
    <row r="230" spans="3:9" x14ac:dyDescent="0.25">
      <c r="C230" s="49"/>
      <c r="D230" s="49"/>
      <c r="F230" s="49"/>
      <c r="I230" s="247"/>
    </row>
    <row r="231" spans="3:9" x14ac:dyDescent="0.25">
      <c r="C231" s="49"/>
      <c r="D231" s="49"/>
      <c r="F231" s="49"/>
      <c r="I231" s="247"/>
    </row>
    <row r="232" spans="3:9" x14ac:dyDescent="0.25">
      <c r="C232" s="49"/>
      <c r="D232" s="49"/>
      <c r="F232" s="49"/>
      <c r="I232" s="247"/>
    </row>
    <row r="233" spans="3:9" x14ac:dyDescent="0.25">
      <c r="C233" s="49"/>
      <c r="D233" s="49"/>
      <c r="F233" s="49"/>
      <c r="I233" s="247"/>
    </row>
    <row r="234" spans="3:9" x14ac:dyDescent="0.25">
      <c r="C234" s="49"/>
      <c r="D234" s="49"/>
      <c r="F234" s="49"/>
      <c r="I234" s="247"/>
    </row>
    <row r="235" spans="3:9" x14ac:dyDescent="0.25">
      <c r="C235" s="49"/>
      <c r="D235" s="49"/>
      <c r="F235" s="49"/>
      <c r="I235" s="247"/>
    </row>
    <row r="236" spans="3:9" x14ac:dyDescent="0.25">
      <c r="F236" s="249"/>
      <c r="G236" s="247"/>
      <c r="H236" s="247"/>
      <c r="I236" s="247"/>
    </row>
    <row r="237" spans="3:9" x14ac:dyDescent="0.25">
      <c r="I237" s="247"/>
    </row>
    <row r="238" spans="3:9" x14ac:dyDescent="0.25">
      <c r="I238" s="247"/>
    </row>
    <row r="239" spans="3:9" x14ac:dyDescent="0.25">
      <c r="I239" s="247"/>
    </row>
    <row r="240" spans="3:9" x14ac:dyDescent="0.25">
      <c r="I240" s="247"/>
    </row>
    <row r="241" spans="3:9" x14ac:dyDescent="0.25">
      <c r="I241" s="247"/>
    </row>
    <row r="242" spans="3:9" x14ac:dyDescent="0.25">
      <c r="I242" s="247"/>
    </row>
    <row r="243" spans="3:9" x14ac:dyDescent="0.25">
      <c r="I243" s="247"/>
    </row>
    <row r="244" spans="3:9" x14ac:dyDescent="0.25">
      <c r="I244" s="247"/>
    </row>
    <row r="245" spans="3:9" x14ac:dyDescent="0.25">
      <c r="I245" s="247"/>
    </row>
    <row r="246" spans="3:9" x14ac:dyDescent="0.25">
      <c r="I246" s="247"/>
    </row>
    <row r="247" spans="3:9" x14ac:dyDescent="0.25">
      <c r="I247" s="247"/>
    </row>
    <row r="249" spans="3:9" x14ac:dyDescent="0.25">
      <c r="C249" s="154"/>
      <c r="D249" s="154"/>
      <c r="E249" s="154"/>
      <c r="F249" s="154"/>
      <c r="G249" s="158"/>
      <c r="H249" s="158"/>
      <c r="I249" s="158"/>
    </row>
    <row r="250" spans="3:9" x14ac:dyDescent="0.25">
      <c r="C250" s="154"/>
      <c r="D250" s="154"/>
      <c r="E250" s="154"/>
      <c r="F250" s="154"/>
      <c r="G250" s="158"/>
      <c r="H250" s="158"/>
      <c r="I250" s="158"/>
    </row>
    <row r="251" spans="3:9" x14ac:dyDescent="0.25">
      <c r="C251" s="154"/>
      <c r="D251" s="154"/>
      <c r="E251" s="154"/>
      <c r="F251" s="154"/>
      <c r="G251" s="158"/>
      <c r="H251" s="158"/>
      <c r="I251" s="158"/>
    </row>
    <row r="252" spans="3:9" x14ac:dyDescent="0.25">
      <c r="C252" s="154"/>
      <c r="D252" s="154"/>
      <c r="E252" s="154"/>
      <c r="F252" s="154"/>
      <c r="G252" s="158"/>
      <c r="H252" s="158"/>
      <c r="I252" s="158"/>
    </row>
    <row r="253" spans="3:9" x14ac:dyDescent="0.25">
      <c r="C253" s="154"/>
      <c r="D253" s="154"/>
      <c r="E253" s="154"/>
      <c r="F253" s="154"/>
      <c r="G253" s="158"/>
      <c r="H253" s="158"/>
      <c r="I253" s="158"/>
    </row>
    <row r="254" spans="3:9" x14ac:dyDescent="0.25">
      <c r="C254" s="154"/>
      <c r="D254" s="154"/>
      <c r="E254" s="154"/>
      <c r="F254" s="154"/>
      <c r="G254" s="158"/>
      <c r="H254" s="158"/>
      <c r="I254" s="158"/>
    </row>
    <row r="255" spans="3:9" x14ac:dyDescent="0.25">
      <c r="C255" s="154"/>
      <c r="D255" s="154"/>
      <c r="E255" s="154"/>
      <c r="F255" s="154"/>
      <c r="G255" s="158"/>
      <c r="H255" s="158"/>
      <c r="I255" s="158"/>
    </row>
    <row r="256" spans="3:9" x14ac:dyDescent="0.25">
      <c r="C256" s="154"/>
      <c r="D256" s="154"/>
      <c r="E256" s="154"/>
      <c r="F256" s="154"/>
      <c r="G256" s="158"/>
      <c r="H256" s="158"/>
      <c r="I256" s="158"/>
    </row>
    <row r="257" spans="3:9" x14ac:dyDescent="0.25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31">
    <mergeCell ref="B3:B5"/>
    <mergeCell ref="C3:I5"/>
    <mergeCell ref="K3:K5"/>
    <mergeCell ref="L3:O3"/>
    <mergeCell ref="P3:S3"/>
    <mergeCell ref="T3:W3"/>
    <mergeCell ref="BF3:BI3"/>
    <mergeCell ref="BJ3:BK3"/>
    <mergeCell ref="BL3:BL5"/>
    <mergeCell ref="BB5:BK5"/>
    <mergeCell ref="X3:AA3"/>
    <mergeCell ref="AB3:AE3"/>
    <mergeCell ref="AF3:AI3"/>
    <mergeCell ref="AJ3:AK3"/>
    <mergeCell ref="AL3:AO3"/>
    <mergeCell ref="AP3:AS3"/>
    <mergeCell ref="X5:AA5"/>
    <mergeCell ref="AB5:AK5"/>
    <mergeCell ref="AL5:AO5"/>
    <mergeCell ref="AP5:AS5"/>
    <mergeCell ref="AT5:AW5"/>
    <mergeCell ref="AX5:BA5"/>
    <mergeCell ref="AT3:AW3"/>
    <mergeCell ref="AX3:BA3"/>
    <mergeCell ref="BB3:BE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F1C0-3B30-47D0-9109-715E1D569853}">
  <dimension ref="A1:FW262"/>
  <sheetViews>
    <sheetView showGridLines="0" topLeftCell="B1" zoomScale="85" zoomScaleNormal="85" zoomScalePageLayoutView="80" workbookViewId="0">
      <pane xSplit="75" ySplit="5" topLeftCell="BY6" activePane="bottomRight" state="frozen"/>
      <selection activeCell="B1" sqref="B1"/>
      <selection pane="topRight" activeCell="BY1" sqref="BY1"/>
      <selection pane="bottomLeft" activeCell="B6" sqref="B6"/>
      <selection pane="bottomRight" activeCell="BY6" sqref="BY6"/>
    </sheetView>
  </sheetViews>
  <sheetFormatPr defaultColWidth="53" defaultRowHeight="15.75" x14ac:dyDescent="0.2"/>
  <cols>
    <col min="1" max="1" width="19.42578125" style="6" hidden="1" customWidth="1"/>
    <col min="2" max="2" width="5.7109375" style="8" customWidth="1"/>
    <col min="3" max="3" width="5.7109375" style="258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76" width="17.42578125" style="6" hidden="1" customWidth="1"/>
    <col min="77" max="89" width="17.42578125" style="6" customWidth="1"/>
    <col min="90" max="90" width="39" style="35" customWidth="1"/>
    <col min="91" max="92" width="5.7109375" style="9" customWidth="1"/>
    <col min="93" max="93" width="7.42578125" style="9" customWidth="1"/>
    <col min="94" max="94" width="6" style="9" customWidth="1"/>
    <col min="95" max="96" width="6" style="8" customWidth="1"/>
    <col min="97" max="97" width="42.28515625" style="6" customWidth="1"/>
    <col min="98" max="98" width="19.85546875" style="6" customWidth="1"/>
    <col min="99" max="156" width="16.85546875" style="6" hidden="1" customWidth="1"/>
    <col min="157" max="159" width="18.28515625" style="6" hidden="1" customWidth="1"/>
    <col min="160" max="165" width="17.42578125" style="6" hidden="1" customWidth="1"/>
    <col min="166" max="178" width="17.42578125" style="6" customWidth="1"/>
    <col min="179" max="179" width="39" style="35" customWidth="1"/>
    <col min="180" max="16384" width="53" style="6"/>
  </cols>
  <sheetData>
    <row r="1" spans="1:179" s="5" customFormat="1" ht="20.25" x14ac:dyDescent="0.3">
      <c r="A1" s="3" t="s">
        <v>725</v>
      </c>
      <c r="B1" s="4"/>
      <c r="C1" s="250"/>
      <c r="D1" s="4"/>
      <c r="E1" s="4"/>
      <c r="F1" s="4"/>
      <c r="G1" s="4"/>
      <c r="H1" s="3" t="s">
        <v>725</v>
      </c>
      <c r="I1" s="6"/>
      <c r="J1" s="6"/>
      <c r="K1" s="6"/>
      <c r="L1" s="6"/>
      <c r="CM1" s="4"/>
      <c r="CN1" s="4"/>
      <c r="CO1" s="4"/>
      <c r="CP1" s="4"/>
      <c r="CQ1" s="4"/>
      <c r="CR1" s="4"/>
      <c r="CT1" s="6"/>
    </row>
    <row r="3" spans="1:179" ht="18" customHeight="1" x14ac:dyDescent="0.25">
      <c r="A3" s="251" t="s">
        <v>726</v>
      </c>
      <c r="B3" s="368" t="s">
        <v>726</v>
      </c>
      <c r="C3" s="369"/>
      <c r="D3" s="369"/>
      <c r="E3" s="369"/>
      <c r="F3" s="369"/>
      <c r="G3" s="369"/>
      <c r="H3" s="370"/>
      <c r="I3" s="333" t="s">
        <v>2</v>
      </c>
      <c r="J3" s="340">
        <v>2019</v>
      </c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2"/>
      <c r="V3" s="335">
        <v>2020</v>
      </c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7"/>
      <c r="AH3" s="340">
        <v>2021</v>
      </c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2"/>
      <c r="AT3" s="340">
        <v>2022</v>
      </c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2"/>
      <c r="BF3" s="340">
        <v>2023</v>
      </c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2"/>
      <c r="BR3" s="340">
        <v>2024</v>
      </c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2"/>
      <c r="CD3" s="340">
        <v>2025</v>
      </c>
      <c r="CE3" s="341"/>
      <c r="CF3" s="341"/>
      <c r="CG3" s="341"/>
      <c r="CH3" s="341"/>
      <c r="CI3" s="341"/>
      <c r="CJ3" s="341"/>
      <c r="CK3" s="342"/>
      <c r="CL3" s="333" t="s">
        <v>727</v>
      </c>
      <c r="CM3" s="346" t="s">
        <v>726</v>
      </c>
      <c r="CN3" s="347"/>
      <c r="CO3" s="347"/>
      <c r="CP3" s="347"/>
      <c r="CQ3" s="347"/>
      <c r="CR3" s="347"/>
      <c r="CS3" s="347"/>
      <c r="CT3" s="12"/>
      <c r="CU3" s="365">
        <v>2019</v>
      </c>
      <c r="CV3" s="366"/>
      <c r="CW3" s="366"/>
      <c r="CX3" s="366"/>
      <c r="CY3" s="366"/>
      <c r="CZ3" s="366"/>
      <c r="DA3" s="366"/>
      <c r="DB3" s="366"/>
      <c r="DC3" s="366"/>
      <c r="DD3" s="366"/>
      <c r="DE3" s="366"/>
      <c r="DF3" s="367"/>
      <c r="DG3" s="340">
        <v>2020</v>
      </c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2"/>
      <c r="DS3" s="340">
        <v>2021</v>
      </c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2"/>
      <c r="EE3" s="340">
        <v>2022</v>
      </c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2"/>
      <c r="EQ3" s="340">
        <v>2023</v>
      </c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2"/>
      <c r="FC3" s="340">
        <v>2024</v>
      </c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64">
        <v>2025</v>
      </c>
      <c r="FP3" s="336"/>
      <c r="FQ3" s="336"/>
      <c r="FR3" s="336"/>
      <c r="FS3" s="336"/>
      <c r="FT3" s="336"/>
      <c r="FU3" s="336"/>
      <c r="FV3" s="336"/>
      <c r="FW3" s="333" t="s">
        <v>727</v>
      </c>
    </row>
    <row r="4" spans="1:179" ht="18" customHeight="1" x14ac:dyDescent="0.25">
      <c r="A4" s="252" t="s">
        <v>728</v>
      </c>
      <c r="B4" s="361" t="s">
        <v>728</v>
      </c>
      <c r="C4" s="362"/>
      <c r="D4" s="362"/>
      <c r="E4" s="362"/>
      <c r="F4" s="362"/>
      <c r="G4" s="362"/>
      <c r="H4" s="363"/>
      <c r="I4" s="334"/>
      <c r="J4" s="15" t="s">
        <v>7</v>
      </c>
      <c r="K4" s="15" t="s">
        <v>8</v>
      </c>
      <c r="L4" s="15" t="s">
        <v>729</v>
      </c>
      <c r="M4" s="15" t="s">
        <v>10</v>
      </c>
      <c r="N4" s="15" t="s">
        <v>730</v>
      </c>
      <c r="O4" s="15" t="s">
        <v>12</v>
      </c>
      <c r="P4" s="15" t="s">
        <v>13</v>
      </c>
      <c r="Q4" s="15" t="s">
        <v>731</v>
      </c>
      <c r="R4" s="15" t="s">
        <v>15</v>
      </c>
      <c r="S4" s="15" t="s">
        <v>732</v>
      </c>
      <c r="T4" s="15" t="s">
        <v>17</v>
      </c>
      <c r="U4" s="15" t="s">
        <v>733</v>
      </c>
      <c r="V4" s="15" t="s">
        <v>7</v>
      </c>
      <c r="W4" s="15" t="s">
        <v>8</v>
      </c>
      <c r="X4" s="15" t="s">
        <v>729</v>
      </c>
      <c r="Y4" s="15" t="s">
        <v>10</v>
      </c>
      <c r="Z4" s="15" t="s">
        <v>730</v>
      </c>
      <c r="AA4" s="15" t="s">
        <v>12</v>
      </c>
      <c r="AB4" s="15" t="s">
        <v>13</v>
      </c>
      <c r="AC4" s="15" t="s">
        <v>731</v>
      </c>
      <c r="AD4" s="15" t="s">
        <v>15</v>
      </c>
      <c r="AE4" s="15" t="s">
        <v>732</v>
      </c>
      <c r="AF4" s="15" t="s">
        <v>17</v>
      </c>
      <c r="AG4" s="15" t="s">
        <v>733</v>
      </c>
      <c r="AH4" s="15" t="s">
        <v>7</v>
      </c>
      <c r="AI4" s="15" t="s">
        <v>8</v>
      </c>
      <c r="AJ4" s="15" t="s">
        <v>729</v>
      </c>
      <c r="AK4" s="15" t="s">
        <v>10</v>
      </c>
      <c r="AL4" s="15" t="s">
        <v>730</v>
      </c>
      <c r="AM4" s="15" t="s">
        <v>12</v>
      </c>
      <c r="AN4" s="15" t="s">
        <v>13</v>
      </c>
      <c r="AO4" s="15" t="s">
        <v>731</v>
      </c>
      <c r="AP4" s="15" t="s">
        <v>15</v>
      </c>
      <c r="AQ4" s="15" t="s">
        <v>732</v>
      </c>
      <c r="AR4" s="15" t="s">
        <v>17</v>
      </c>
      <c r="AS4" s="15" t="s">
        <v>733</v>
      </c>
      <c r="AT4" s="15" t="s">
        <v>7</v>
      </c>
      <c r="AU4" s="15" t="s">
        <v>8</v>
      </c>
      <c r="AV4" s="15" t="s">
        <v>729</v>
      </c>
      <c r="AW4" s="15" t="s">
        <v>10</v>
      </c>
      <c r="AX4" s="15" t="s">
        <v>730</v>
      </c>
      <c r="AY4" s="15" t="s">
        <v>12</v>
      </c>
      <c r="AZ4" s="15" t="s">
        <v>13</v>
      </c>
      <c r="BA4" s="15" t="s">
        <v>731</v>
      </c>
      <c r="BB4" s="15" t="s">
        <v>15</v>
      </c>
      <c r="BC4" s="15" t="s">
        <v>732</v>
      </c>
      <c r="BD4" s="15" t="s">
        <v>17</v>
      </c>
      <c r="BE4" s="15" t="s">
        <v>733</v>
      </c>
      <c r="BF4" s="253" t="s">
        <v>7</v>
      </c>
      <c r="BG4" s="15" t="s">
        <v>8</v>
      </c>
      <c r="BH4" s="15" t="s">
        <v>729</v>
      </c>
      <c r="BI4" s="15" t="s">
        <v>10</v>
      </c>
      <c r="BJ4" s="15" t="s">
        <v>730</v>
      </c>
      <c r="BK4" s="15" t="s">
        <v>12</v>
      </c>
      <c r="BL4" s="15" t="s">
        <v>13</v>
      </c>
      <c r="BM4" s="15" t="s">
        <v>731</v>
      </c>
      <c r="BN4" s="15" t="s">
        <v>15</v>
      </c>
      <c r="BO4" s="15" t="s">
        <v>732</v>
      </c>
      <c r="BP4" s="15" t="s">
        <v>17</v>
      </c>
      <c r="BQ4" s="15" t="s">
        <v>733</v>
      </c>
      <c r="BR4" s="16" t="s">
        <v>7</v>
      </c>
      <c r="BS4" s="16" t="s">
        <v>8</v>
      </c>
      <c r="BT4" s="16" t="s">
        <v>729</v>
      </c>
      <c r="BU4" s="16" t="s">
        <v>10</v>
      </c>
      <c r="BV4" s="16" t="s">
        <v>730</v>
      </c>
      <c r="BW4" s="16" t="s">
        <v>12</v>
      </c>
      <c r="BX4" s="16" t="s">
        <v>13</v>
      </c>
      <c r="BY4" s="16" t="s">
        <v>731</v>
      </c>
      <c r="BZ4" s="16" t="s">
        <v>734</v>
      </c>
      <c r="CA4" s="16" t="s">
        <v>732</v>
      </c>
      <c r="CB4" s="16" t="s">
        <v>17</v>
      </c>
      <c r="CC4" s="15" t="s">
        <v>733</v>
      </c>
      <c r="CD4" s="16" t="s">
        <v>7</v>
      </c>
      <c r="CE4" s="16" t="s">
        <v>8</v>
      </c>
      <c r="CF4" s="16" t="s">
        <v>729</v>
      </c>
      <c r="CG4" s="254" t="s">
        <v>10</v>
      </c>
      <c r="CH4" s="254" t="s">
        <v>730</v>
      </c>
      <c r="CI4" s="254" t="s">
        <v>12</v>
      </c>
      <c r="CJ4" s="254" t="s">
        <v>13</v>
      </c>
      <c r="CK4" s="254" t="s">
        <v>731</v>
      </c>
      <c r="CL4" s="334"/>
      <c r="CM4" s="338" t="s">
        <v>735</v>
      </c>
      <c r="CN4" s="339"/>
      <c r="CO4" s="339"/>
      <c r="CP4" s="339"/>
      <c r="CQ4" s="339"/>
      <c r="CR4" s="339"/>
      <c r="CS4" s="339"/>
      <c r="CT4" s="17"/>
      <c r="CU4" s="15" t="s">
        <v>7</v>
      </c>
      <c r="CV4" s="15" t="s">
        <v>8</v>
      </c>
      <c r="CW4" s="15" t="s">
        <v>729</v>
      </c>
      <c r="CX4" s="15" t="s">
        <v>10</v>
      </c>
      <c r="CY4" s="15" t="s">
        <v>730</v>
      </c>
      <c r="CZ4" s="15" t="s">
        <v>12</v>
      </c>
      <c r="DA4" s="15" t="s">
        <v>13</v>
      </c>
      <c r="DB4" s="15" t="s">
        <v>731</v>
      </c>
      <c r="DC4" s="15" t="s">
        <v>15</v>
      </c>
      <c r="DD4" s="15" t="s">
        <v>732</v>
      </c>
      <c r="DE4" s="15" t="s">
        <v>17</v>
      </c>
      <c r="DF4" s="15" t="s">
        <v>733</v>
      </c>
      <c r="DG4" s="15" t="s">
        <v>7</v>
      </c>
      <c r="DH4" s="15" t="s">
        <v>8</v>
      </c>
      <c r="DI4" s="15" t="s">
        <v>729</v>
      </c>
      <c r="DJ4" s="15" t="s">
        <v>10</v>
      </c>
      <c r="DK4" s="15" t="s">
        <v>730</v>
      </c>
      <c r="DL4" s="15" t="s">
        <v>12</v>
      </c>
      <c r="DM4" s="15" t="s">
        <v>13</v>
      </c>
      <c r="DN4" s="15" t="s">
        <v>731</v>
      </c>
      <c r="DO4" s="15" t="s">
        <v>15</v>
      </c>
      <c r="DP4" s="15" t="s">
        <v>732</v>
      </c>
      <c r="DQ4" s="15" t="s">
        <v>17</v>
      </c>
      <c r="DR4" s="15" t="s">
        <v>733</v>
      </c>
      <c r="DS4" s="15" t="s">
        <v>7</v>
      </c>
      <c r="DT4" s="15" t="s">
        <v>8</v>
      </c>
      <c r="DU4" s="15" t="s">
        <v>729</v>
      </c>
      <c r="DV4" s="15" t="s">
        <v>10</v>
      </c>
      <c r="DW4" s="15" t="s">
        <v>730</v>
      </c>
      <c r="DX4" s="15" t="s">
        <v>12</v>
      </c>
      <c r="DY4" s="15" t="s">
        <v>13</v>
      </c>
      <c r="DZ4" s="15" t="s">
        <v>731</v>
      </c>
      <c r="EA4" s="15" t="s">
        <v>15</v>
      </c>
      <c r="EB4" s="15" t="s">
        <v>732</v>
      </c>
      <c r="EC4" s="15" t="s">
        <v>17</v>
      </c>
      <c r="ED4" s="15" t="s">
        <v>733</v>
      </c>
      <c r="EE4" s="15" t="s">
        <v>7</v>
      </c>
      <c r="EF4" s="15" t="s">
        <v>8</v>
      </c>
      <c r="EG4" s="15" t="s">
        <v>729</v>
      </c>
      <c r="EH4" s="15" t="s">
        <v>10</v>
      </c>
      <c r="EI4" s="15" t="s">
        <v>730</v>
      </c>
      <c r="EJ4" s="15" t="s">
        <v>12</v>
      </c>
      <c r="EK4" s="15" t="s">
        <v>13</v>
      </c>
      <c r="EL4" s="15" t="s">
        <v>731</v>
      </c>
      <c r="EM4" s="15" t="s">
        <v>15</v>
      </c>
      <c r="EN4" s="15" t="s">
        <v>732</v>
      </c>
      <c r="EO4" s="15" t="s">
        <v>17</v>
      </c>
      <c r="EP4" s="15" t="s">
        <v>733</v>
      </c>
      <c r="EQ4" s="15" t="s">
        <v>7</v>
      </c>
      <c r="ER4" s="15" t="s">
        <v>8</v>
      </c>
      <c r="ES4" s="15" t="s">
        <v>729</v>
      </c>
      <c r="ET4" s="15" t="s">
        <v>10</v>
      </c>
      <c r="EU4" s="15" t="s">
        <v>730</v>
      </c>
      <c r="EV4" s="15" t="s">
        <v>12</v>
      </c>
      <c r="EW4" s="15" t="s">
        <v>13</v>
      </c>
      <c r="EX4" s="15" t="s">
        <v>731</v>
      </c>
      <c r="EY4" s="15" t="s">
        <v>15</v>
      </c>
      <c r="EZ4" s="15" t="s">
        <v>732</v>
      </c>
      <c r="FA4" s="15" t="s">
        <v>17</v>
      </c>
      <c r="FB4" s="15" t="s">
        <v>733</v>
      </c>
      <c r="FC4" s="16" t="s">
        <v>7</v>
      </c>
      <c r="FD4" s="16" t="s">
        <v>8</v>
      </c>
      <c r="FE4" s="16" t="s">
        <v>729</v>
      </c>
      <c r="FF4" s="16" t="s">
        <v>10</v>
      </c>
      <c r="FG4" s="16" t="s">
        <v>730</v>
      </c>
      <c r="FH4" s="16" t="s">
        <v>12</v>
      </c>
      <c r="FI4" s="16" t="s">
        <v>13</v>
      </c>
      <c r="FJ4" s="16" t="s">
        <v>731</v>
      </c>
      <c r="FK4" s="16" t="s">
        <v>15</v>
      </c>
      <c r="FL4" s="16" t="s">
        <v>732</v>
      </c>
      <c r="FM4" s="16" t="s">
        <v>17</v>
      </c>
      <c r="FN4" s="15" t="s">
        <v>733</v>
      </c>
      <c r="FO4" s="16" t="s">
        <v>7</v>
      </c>
      <c r="FP4" s="16" t="s">
        <v>8</v>
      </c>
      <c r="FQ4" s="16" t="s">
        <v>729</v>
      </c>
      <c r="FR4" s="255" t="s">
        <v>10</v>
      </c>
      <c r="FS4" s="255" t="s">
        <v>730</v>
      </c>
      <c r="FT4" s="255" t="s">
        <v>12</v>
      </c>
      <c r="FU4" s="255" t="s">
        <v>13</v>
      </c>
      <c r="FV4" s="256" t="s">
        <v>731</v>
      </c>
      <c r="FW4" s="334"/>
    </row>
    <row r="5" spans="1:179" ht="18" customHeight="1" x14ac:dyDescent="0.2">
      <c r="A5" s="18" t="s">
        <v>736</v>
      </c>
      <c r="B5" s="257" t="s">
        <v>21</v>
      </c>
      <c r="C5" s="332" t="s">
        <v>736</v>
      </c>
      <c r="D5" s="332"/>
      <c r="E5" s="332"/>
      <c r="F5" s="332"/>
      <c r="G5" s="332"/>
      <c r="H5" s="332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4"/>
      <c r="CM5" s="19" t="s">
        <v>21</v>
      </c>
      <c r="CN5" s="332" t="s">
        <v>736</v>
      </c>
      <c r="CO5" s="332"/>
      <c r="CP5" s="332"/>
      <c r="CQ5" s="332"/>
      <c r="CR5" s="332"/>
      <c r="CS5" s="332"/>
      <c r="CT5" s="20"/>
      <c r="CU5" s="25"/>
      <c r="CV5" s="25"/>
      <c r="CW5" s="25"/>
      <c r="CX5" s="25"/>
      <c r="CY5" s="25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0"/>
      <c r="DK5" s="22"/>
      <c r="DL5" s="22"/>
      <c r="DM5" s="20"/>
      <c r="DN5" s="20"/>
      <c r="DO5" s="22"/>
      <c r="DP5" s="22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4"/>
    </row>
    <row r="6" spans="1:179" ht="19.899999999999999" customHeight="1" x14ac:dyDescent="0.2">
      <c r="A6" s="27" t="s">
        <v>737</v>
      </c>
      <c r="C6" s="258">
        <v>1.1000000000000001</v>
      </c>
      <c r="D6" s="2" t="s">
        <v>738</v>
      </c>
      <c r="E6" s="2"/>
      <c r="I6" s="2" t="s">
        <v>739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51" t="s">
        <v>26</v>
      </c>
      <c r="CK6" s="51" t="s">
        <v>26</v>
      </c>
      <c r="CL6" s="31" t="s">
        <v>740</v>
      </c>
      <c r="CN6" s="9">
        <v>1.1000000000000001</v>
      </c>
      <c r="CO6" s="2" t="s">
        <v>738</v>
      </c>
      <c r="CP6" s="2"/>
      <c r="CU6" s="32"/>
      <c r="CV6" s="32"/>
      <c r="CW6" s="32"/>
      <c r="CX6" s="32"/>
      <c r="CY6" s="32"/>
      <c r="CZ6" s="29"/>
      <c r="DA6" s="29"/>
      <c r="DB6" s="259" t="s">
        <v>26</v>
      </c>
      <c r="DC6" s="259" t="s">
        <v>26</v>
      </c>
      <c r="DD6" s="259" t="s">
        <v>26</v>
      </c>
      <c r="DE6" s="259" t="s">
        <v>26</v>
      </c>
      <c r="DF6" s="259" t="s">
        <v>26</v>
      </c>
      <c r="DG6" s="259">
        <v>2</v>
      </c>
      <c r="DH6" s="259">
        <v>5.8</v>
      </c>
      <c r="DI6" s="259">
        <v>-5.4</v>
      </c>
      <c r="DJ6" s="259">
        <v>-28.2</v>
      </c>
      <c r="DK6" s="259">
        <v>-19.899999999999999</v>
      </c>
      <c r="DL6" s="259">
        <v>-2.8</v>
      </c>
      <c r="DM6" s="259">
        <v>-2.5</v>
      </c>
      <c r="DN6" s="259">
        <v>-3.7</v>
      </c>
      <c r="DO6" s="259">
        <v>-1.3</v>
      </c>
      <c r="DP6" s="259">
        <v>-4.2</v>
      </c>
      <c r="DQ6" s="259">
        <v>-3.1</v>
      </c>
      <c r="DR6" s="259">
        <v>-2.2000000000000002</v>
      </c>
      <c r="DS6" s="259">
        <v>-3.6</v>
      </c>
      <c r="DT6" s="259">
        <v>-2.9</v>
      </c>
      <c r="DU6" s="259">
        <v>6.2</v>
      </c>
      <c r="DV6" s="259">
        <v>38.799999999999997</v>
      </c>
      <c r="DW6" s="259">
        <v>20.100000000000001</v>
      </c>
      <c r="DX6" s="259">
        <v>-3.2</v>
      </c>
      <c r="DY6" s="259">
        <v>-8.1</v>
      </c>
      <c r="DZ6" s="259">
        <v>-4.4000000000000004</v>
      </c>
      <c r="EA6" s="259">
        <v>-0.1</v>
      </c>
      <c r="EB6" s="259">
        <v>2.8</v>
      </c>
      <c r="EC6" s="259">
        <v>6.8</v>
      </c>
      <c r="ED6" s="259">
        <v>1</v>
      </c>
      <c r="EE6" s="259">
        <v>5.9</v>
      </c>
      <c r="EF6" s="259">
        <v>4.3</v>
      </c>
      <c r="EG6" s="259">
        <v>4.9000000000000004</v>
      </c>
      <c r="EH6" s="259">
        <v>6.2</v>
      </c>
      <c r="EI6" s="259">
        <v>5.7</v>
      </c>
      <c r="EJ6" s="259">
        <v>16.100000000000001</v>
      </c>
      <c r="EK6" s="259">
        <v>16.600000000000001</v>
      </c>
      <c r="EL6" s="259">
        <v>16.399999999999999</v>
      </c>
      <c r="EM6" s="259">
        <v>11.2</v>
      </c>
      <c r="EN6" s="259">
        <v>7.6</v>
      </c>
      <c r="EO6" s="259">
        <v>4.8</v>
      </c>
      <c r="EP6" s="259">
        <v>9.9</v>
      </c>
      <c r="EQ6" s="259">
        <v>4.3</v>
      </c>
      <c r="ER6" s="259">
        <v>6.9</v>
      </c>
      <c r="ES6" s="259">
        <v>5.9</v>
      </c>
      <c r="ET6" s="259">
        <v>0.8</v>
      </c>
      <c r="EU6" s="259">
        <v>5.3</v>
      </c>
      <c r="EV6" s="259">
        <v>1.9</v>
      </c>
      <c r="EW6" s="259">
        <v>3.2</v>
      </c>
      <c r="EX6" s="259">
        <v>3.4</v>
      </c>
      <c r="EY6" s="259">
        <v>2.7</v>
      </c>
      <c r="EZ6" s="259">
        <v>3.4</v>
      </c>
      <c r="FA6" s="259">
        <v>3.1</v>
      </c>
      <c r="FB6" s="259">
        <v>2.1</v>
      </c>
      <c r="FC6" s="259">
        <v>4.8</v>
      </c>
      <c r="FD6" s="259">
        <v>4.8</v>
      </c>
      <c r="FE6" s="259">
        <v>3</v>
      </c>
      <c r="FF6" s="259">
        <v>6</v>
      </c>
      <c r="FG6" s="259">
        <v>5.9</v>
      </c>
      <c r="FH6" s="259">
        <v>5.8</v>
      </c>
      <c r="FI6" s="259">
        <v>7.5</v>
      </c>
      <c r="FJ6" s="259">
        <v>4.7</v>
      </c>
      <c r="FK6" s="259">
        <v>4.0999999999999996</v>
      </c>
      <c r="FL6" s="259">
        <v>5</v>
      </c>
      <c r="FM6" s="259">
        <v>5.0999999999999996</v>
      </c>
      <c r="FN6" s="259">
        <v>4.7</v>
      </c>
      <c r="FO6" s="259">
        <v>3.5</v>
      </c>
      <c r="FP6" s="259">
        <v>3.7</v>
      </c>
      <c r="FQ6" s="259">
        <v>6</v>
      </c>
      <c r="FR6" s="259">
        <v>4.4000000000000004</v>
      </c>
      <c r="FS6" s="259">
        <v>3.3</v>
      </c>
      <c r="FT6" s="259">
        <v>5.5</v>
      </c>
      <c r="FU6" s="259" t="s">
        <v>988</v>
      </c>
      <c r="FV6" s="259" t="s">
        <v>988</v>
      </c>
      <c r="FW6" s="31" t="s">
        <v>740</v>
      </c>
    </row>
    <row r="7" spans="1:179" ht="18" customHeight="1" x14ac:dyDescent="0.25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Q7" s="9"/>
      <c r="CR7" s="9"/>
      <c r="CS7" s="33"/>
      <c r="CU7" s="32"/>
      <c r="CV7" s="32"/>
      <c r="CW7" s="32"/>
      <c r="CX7" s="32"/>
      <c r="CY7" s="32"/>
      <c r="CZ7" s="29"/>
      <c r="DA7" s="29"/>
      <c r="DB7" s="29"/>
      <c r="DC7" s="29"/>
      <c r="DD7" s="29"/>
      <c r="DE7" s="29"/>
      <c r="DF7" s="29"/>
      <c r="DG7" s="29"/>
      <c r="DH7" s="29"/>
      <c r="DI7" s="29"/>
      <c r="DK7" s="29"/>
      <c r="DL7" s="29"/>
      <c r="DO7" s="29"/>
      <c r="DP7" s="29"/>
    </row>
    <row r="8" spans="1:179" ht="19.899999999999999" customHeight="1" x14ac:dyDescent="0.2">
      <c r="A8" s="36" t="s">
        <v>741</v>
      </c>
      <c r="B8" s="37" t="s">
        <v>29</v>
      </c>
      <c r="C8" s="320" t="s">
        <v>741</v>
      </c>
      <c r="D8" s="320"/>
      <c r="E8" s="320"/>
      <c r="F8" s="320"/>
      <c r="G8" s="320"/>
      <c r="H8" s="320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2"/>
      <c r="CM8" s="144" t="s">
        <v>29</v>
      </c>
      <c r="CN8" s="320" t="s">
        <v>741</v>
      </c>
      <c r="CO8" s="320"/>
      <c r="CP8" s="320"/>
      <c r="CQ8" s="320"/>
      <c r="CR8" s="320"/>
      <c r="CS8" s="320"/>
      <c r="CT8" s="38"/>
      <c r="CU8" s="43"/>
      <c r="CV8" s="43"/>
      <c r="CW8" s="40"/>
      <c r="CX8" s="43"/>
      <c r="CY8" s="43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38"/>
      <c r="DK8" s="40"/>
      <c r="DL8" s="40"/>
      <c r="DM8" s="40"/>
      <c r="DN8" s="38"/>
      <c r="DO8" s="40"/>
      <c r="DP8" s="40"/>
      <c r="DQ8" s="40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42"/>
    </row>
    <row r="9" spans="1:179" ht="19.899999999999999" customHeight="1" x14ac:dyDescent="0.2">
      <c r="A9" s="44" t="s">
        <v>742</v>
      </c>
      <c r="B9" s="9"/>
      <c r="C9" s="260" t="s">
        <v>31</v>
      </c>
      <c r="D9" s="316" t="s">
        <v>742</v>
      </c>
      <c r="E9" s="316"/>
      <c r="F9" s="316"/>
      <c r="G9" s="316"/>
      <c r="H9" s="316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N9" s="45" t="s">
        <v>31</v>
      </c>
      <c r="CO9" s="316" t="s">
        <v>742</v>
      </c>
      <c r="CP9" s="316"/>
      <c r="CQ9" s="316"/>
      <c r="CR9" s="316"/>
      <c r="CS9" s="316"/>
      <c r="CU9" s="32"/>
      <c r="CV9" s="32"/>
      <c r="CW9" s="29"/>
      <c r="CX9" s="32"/>
      <c r="CY9" s="32"/>
      <c r="CZ9" s="29"/>
      <c r="DA9" s="29"/>
      <c r="DB9" s="29"/>
      <c r="DC9" s="29"/>
      <c r="DD9" s="29"/>
      <c r="DE9" s="29"/>
      <c r="DF9" s="29"/>
      <c r="DG9" s="29"/>
      <c r="DH9" s="29"/>
      <c r="DI9" s="29"/>
      <c r="DK9" s="29"/>
      <c r="DL9" s="29"/>
      <c r="DM9" s="29"/>
      <c r="DO9" s="29"/>
      <c r="DP9" s="29"/>
      <c r="DQ9" s="29"/>
    </row>
    <row r="10" spans="1:179" ht="19.899999999999999" customHeight="1" x14ac:dyDescent="0.2">
      <c r="A10" s="46" t="s">
        <v>743</v>
      </c>
      <c r="B10" s="9"/>
      <c r="D10" s="45" t="s">
        <v>33</v>
      </c>
      <c r="E10" s="316" t="s">
        <v>743</v>
      </c>
      <c r="F10" s="316"/>
      <c r="G10" s="316"/>
      <c r="H10" s="316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O10" s="45" t="s">
        <v>33</v>
      </c>
      <c r="CP10" s="316" t="s">
        <v>743</v>
      </c>
      <c r="CQ10" s="316"/>
      <c r="CR10" s="316"/>
      <c r="CS10" s="316"/>
      <c r="CU10" s="32"/>
      <c r="CV10" s="32"/>
      <c r="CW10" s="29"/>
      <c r="CX10" s="32"/>
      <c r="CY10" s="32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K10" s="29"/>
      <c r="DL10" s="29"/>
      <c r="DM10" s="29"/>
      <c r="DO10" s="29"/>
      <c r="DP10" s="29"/>
      <c r="DQ10" s="29"/>
    </row>
    <row r="11" spans="1:179" ht="19.899999999999999" customHeight="1" x14ac:dyDescent="0.2">
      <c r="A11" s="47" t="s">
        <v>744</v>
      </c>
      <c r="B11" s="48"/>
      <c r="C11" s="261"/>
      <c r="D11" s="49"/>
      <c r="E11" s="8" t="s">
        <v>26</v>
      </c>
      <c r="F11" s="50" t="s">
        <v>744</v>
      </c>
      <c r="G11" s="50"/>
      <c r="I11" s="2" t="s">
        <v>745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26248.5</v>
      </c>
      <c r="CJ11" s="51">
        <v>35883.599999999999</v>
      </c>
      <c r="CK11" s="51">
        <v>31284.6</v>
      </c>
      <c r="CL11" s="31" t="s">
        <v>740</v>
      </c>
      <c r="CM11" s="49"/>
      <c r="CN11" s="49"/>
      <c r="CO11" s="49"/>
      <c r="CP11" s="8" t="s">
        <v>26</v>
      </c>
      <c r="CQ11" s="50" t="s">
        <v>744</v>
      </c>
      <c r="CR11" s="50"/>
      <c r="CU11" s="259">
        <v>38.299999999999997</v>
      </c>
      <c r="CV11" s="259">
        <v>-6.7</v>
      </c>
      <c r="CW11" s="259">
        <v>8</v>
      </c>
      <c r="CX11" s="259">
        <v>-5</v>
      </c>
      <c r="CY11" s="259">
        <v>24.4</v>
      </c>
      <c r="CZ11" s="259">
        <v>-11</v>
      </c>
      <c r="DA11" s="259">
        <v>6.4</v>
      </c>
      <c r="DB11" s="259">
        <v>-8.4</v>
      </c>
      <c r="DC11" s="259">
        <v>28.4</v>
      </c>
      <c r="DD11" s="259">
        <v>-5.2</v>
      </c>
      <c r="DE11" s="259">
        <v>1.6</v>
      </c>
      <c r="DF11" s="259">
        <v>6.2</v>
      </c>
      <c r="DG11" s="259">
        <v>-12.9</v>
      </c>
      <c r="DH11" s="259">
        <v>-15.5</v>
      </c>
      <c r="DI11" s="259">
        <v>-31.1</v>
      </c>
      <c r="DJ11" s="259">
        <v>2</v>
      </c>
      <c r="DK11" s="259">
        <v>-52.7</v>
      </c>
      <c r="DL11" s="259">
        <v>-8.9</v>
      </c>
      <c r="DM11" s="259">
        <v>-30.4</v>
      </c>
      <c r="DN11" s="259">
        <v>-22.7</v>
      </c>
      <c r="DO11" s="259">
        <v>-25.2</v>
      </c>
      <c r="DP11" s="259">
        <v>2.9</v>
      </c>
      <c r="DQ11" s="259">
        <v>-19.7</v>
      </c>
      <c r="DR11" s="259">
        <v>-14.7</v>
      </c>
      <c r="DS11" s="259">
        <v>-31</v>
      </c>
      <c r="DT11" s="259">
        <v>-0.1</v>
      </c>
      <c r="DU11" s="259">
        <v>4.5</v>
      </c>
      <c r="DV11" s="259">
        <v>-33.5</v>
      </c>
      <c r="DW11" s="259">
        <v>33.799999999999997</v>
      </c>
      <c r="DX11" s="259">
        <v>15.7</v>
      </c>
      <c r="DY11" s="259">
        <v>16.3</v>
      </c>
      <c r="DZ11" s="259">
        <v>-3.6</v>
      </c>
      <c r="EA11" s="259">
        <v>-10.8</v>
      </c>
      <c r="EB11" s="259">
        <v>-13.6</v>
      </c>
      <c r="EC11" s="259">
        <v>-28.3</v>
      </c>
      <c r="ED11" s="259">
        <v>-16.3</v>
      </c>
      <c r="EE11" s="259">
        <v>6.1</v>
      </c>
      <c r="EF11" s="259">
        <v>-43.9</v>
      </c>
      <c r="EG11" s="259">
        <v>-31.9</v>
      </c>
      <c r="EH11" s="259">
        <v>-1.4</v>
      </c>
      <c r="EI11" s="259">
        <v>-25.9</v>
      </c>
      <c r="EJ11" s="259">
        <v>-19.899999999999999</v>
      </c>
      <c r="EK11" s="259">
        <v>-22.1</v>
      </c>
      <c r="EL11" s="259">
        <v>-12.3</v>
      </c>
      <c r="EM11" s="259">
        <v>-13.9</v>
      </c>
      <c r="EN11" s="259">
        <v>-26.3</v>
      </c>
      <c r="EO11" s="259">
        <v>-8</v>
      </c>
      <c r="EP11" s="259">
        <v>-26.7</v>
      </c>
      <c r="EQ11" s="259">
        <v>-39.299999999999997</v>
      </c>
      <c r="ER11" s="259">
        <v>-2.7</v>
      </c>
      <c r="ES11" s="259">
        <v>10.8</v>
      </c>
      <c r="ET11" s="259">
        <v>3.4</v>
      </c>
      <c r="EU11" s="259">
        <v>15.7</v>
      </c>
      <c r="EV11" s="259">
        <v>-3.9</v>
      </c>
      <c r="EW11" s="259">
        <v>-24.6</v>
      </c>
      <c r="EX11" s="259">
        <v>-16.899999999999999</v>
      </c>
      <c r="EY11" s="259">
        <v>-7.6</v>
      </c>
      <c r="EZ11" s="259">
        <v>3.6</v>
      </c>
      <c r="FA11" s="259">
        <v>9.3000000000000007</v>
      </c>
      <c r="FB11" s="259">
        <v>-0.7</v>
      </c>
      <c r="FC11" s="259">
        <v>2.8</v>
      </c>
      <c r="FD11" s="259">
        <v>9.1</v>
      </c>
      <c r="FE11" s="259">
        <v>-0.8</v>
      </c>
      <c r="FF11" s="259">
        <v>-9.1</v>
      </c>
      <c r="FG11" s="259">
        <v>6.1</v>
      </c>
      <c r="FH11" s="56">
        <v>0.05</v>
      </c>
      <c r="FI11" s="259">
        <v>33</v>
      </c>
      <c r="FJ11" s="259">
        <v>14.7</v>
      </c>
      <c r="FK11" s="259">
        <v>-2.8</v>
      </c>
      <c r="FL11" s="259">
        <v>16.600000000000001</v>
      </c>
      <c r="FM11" s="259">
        <v>31.5</v>
      </c>
      <c r="FN11" s="259">
        <v>26.2</v>
      </c>
      <c r="FO11" s="259">
        <v>0.2</v>
      </c>
      <c r="FP11" s="259">
        <v>21.3</v>
      </c>
      <c r="FQ11" s="259">
        <v>6.6</v>
      </c>
      <c r="FR11" s="259">
        <v>-15.6</v>
      </c>
      <c r="FS11" s="259">
        <v>-5.3</v>
      </c>
      <c r="FT11" s="259">
        <v>-12.2</v>
      </c>
      <c r="FU11" s="259">
        <v>-5.5</v>
      </c>
      <c r="FV11" s="259">
        <v>-12.9</v>
      </c>
      <c r="FW11" s="31" t="s">
        <v>740</v>
      </c>
    </row>
    <row r="12" spans="1:179" ht="19.899999999999999" customHeight="1" x14ac:dyDescent="0.2">
      <c r="A12" s="46" t="s">
        <v>746</v>
      </c>
      <c r="B12" s="9"/>
      <c r="D12" s="45" t="s">
        <v>38</v>
      </c>
      <c r="E12" s="316" t="s">
        <v>746</v>
      </c>
      <c r="F12" s="316"/>
      <c r="G12" s="316"/>
      <c r="H12" s="316"/>
      <c r="I12" s="2"/>
      <c r="J12" s="115"/>
      <c r="K12" s="115"/>
      <c r="L12" s="115"/>
      <c r="M12" s="115"/>
      <c r="N12" s="115"/>
      <c r="O12" s="115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51"/>
      <c r="CK12" s="51"/>
      <c r="CL12" s="31"/>
      <c r="CO12" s="45" t="s">
        <v>38</v>
      </c>
      <c r="CP12" s="316" t="s">
        <v>746</v>
      </c>
      <c r="CQ12" s="316"/>
      <c r="CR12" s="316"/>
      <c r="CS12" s="316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31"/>
    </row>
    <row r="13" spans="1:179" ht="19.899999999999999" customHeight="1" x14ac:dyDescent="0.2">
      <c r="A13" s="47" t="s">
        <v>40</v>
      </c>
      <c r="B13" s="48"/>
      <c r="C13" s="261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55">
        <v>7.24</v>
      </c>
      <c r="CK13" s="55">
        <v>7.32</v>
      </c>
      <c r="CL13" s="31" t="s">
        <v>747</v>
      </c>
      <c r="CM13" s="49"/>
      <c r="CN13" s="49"/>
      <c r="CO13" s="49"/>
      <c r="CP13" s="8" t="s">
        <v>26</v>
      </c>
      <c r="CQ13" s="50" t="s">
        <v>40</v>
      </c>
      <c r="CR13" s="50"/>
      <c r="CU13" s="259">
        <v>-6.7</v>
      </c>
      <c r="CV13" s="259">
        <v>-0.9</v>
      </c>
      <c r="CW13" s="259">
        <v>6.9</v>
      </c>
      <c r="CX13" s="259">
        <v>16.100000000000001</v>
      </c>
      <c r="CY13" s="259">
        <v>11.5</v>
      </c>
      <c r="CZ13" s="259">
        <v>14.4</v>
      </c>
      <c r="DA13" s="259">
        <v>10</v>
      </c>
      <c r="DB13" s="259">
        <v>-0.1</v>
      </c>
      <c r="DC13" s="259">
        <v>1.3</v>
      </c>
      <c r="DD13" s="259">
        <v>-1.2</v>
      </c>
      <c r="DE13" s="259">
        <v>11.1</v>
      </c>
      <c r="DF13" s="259">
        <v>14.9</v>
      </c>
      <c r="DG13" s="259">
        <v>7.6</v>
      </c>
      <c r="DH13" s="259">
        <v>-1.5</v>
      </c>
      <c r="DI13" s="259">
        <v>-12.7</v>
      </c>
      <c r="DJ13" s="259">
        <v>-23</v>
      </c>
      <c r="DK13" s="259">
        <v>-24.9</v>
      </c>
      <c r="DL13" s="259">
        <v>-22.4</v>
      </c>
      <c r="DM13" s="259">
        <v>-14.3</v>
      </c>
      <c r="DN13" s="259">
        <v>-0.7</v>
      </c>
      <c r="DO13" s="259">
        <v>1.3</v>
      </c>
      <c r="DP13" s="259">
        <v>15.9</v>
      </c>
      <c r="DQ13" s="259">
        <v>11.8</v>
      </c>
      <c r="DR13" s="259">
        <v>5.6</v>
      </c>
      <c r="DS13" s="259">
        <v>6.5</v>
      </c>
      <c r="DT13" s="259">
        <v>22.4</v>
      </c>
      <c r="DU13" s="259">
        <v>36.799999999999997</v>
      </c>
      <c r="DV13" s="259">
        <v>41.3</v>
      </c>
      <c r="DW13" s="259">
        <v>45.9</v>
      </c>
      <c r="DX13" s="259">
        <v>38.1</v>
      </c>
      <c r="DY13" s="259">
        <v>36.299999999999997</v>
      </c>
      <c r="DZ13" s="259">
        <v>33.200000000000003</v>
      </c>
      <c r="EA13" s="259">
        <v>19.8</v>
      </c>
      <c r="EB13" s="259">
        <v>14.8</v>
      </c>
      <c r="EC13" s="259">
        <v>14.1</v>
      </c>
      <c r="ED13" s="259">
        <v>13.4</v>
      </c>
      <c r="EE13" s="259">
        <v>16.8</v>
      </c>
      <c r="EF13" s="259">
        <v>10.1</v>
      </c>
      <c r="EG13" s="259">
        <v>2.2000000000000002</v>
      </c>
      <c r="EH13" s="259">
        <v>7.5</v>
      </c>
      <c r="EI13" s="259">
        <v>2.2999999999999998</v>
      </c>
      <c r="EJ13" s="259">
        <v>6.2</v>
      </c>
      <c r="EK13" s="259">
        <v>2.1</v>
      </c>
      <c r="EL13" s="259">
        <v>-8.4</v>
      </c>
      <c r="EM13" s="259">
        <v>-10.4</v>
      </c>
      <c r="EN13" s="259">
        <v>-15.6</v>
      </c>
      <c r="EO13" s="259">
        <v>-19.7</v>
      </c>
      <c r="EP13" s="259">
        <v>-17.8</v>
      </c>
      <c r="EQ13" s="259">
        <v>-18.8</v>
      </c>
      <c r="ER13" s="259">
        <v>-18.5</v>
      </c>
      <c r="ES13" s="259">
        <v>-18</v>
      </c>
      <c r="ET13" s="259">
        <v>-17.5</v>
      </c>
      <c r="EU13" s="259">
        <v>-13.7</v>
      </c>
      <c r="EV13" s="259">
        <v>-14.3</v>
      </c>
      <c r="EW13" s="259">
        <v>-14.3</v>
      </c>
      <c r="EX13" s="259">
        <v>-10.3</v>
      </c>
      <c r="EY13" s="259">
        <v>9.6</v>
      </c>
      <c r="EZ13" s="259">
        <v>12.6</v>
      </c>
      <c r="FA13" s="259">
        <v>18.2</v>
      </c>
      <c r="FB13" s="259">
        <v>14.5</v>
      </c>
      <c r="FC13" s="259">
        <v>19.2</v>
      </c>
      <c r="FD13" s="259">
        <v>22</v>
      </c>
      <c r="FE13" s="259">
        <v>29.3</v>
      </c>
      <c r="FF13" s="259">
        <v>29.1</v>
      </c>
      <c r="FG13" s="259">
        <v>30.3</v>
      </c>
      <c r="FH13" s="259">
        <v>34.1</v>
      </c>
      <c r="FI13" s="259">
        <v>30.8</v>
      </c>
      <c r="FJ13" s="259">
        <v>32.4</v>
      </c>
      <c r="FK13" s="259">
        <v>25</v>
      </c>
      <c r="FL13" s="259">
        <v>28.7</v>
      </c>
      <c r="FM13" s="259">
        <v>25.8</v>
      </c>
      <c r="FN13" s="259">
        <v>33</v>
      </c>
      <c r="FO13" s="259">
        <v>23.5</v>
      </c>
      <c r="FP13" s="259">
        <v>23.1</v>
      </c>
      <c r="FQ13" s="259">
        <v>15.9</v>
      </c>
      <c r="FR13" s="259">
        <v>0.6</v>
      </c>
      <c r="FS13" s="259">
        <v>-5.7</v>
      </c>
      <c r="FT13" s="259">
        <v>-18.5</v>
      </c>
      <c r="FU13" s="259">
        <v>-6.9</v>
      </c>
      <c r="FV13" s="259">
        <v>-6.3</v>
      </c>
      <c r="FW13" s="31" t="s">
        <v>747</v>
      </c>
    </row>
    <row r="14" spans="1:179" ht="19.899999999999999" customHeight="1" x14ac:dyDescent="0.2">
      <c r="A14" s="47" t="s">
        <v>748</v>
      </c>
      <c r="B14" s="48"/>
      <c r="C14" s="261"/>
      <c r="D14" s="49"/>
      <c r="E14" s="8" t="s">
        <v>26</v>
      </c>
      <c r="F14" s="50" t="s">
        <v>749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55">
        <v>5.87</v>
      </c>
      <c r="CK14" s="55">
        <v>5.94</v>
      </c>
      <c r="CL14" s="31" t="s">
        <v>747</v>
      </c>
      <c r="CM14" s="49"/>
      <c r="CN14" s="49"/>
      <c r="CO14" s="49"/>
      <c r="CP14" s="8" t="s">
        <v>26</v>
      </c>
      <c r="CQ14" s="50" t="s">
        <v>749</v>
      </c>
      <c r="CR14" s="50"/>
      <c r="CU14" s="259">
        <v>-9.3000000000000007</v>
      </c>
      <c r="CV14" s="259">
        <v>-2.9</v>
      </c>
      <c r="CW14" s="259">
        <v>10.3</v>
      </c>
      <c r="CX14" s="259">
        <v>20.2</v>
      </c>
      <c r="CY14" s="259">
        <v>16.3</v>
      </c>
      <c r="CZ14" s="259">
        <v>19.399999999999999</v>
      </c>
      <c r="DA14" s="259">
        <v>15.9</v>
      </c>
      <c r="DB14" s="259">
        <v>2.6</v>
      </c>
      <c r="DC14" s="259">
        <v>2.2999999999999998</v>
      </c>
      <c r="DD14" s="259">
        <v>-1.1000000000000001</v>
      </c>
      <c r="DE14" s="259">
        <v>14.9</v>
      </c>
      <c r="DF14" s="259">
        <v>22.9</v>
      </c>
      <c r="DG14" s="259">
        <v>12.4</v>
      </c>
      <c r="DH14" s="259">
        <v>0.9</v>
      </c>
      <c r="DI14" s="259">
        <v>-14.3</v>
      </c>
      <c r="DJ14" s="259">
        <v>-29.4</v>
      </c>
      <c r="DK14" s="259">
        <v>-31.4</v>
      </c>
      <c r="DL14" s="259">
        <v>-29.2</v>
      </c>
      <c r="DM14" s="259">
        <v>-21.3</v>
      </c>
      <c r="DN14" s="259">
        <v>-3.5</v>
      </c>
      <c r="DO14" s="259">
        <v>1.9</v>
      </c>
      <c r="DP14" s="259">
        <v>19.399999999999999</v>
      </c>
      <c r="DQ14" s="259">
        <v>17</v>
      </c>
      <c r="DR14" s="259">
        <v>8.6999999999999993</v>
      </c>
      <c r="DS14" s="259">
        <v>7.9</v>
      </c>
      <c r="DT14" s="259">
        <v>25.8</v>
      </c>
      <c r="DU14" s="259">
        <v>50.4</v>
      </c>
      <c r="DV14" s="259">
        <v>62.8</v>
      </c>
      <c r="DW14" s="259">
        <v>70.900000000000006</v>
      </c>
      <c r="DX14" s="259">
        <v>60.7</v>
      </c>
      <c r="DY14" s="259">
        <v>54.5</v>
      </c>
      <c r="DZ14" s="259">
        <v>49.1</v>
      </c>
      <c r="EA14" s="259">
        <v>28.2</v>
      </c>
      <c r="EB14" s="259">
        <v>21.3</v>
      </c>
      <c r="EC14" s="259">
        <v>18.899999999999999</v>
      </c>
      <c r="ED14" s="259">
        <v>18.8</v>
      </c>
      <c r="EE14" s="259">
        <v>23.8</v>
      </c>
      <c r="EF14" s="259">
        <v>16.100000000000001</v>
      </c>
      <c r="EG14" s="259">
        <v>1.3</v>
      </c>
      <c r="EH14" s="259">
        <v>9.5</v>
      </c>
      <c r="EI14" s="259">
        <v>1.1000000000000001</v>
      </c>
      <c r="EJ14" s="259">
        <v>6.3</v>
      </c>
      <c r="EK14" s="259">
        <v>3.3</v>
      </c>
      <c r="EL14" s="259">
        <v>-9.6999999999999993</v>
      </c>
      <c r="EM14" s="259">
        <v>-13.4</v>
      </c>
      <c r="EN14" s="259">
        <v>-18.5</v>
      </c>
      <c r="EO14" s="259">
        <v>-24.4</v>
      </c>
      <c r="EP14" s="259">
        <v>-21</v>
      </c>
      <c r="EQ14" s="259">
        <v>-23.1</v>
      </c>
      <c r="ER14" s="259">
        <v>-21.8</v>
      </c>
      <c r="ES14" s="259">
        <v>-20.7</v>
      </c>
      <c r="ET14" s="259">
        <v>-20.7</v>
      </c>
      <c r="EU14" s="259">
        <v>-15.5</v>
      </c>
      <c r="EV14" s="259">
        <v>-17.2</v>
      </c>
      <c r="EW14" s="259">
        <v>-16.8</v>
      </c>
      <c r="EX14" s="259">
        <v>-13.4</v>
      </c>
      <c r="EY14" s="259">
        <v>12.8</v>
      </c>
      <c r="EZ14" s="259">
        <v>16.5</v>
      </c>
      <c r="FA14" s="259">
        <v>26.8</v>
      </c>
      <c r="FB14" s="259">
        <v>17.7</v>
      </c>
      <c r="FC14" s="259">
        <v>25.8</v>
      </c>
      <c r="FD14" s="259">
        <v>27.4</v>
      </c>
      <c r="FE14" s="259">
        <v>36.700000000000003</v>
      </c>
      <c r="FF14" s="259">
        <v>37.5</v>
      </c>
      <c r="FG14" s="259">
        <v>37.5</v>
      </c>
      <c r="FH14" s="259">
        <v>46.8</v>
      </c>
      <c r="FI14" s="259">
        <v>42.4</v>
      </c>
      <c r="FJ14" s="259">
        <v>43.8</v>
      </c>
      <c r="FK14" s="259">
        <v>30.7</v>
      </c>
      <c r="FL14" s="259">
        <v>34.5</v>
      </c>
      <c r="FM14" s="259">
        <v>29.6</v>
      </c>
      <c r="FN14" s="259">
        <v>39.5</v>
      </c>
      <c r="FO14" s="259">
        <v>27.4</v>
      </c>
      <c r="FP14" s="259">
        <v>27.4</v>
      </c>
      <c r="FQ14" s="259">
        <v>18.899999999999999</v>
      </c>
      <c r="FR14" s="259">
        <v>0.3</v>
      </c>
      <c r="FS14" s="259">
        <v>-7.7</v>
      </c>
      <c r="FT14" s="259">
        <v>-20.3</v>
      </c>
      <c r="FU14" s="259">
        <v>-12.5</v>
      </c>
      <c r="FV14" s="259">
        <v>-10.6</v>
      </c>
      <c r="FW14" s="31" t="s">
        <v>747</v>
      </c>
    </row>
    <row r="15" spans="1:179" ht="19.899999999999999" customHeight="1" x14ac:dyDescent="0.2">
      <c r="A15" s="47" t="s">
        <v>750</v>
      </c>
      <c r="B15" s="48"/>
      <c r="C15" s="261"/>
      <c r="D15" s="49"/>
      <c r="E15" s="8" t="s">
        <v>26</v>
      </c>
      <c r="F15" s="50" t="s">
        <v>750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55">
        <v>7.53</v>
      </c>
      <c r="CK15" s="55">
        <v>7.49</v>
      </c>
      <c r="CL15" s="31" t="s">
        <v>747</v>
      </c>
      <c r="CM15" s="49"/>
      <c r="CN15" s="49"/>
      <c r="CO15" s="49"/>
      <c r="CP15" s="8" t="s">
        <v>26</v>
      </c>
      <c r="CQ15" s="50" t="s">
        <v>750</v>
      </c>
      <c r="CR15" s="50"/>
      <c r="CU15" s="259">
        <v>-16.8</v>
      </c>
      <c r="CV15" s="259">
        <v>-11.3</v>
      </c>
      <c r="CW15" s="259">
        <v>1.3</v>
      </c>
      <c r="CX15" s="259">
        <v>22.4</v>
      </c>
      <c r="CY15" s="259">
        <v>6.6</v>
      </c>
      <c r="CZ15" s="259">
        <v>15.5</v>
      </c>
      <c r="DA15" s="259">
        <v>16.8</v>
      </c>
      <c r="DB15" s="259">
        <v>11.4</v>
      </c>
      <c r="DC15" s="259">
        <v>7.9</v>
      </c>
      <c r="DD15" s="259">
        <v>4.9000000000000004</v>
      </c>
      <c r="DE15" s="259">
        <v>18.100000000000001</v>
      </c>
      <c r="DF15" s="259">
        <v>29.4</v>
      </c>
      <c r="DG15" s="259">
        <v>22.2</v>
      </c>
      <c r="DH15" s="259">
        <v>13.4</v>
      </c>
      <c r="DI15" s="259">
        <v>-5.4</v>
      </c>
      <c r="DJ15" s="259">
        <v>-21.5</v>
      </c>
      <c r="DK15" s="259">
        <v>-18</v>
      </c>
      <c r="DL15" s="259">
        <v>-9.3000000000000007</v>
      </c>
      <c r="DM15" s="259">
        <v>-3</v>
      </c>
      <c r="DN15" s="259">
        <v>3</v>
      </c>
      <c r="DO15" s="259">
        <v>9.8000000000000007</v>
      </c>
      <c r="DP15" s="259">
        <v>37.700000000000003</v>
      </c>
      <c r="DQ15" s="259">
        <v>56.3</v>
      </c>
      <c r="DR15" s="259">
        <v>37.299999999999997</v>
      </c>
      <c r="DS15" s="259">
        <v>27.7</v>
      </c>
      <c r="DT15" s="259">
        <v>35.299999999999997</v>
      </c>
      <c r="DU15" s="259">
        <v>57.4</v>
      </c>
      <c r="DV15" s="259">
        <v>65.2</v>
      </c>
      <c r="DW15" s="259">
        <v>68.7</v>
      </c>
      <c r="DX15" s="259">
        <v>39.1</v>
      </c>
      <c r="DY15" s="259">
        <v>11.1</v>
      </c>
      <c r="DZ15" s="259">
        <v>19.3</v>
      </c>
      <c r="EA15" s="259">
        <v>10.7</v>
      </c>
      <c r="EB15" s="259">
        <v>-5.2</v>
      </c>
      <c r="EC15" s="259">
        <v>-15.4</v>
      </c>
      <c r="ED15" s="259">
        <v>-8.1</v>
      </c>
      <c r="EE15" s="259">
        <v>-0.9</v>
      </c>
      <c r="EF15" s="259">
        <v>8</v>
      </c>
      <c r="EG15" s="259">
        <v>4.7</v>
      </c>
      <c r="EH15" s="259">
        <v>6.9</v>
      </c>
      <c r="EI15" s="259">
        <v>3.8</v>
      </c>
      <c r="EJ15" s="259">
        <v>8.9</v>
      </c>
      <c r="EK15" s="259">
        <v>9.8000000000000007</v>
      </c>
      <c r="EL15" s="259">
        <v>-2.4</v>
      </c>
      <c r="EM15" s="259">
        <v>-7.9</v>
      </c>
      <c r="EN15" s="259">
        <v>-12.2</v>
      </c>
      <c r="EO15" s="259">
        <v>-17</v>
      </c>
      <c r="EP15" s="259">
        <v>-21.1</v>
      </c>
      <c r="EQ15" s="259">
        <v>-19.8</v>
      </c>
      <c r="ER15" s="259">
        <v>-23.4</v>
      </c>
      <c r="ES15" s="259">
        <v>-27.8</v>
      </c>
      <c r="ET15" s="259">
        <v>-29.6</v>
      </c>
      <c r="EU15" s="259">
        <v>-30.2</v>
      </c>
      <c r="EV15" s="259">
        <v>-28.3</v>
      </c>
      <c r="EW15" s="259">
        <v>-13.2</v>
      </c>
      <c r="EX15" s="259">
        <v>-11.5</v>
      </c>
      <c r="EY15" s="259">
        <v>-2.1</v>
      </c>
      <c r="EZ15" s="259">
        <v>9.6999999999999993</v>
      </c>
      <c r="FA15" s="259">
        <v>17.7</v>
      </c>
      <c r="FB15" s="259">
        <v>23.3</v>
      </c>
      <c r="FC15" s="259">
        <v>24.2</v>
      </c>
      <c r="FD15" s="259">
        <v>34.799999999999997</v>
      </c>
      <c r="FE15" s="259">
        <v>40.200000000000003</v>
      </c>
      <c r="FF15" s="259">
        <v>51.2</v>
      </c>
      <c r="FG15" s="259">
        <v>68.099999999999994</v>
      </c>
      <c r="FH15" s="259">
        <v>77.099999999999994</v>
      </c>
      <c r="FI15" s="259">
        <v>39</v>
      </c>
      <c r="FJ15" s="259">
        <v>35.5</v>
      </c>
      <c r="FK15" s="259">
        <v>45.8</v>
      </c>
      <c r="FL15" s="259">
        <v>46.6</v>
      </c>
      <c r="FM15" s="259">
        <v>30.6</v>
      </c>
      <c r="FN15" s="259">
        <v>32.700000000000003</v>
      </c>
      <c r="FO15" s="259">
        <v>26.8</v>
      </c>
      <c r="FP15" s="259">
        <v>8</v>
      </c>
      <c r="FQ15" s="259">
        <v>-0.9</v>
      </c>
      <c r="FR15" s="259">
        <v>-5.5</v>
      </c>
      <c r="FS15" s="259">
        <v>-6.5</v>
      </c>
      <c r="FT15" s="259">
        <v>-15.3</v>
      </c>
      <c r="FU15" s="259">
        <v>4</v>
      </c>
      <c r="FV15" s="259">
        <v>10.199999999999999</v>
      </c>
      <c r="FW15" s="31" t="s">
        <v>747</v>
      </c>
    </row>
    <row r="16" spans="1:179" ht="19.899999999999999" customHeight="1" x14ac:dyDescent="0.2">
      <c r="A16" s="47" t="s">
        <v>751</v>
      </c>
      <c r="B16" s="48"/>
      <c r="C16" s="261"/>
      <c r="D16" s="49"/>
      <c r="E16" s="8" t="s">
        <v>26</v>
      </c>
      <c r="F16" s="50" t="s">
        <v>751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55">
        <v>5.71</v>
      </c>
      <c r="CK16" s="55">
        <v>5.69</v>
      </c>
      <c r="CL16" s="31" t="s">
        <v>747</v>
      </c>
      <c r="CM16" s="49"/>
      <c r="CN16" s="49"/>
      <c r="CO16" s="49"/>
      <c r="CP16" s="8" t="s">
        <v>26</v>
      </c>
      <c r="CQ16" s="50" t="s">
        <v>751</v>
      </c>
      <c r="CR16" s="50"/>
      <c r="CU16" s="259">
        <v>-17.2</v>
      </c>
      <c r="CV16" s="259">
        <v>-10.1</v>
      </c>
      <c r="CW16" s="259">
        <v>0.6</v>
      </c>
      <c r="CX16" s="259">
        <v>11.2</v>
      </c>
      <c r="CY16" s="259">
        <v>-0.6</v>
      </c>
      <c r="CZ16" s="259">
        <v>12.9</v>
      </c>
      <c r="DA16" s="259">
        <v>14.6</v>
      </c>
      <c r="DB16" s="259">
        <v>7.9</v>
      </c>
      <c r="DC16" s="259">
        <v>7.1</v>
      </c>
      <c r="DD16" s="259">
        <v>6</v>
      </c>
      <c r="DE16" s="259">
        <v>15.7</v>
      </c>
      <c r="DF16" s="259">
        <v>20.7</v>
      </c>
      <c r="DG16" s="259">
        <v>17</v>
      </c>
      <c r="DH16" s="259">
        <v>11.2</v>
      </c>
      <c r="DI16" s="259">
        <v>-8</v>
      </c>
      <c r="DJ16" s="259">
        <v>-16.7</v>
      </c>
      <c r="DK16" s="259">
        <v>-10.7</v>
      </c>
      <c r="DL16" s="259">
        <v>-3.4</v>
      </c>
      <c r="DM16" s="259">
        <v>-1.8</v>
      </c>
      <c r="DN16" s="259">
        <v>6.5</v>
      </c>
      <c r="DO16" s="259">
        <v>10.6</v>
      </c>
      <c r="DP16" s="259">
        <v>35.200000000000003</v>
      </c>
      <c r="DQ16" s="259">
        <v>40.799999999999997</v>
      </c>
      <c r="DR16" s="259">
        <v>28.1</v>
      </c>
      <c r="DS16" s="259">
        <v>19.600000000000001</v>
      </c>
      <c r="DT16" s="259">
        <v>28.6</v>
      </c>
      <c r="DU16" s="259">
        <v>56</v>
      </c>
      <c r="DV16" s="259">
        <v>50.8</v>
      </c>
      <c r="DW16" s="259">
        <v>47.3</v>
      </c>
      <c r="DX16" s="259">
        <v>17.7</v>
      </c>
      <c r="DY16" s="259">
        <v>5.8</v>
      </c>
      <c r="DZ16" s="259">
        <v>11.6</v>
      </c>
      <c r="EA16" s="259">
        <v>2.6</v>
      </c>
      <c r="EB16" s="259">
        <v>-9.5</v>
      </c>
      <c r="EC16" s="259">
        <v>-10.8</v>
      </c>
      <c r="ED16" s="259">
        <v>-7.4</v>
      </c>
      <c r="EE16" s="259">
        <v>4</v>
      </c>
      <c r="EF16" s="259">
        <v>11.9</v>
      </c>
      <c r="EG16" s="259">
        <v>0.5</v>
      </c>
      <c r="EH16" s="259">
        <v>6.9</v>
      </c>
      <c r="EI16" s="259">
        <v>5.3</v>
      </c>
      <c r="EJ16" s="259">
        <v>12.1</v>
      </c>
      <c r="EK16" s="259">
        <v>7.7</v>
      </c>
      <c r="EL16" s="259">
        <v>-1.4</v>
      </c>
      <c r="EM16" s="259">
        <v>-4.0999999999999996</v>
      </c>
      <c r="EN16" s="259">
        <v>-10.5</v>
      </c>
      <c r="EO16" s="259">
        <v>-14.6</v>
      </c>
      <c r="EP16" s="259">
        <v>-12.8</v>
      </c>
      <c r="EQ16" s="259">
        <v>-12.2</v>
      </c>
      <c r="ER16" s="259">
        <v>-18.2</v>
      </c>
      <c r="ES16" s="259">
        <v>-22.4</v>
      </c>
      <c r="ET16" s="259">
        <v>-25.7</v>
      </c>
      <c r="EU16" s="259">
        <v>-27.1</v>
      </c>
      <c r="EV16" s="259">
        <v>-21.3</v>
      </c>
      <c r="EW16" s="259">
        <v>-7.9</v>
      </c>
      <c r="EX16" s="259">
        <v>-8.5</v>
      </c>
      <c r="EY16" s="259">
        <v>0.9</v>
      </c>
      <c r="EZ16" s="259">
        <v>14.1</v>
      </c>
      <c r="FA16" s="259">
        <v>16.3</v>
      </c>
      <c r="FB16" s="259">
        <v>14.3</v>
      </c>
      <c r="FC16" s="259">
        <v>16.7</v>
      </c>
      <c r="FD16" s="259">
        <v>27</v>
      </c>
      <c r="FE16" s="259">
        <v>39.700000000000003</v>
      </c>
      <c r="FF16" s="259">
        <v>48.2</v>
      </c>
      <c r="FG16" s="259">
        <v>51.9</v>
      </c>
      <c r="FH16" s="259">
        <v>55.8</v>
      </c>
      <c r="FI16" s="259">
        <v>32</v>
      </c>
      <c r="FJ16" s="259">
        <v>34.6</v>
      </c>
      <c r="FK16" s="259">
        <v>41.3</v>
      </c>
      <c r="FL16" s="259">
        <v>40.200000000000003</v>
      </c>
      <c r="FM16" s="259">
        <v>24.3</v>
      </c>
      <c r="FN16" s="259">
        <v>30.1</v>
      </c>
      <c r="FO16" s="259">
        <v>15.8</v>
      </c>
      <c r="FP16" s="259">
        <v>1.3</v>
      </c>
      <c r="FQ16" s="259">
        <v>-6</v>
      </c>
      <c r="FR16" s="259">
        <v>-11.8</v>
      </c>
      <c r="FS16" s="259">
        <v>-17.3</v>
      </c>
      <c r="FT16" s="259">
        <v>-27.9</v>
      </c>
      <c r="FU16" s="259">
        <v>-11.7</v>
      </c>
      <c r="FV16" s="259">
        <v>-10.199999999999999</v>
      </c>
      <c r="FW16" s="31" t="s">
        <v>747</v>
      </c>
    </row>
    <row r="17" spans="1:179" ht="19.899999999999999" customHeight="1" x14ac:dyDescent="0.2">
      <c r="A17" s="46" t="s">
        <v>752</v>
      </c>
      <c r="B17" s="9"/>
      <c r="D17" s="45" t="s">
        <v>50</v>
      </c>
      <c r="E17" s="316" t="s">
        <v>752</v>
      </c>
      <c r="F17" s="316"/>
      <c r="G17" s="316"/>
      <c r="H17" s="316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51"/>
      <c r="CK17" s="51"/>
      <c r="CL17" s="31"/>
      <c r="CO17" s="45" t="s">
        <v>50</v>
      </c>
      <c r="CP17" s="316" t="s">
        <v>752</v>
      </c>
      <c r="CQ17" s="316"/>
      <c r="CR17" s="316"/>
      <c r="CS17" s="316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31"/>
    </row>
    <row r="18" spans="1:179" ht="19.899999999999999" customHeight="1" x14ac:dyDescent="0.2">
      <c r="A18" s="47" t="s">
        <v>753</v>
      </c>
      <c r="B18" s="48"/>
      <c r="C18" s="261"/>
      <c r="D18" s="49"/>
      <c r="E18" s="8" t="s">
        <v>26</v>
      </c>
      <c r="F18" s="50" t="s">
        <v>753</v>
      </c>
      <c r="G18" s="50"/>
      <c r="I18" s="2" t="s">
        <v>745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51">
        <v>37198.400000000001</v>
      </c>
      <c r="CK18" s="51">
        <v>39419.5</v>
      </c>
      <c r="CL18" s="31" t="s">
        <v>740</v>
      </c>
      <c r="CM18" s="49"/>
      <c r="CN18" s="49"/>
      <c r="CO18" s="49"/>
      <c r="CP18" s="8" t="s">
        <v>26</v>
      </c>
      <c r="CQ18" s="50" t="s">
        <v>753</v>
      </c>
      <c r="CR18" s="50"/>
      <c r="CU18" s="259">
        <v>6.1</v>
      </c>
      <c r="CV18" s="259">
        <v>-17.2</v>
      </c>
      <c r="CW18" s="259">
        <v>-7.6</v>
      </c>
      <c r="CX18" s="259">
        <v>5.0999999999999996</v>
      </c>
      <c r="CY18" s="259">
        <v>-0.7</v>
      </c>
      <c r="CZ18" s="259">
        <v>4.0999999999999996</v>
      </c>
      <c r="DA18" s="259">
        <v>19.100000000000001</v>
      </c>
      <c r="DB18" s="259">
        <v>-3.1</v>
      </c>
      <c r="DC18" s="259">
        <v>-8.1999999999999993</v>
      </c>
      <c r="DD18" s="259">
        <v>-6.6</v>
      </c>
      <c r="DE18" s="259">
        <v>-10.3</v>
      </c>
      <c r="DF18" s="259">
        <v>4.8</v>
      </c>
      <c r="DG18" s="259">
        <v>-8</v>
      </c>
      <c r="DH18" s="259">
        <v>26.2</v>
      </c>
      <c r="DI18" s="259">
        <v>-15.1</v>
      </c>
      <c r="DJ18" s="259">
        <v>-27.4</v>
      </c>
      <c r="DK18" s="259">
        <v>-40.6</v>
      </c>
      <c r="DL18" s="259">
        <v>-29.3</v>
      </c>
      <c r="DM18" s="259">
        <v>-32.5</v>
      </c>
      <c r="DN18" s="259">
        <v>-23.7</v>
      </c>
      <c r="DO18" s="259">
        <v>1.4</v>
      </c>
      <c r="DP18" s="259">
        <v>7.7</v>
      </c>
      <c r="DQ18" s="259">
        <v>19</v>
      </c>
      <c r="DR18" s="259">
        <v>21.8</v>
      </c>
      <c r="DS18" s="259">
        <v>5</v>
      </c>
      <c r="DT18" s="259">
        <v>5.4</v>
      </c>
      <c r="DU18" s="259">
        <v>30.2</v>
      </c>
      <c r="DV18" s="259">
        <v>37.200000000000003</v>
      </c>
      <c r="DW18" s="259">
        <v>42.4</v>
      </c>
      <c r="DX18" s="259">
        <v>25.9</v>
      </c>
      <c r="DY18" s="259">
        <v>7.2</v>
      </c>
      <c r="DZ18" s="259">
        <v>38.700000000000003</v>
      </c>
      <c r="EA18" s="259">
        <v>27.9</v>
      </c>
      <c r="EB18" s="259">
        <v>14.1</v>
      </c>
      <c r="EC18" s="259">
        <v>7.8</v>
      </c>
      <c r="ED18" s="259">
        <v>-25.3</v>
      </c>
      <c r="EE18" s="259">
        <v>6.3</v>
      </c>
      <c r="EF18" s="259">
        <v>-13.3</v>
      </c>
      <c r="EG18" s="259">
        <v>-9.4</v>
      </c>
      <c r="EH18" s="259">
        <v>5.2</v>
      </c>
      <c r="EI18" s="259">
        <v>-10.199999999999999</v>
      </c>
      <c r="EJ18" s="259">
        <v>20.8</v>
      </c>
      <c r="EK18" s="259">
        <v>10.5</v>
      </c>
      <c r="EL18" s="259">
        <v>1.7</v>
      </c>
      <c r="EM18" s="259">
        <v>-12.5</v>
      </c>
      <c r="EN18" s="259">
        <v>-33.200000000000003</v>
      </c>
      <c r="EO18" s="259">
        <v>-16.399999999999999</v>
      </c>
      <c r="EP18" s="259">
        <v>4.5</v>
      </c>
      <c r="EQ18" s="259">
        <v>-20.100000000000001</v>
      </c>
      <c r="ER18" s="259">
        <v>2.1</v>
      </c>
      <c r="ES18" s="259">
        <v>-14.1</v>
      </c>
      <c r="ET18" s="259">
        <v>-35.6</v>
      </c>
      <c r="EU18" s="259">
        <v>-14.2</v>
      </c>
      <c r="EV18" s="259">
        <v>-16.8</v>
      </c>
      <c r="EW18" s="259">
        <v>-3.7</v>
      </c>
      <c r="EX18" s="259">
        <v>-4.5</v>
      </c>
      <c r="EY18" s="259">
        <v>4.5999999999999996</v>
      </c>
      <c r="EZ18" s="259">
        <v>35.9</v>
      </c>
      <c r="FA18" s="259">
        <v>1.4</v>
      </c>
      <c r="FB18" s="259">
        <v>-5.0999999999999996</v>
      </c>
      <c r="FC18" s="259">
        <v>5.5</v>
      </c>
      <c r="FD18" s="259">
        <v>13.8</v>
      </c>
      <c r="FE18" s="259">
        <v>28.8</v>
      </c>
      <c r="FF18" s="259">
        <v>26.7</v>
      </c>
      <c r="FG18" s="259">
        <v>37.1</v>
      </c>
      <c r="FH18" s="259">
        <v>-18.5</v>
      </c>
      <c r="FI18" s="259">
        <v>-6.9</v>
      </c>
      <c r="FJ18" s="56">
        <v>-0.01</v>
      </c>
      <c r="FK18" s="259">
        <v>-30</v>
      </c>
      <c r="FL18" s="259">
        <v>-14.7</v>
      </c>
      <c r="FM18" s="259">
        <v>-15.6</v>
      </c>
      <c r="FN18" s="259">
        <v>-2.7</v>
      </c>
      <c r="FO18" s="259">
        <v>2.8</v>
      </c>
      <c r="FP18" s="259">
        <v>-0.4</v>
      </c>
      <c r="FQ18" s="259">
        <v>-10.9</v>
      </c>
      <c r="FR18" s="259">
        <v>-24.9</v>
      </c>
      <c r="FS18" s="259">
        <v>-29.3</v>
      </c>
      <c r="FT18" s="259">
        <v>-25.3</v>
      </c>
      <c r="FU18" s="259">
        <v>-22.8</v>
      </c>
      <c r="FV18" s="259">
        <v>-31.4</v>
      </c>
      <c r="FW18" s="31" t="s">
        <v>740</v>
      </c>
    </row>
    <row r="19" spans="1:179" ht="19.899999999999999" customHeight="1" x14ac:dyDescent="0.2">
      <c r="A19" s="44" t="s">
        <v>754</v>
      </c>
      <c r="B19" s="9"/>
      <c r="C19" s="260" t="s">
        <v>55</v>
      </c>
      <c r="D19" s="316" t="s">
        <v>754</v>
      </c>
      <c r="E19" s="316"/>
      <c r="F19" s="316"/>
      <c r="G19" s="316"/>
      <c r="H19" s="316"/>
      <c r="I19" s="2"/>
      <c r="J19" s="115"/>
      <c r="K19" s="115"/>
      <c r="L19" s="115"/>
      <c r="M19" s="115"/>
      <c r="N19" s="115"/>
      <c r="O19" s="115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51"/>
      <c r="CK19" s="51"/>
      <c r="CL19" s="31"/>
      <c r="CN19" s="45" t="s">
        <v>55</v>
      </c>
      <c r="CO19" s="316" t="s">
        <v>754</v>
      </c>
      <c r="CP19" s="316"/>
      <c r="CQ19" s="316"/>
      <c r="CR19" s="316"/>
      <c r="CS19" s="316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4"/>
      <c r="FM19" s="124"/>
      <c r="FN19" s="124"/>
      <c r="FO19" s="124"/>
      <c r="FP19" s="124"/>
      <c r="FQ19" s="124"/>
      <c r="FR19" s="124"/>
      <c r="FS19" s="124"/>
      <c r="FT19" s="124"/>
      <c r="FU19" s="124"/>
      <c r="FV19" s="124"/>
      <c r="FW19" s="31"/>
    </row>
    <row r="20" spans="1:179" ht="19.899999999999999" customHeight="1" x14ac:dyDescent="0.2">
      <c r="A20" s="46" t="s">
        <v>752</v>
      </c>
      <c r="B20" s="9"/>
      <c r="D20" s="45" t="s">
        <v>56</v>
      </c>
      <c r="E20" s="316" t="s">
        <v>752</v>
      </c>
      <c r="F20" s="316"/>
      <c r="G20" s="316"/>
      <c r="H20" s="316"/>
      <c r="I20" s="2"/>
      <c r="J20" s="115"/>
      <c r="K20" s="115"/>
      <c r="L20" s="115"/>
      <c r="M20" s="115"/>
      <c r="N20" s="115"/>
      <c r="O20" s="115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51"/>
      <c r="CK20" s="51"/>
      <c r="CL20" s="31"/>
      <c r="CO20" s="45" t="s">
        <v>56</v>
      </c>
      <c r="CP20" s="316" t="s">
        <v>752</v>
      </c>
      <c r="CQ20" s="316"/>
      <c r="CR20" s="316"/>
      <c r="CS20" s="316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31"/>
    </row>
    <row r="21" spans="1:179" ht="19.899999999999999" customHeight="1" x14ac:dyDescent="0.2">
      <c r="A21" s="47" t="s">
        <v>755</v>
      </c>
      <c r="B21" s="48"/>
      <c r="C21" s="261"/>
      <c r="D21" s="49"/>
      <c r="E21" s="8" t="s">
        <v>26</v>
      </c>
      <c r="F21" s="50" t="s">
        <v>755</v>
      </c>
      <c r="G21" s="50"/>
      <c r="I21" s="2" t="s">
        <v>745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1962109</v>
      </c>
      <c r="CE21" s="51">
        <v>1779323</v>
      </c>
      <c r="CF21" s="51">
        <v>1645336</v>
      </c>
      <c r="CG21" s="51">
        <v>1841061</v>
      </c>
      <c r="CH21" s="51">
        <v>2236240</v>
      </c>
      <c r="CI21" s="51">
        <v>1930373</v>
      </c>
      <c r="CJ21" s="51">
        <v>2160211</v>
      </c>
      <c r="CK21" s="51">
        <v>2088678</v>
      </c>
      <c r="CL21" s="31" t="s">
        <v>756</v>
      </c>
      <c r="CM21" s="49"/>
      <c r="CN21" s="49"/>
      <c r="CO21" s="49"/>
      <c r="CP21" s="8" t="s">
        <v>26</v>
      </c>
      <c r="CQ21" s="50" t="s">
        <v>755</v>
      </c>
      <c r="CR21" s="50"/>
      <c r="CT21" s="2"/>
      <c r="CU21" s="259">
        <v>10.7</v>
      </c>
      <c r="CV21" s="259">
        <v>5.3</v>
      </c>
      <c r="CW21" s="259">
        <v>11.2</v>
      </c>
      <c r="CX21" s="259">
        <v>5.7</v>
      </c>
      <c r="CY21" s="259">
        <v>29.4</v>
      </c>
      <c r="CZ21" s="259">
        <v>19.7</v>
      </c>
      <c r="DA21" s="259">
        <v>22.4</v>
      </c>
      <c r="DB21" s="259">
        <v>37.200000000000003</v>
      </c>
      <c r="DC21" s="259">
        <v>-3.9</v>
      </c>
      <c r="DD21" s="259">
        <v>5.7</v>
      </c>
      <c r="DE21" s="259">
        <v>3.8</v>
      </c>
      <c r="DF21" s="259">
        <v>5.2</v>
      </c>
      <c r="DG21" s="259">
        <v>-18.600000000000001</v>
      </c>
      <c r="DH21" s="259">
        <v>-15.9</v>
      </c>
      <c r="DI21" s="259">
        <v>-19.8</v>
      </c>
      <c r="DJ21" s="259">
        <v>-19.5</v>
      </c>
      <c r="DK21" s="259">
        <v>-20.399999999999999</v>
      </c>
      <c r="DL21" s="259">
        <v>20.8</v>
      </c>
      <c r="DM21" s="259">
        <v>10.199999999999999</v>
      </c>
      <c r="DN21" s="259">
        <v>-3.4</v>
      </c>
      <c r="DO21" s="259">
        <v>13.8</v>
      </c>
      <c r="DP21" s="259">
        <v>1.2</v>
      </c>
      <c r="DQ21" s="259">
        <v>-4.8</v>
      </c>
      <c r="DR21" s="259">
        <v>12.1</v>
      </c>
      <c r="DS21" s="259">
        <v>-17.8</v>
      </c>
      <c r="DT21" s="259">
        <v>-11.8</v>
      </c>
      <c r="DU21" s="259">
        <v>-8.6999999999999993</v>
      </c>
      <c r="DV21" s="259">
        <v>11.6</v>
      </c>
      <c r="DW21" s="259">
        <v>-6.4</v>
      </c>
      <c r="DX21" s="259">
        <v>-14.8</v>
      </c>
      <c r="DY21" s="259">
        <v>-19.3</v>
      </c>
      <c r="DZ21" s="259">
        <v>-20.100000000000001</v>
      </c>
      <c r="EA21" s="259">
        <v>-1.1000000000000001</v>
      </c>
      <c r="EB21" s="259">
        <v>-14.9</v>
      </c>
      <c r="EC21" s="259">
        <v>14</v>
      </c>
      <c r="ED21" s="259">
        <v>-12.9</v>
      </c>
      <c r="EE21" s="259">
        <v>15.4</v>
      </c>
      <c r="EF21" s="259">
        <v>21.9</v>
      </c>
      <c r="EG21" s="259">
        <v>9.3000000000000007</v>
      </c>
      <c r="EH21" s="259">
        <v>-14.1</v>
      </c>
      <c r="EI21" s="259">
        <v>10.5</v>
      </c>
      <c r="EJ21" s="259">
        <v>-15.6</v>
      </c>
      <c r="EK21" s="259">
        <v>-0.9</v>
      </c>
      <c r="EL21" s="259">
        <v>5.9</v>
      </c>
      <c r="EM21" s="259">
        <v>-10</v>
      </c>
      <c r="EN21" s="259">
        <v>9</v>
      </c>
      <c r="EO21" s="259">
        <v>-2.7</v>
      </c>
      <c r="EP21" s="259">
        <v>6.6</v>
      </c>
      <c r="EQ21" s="259">
        <v>1.7</v>
      </c>
      <c r="ER21" s="259">
        <v>2.8</v>
      </c>
      <c r="ES21" s="259">
        <v>16.5</v>
      </c>
      <c r="ET21" s="259">
        <v>-0.2</v>
      </c>
      <c r="EU21" s="259">
        <v>-16.7</v>
      </c>
      <c r="EV21" s="259">
        <v>-3</v>
      </c>
      <c r="EW21" s="259">
        <v>2.2999999999999998</v>
      </c>
      <c r="EX21" s="259">
        <v>-0.7</v>
      </c>
      <c r="EY21" s="259">
        <v>-8.5</v>
      </c>
      <c r="EZ21" s="259">
        <v>-2.9</v>
      </c>
      <c r="FA21" s="259">
        <v>3.4</v>
      </c>
      <c r="FB21" s="259">
        <v>-3.6</v>
      </c>
      <c r="FC21" s="259">
        <v>17</v>
      </c>
      <c r="FD21" s="259">
        <v>-7.3</v>
      </c>
      <c r="FE21" s="259">
        <v>-9.5</v>
      </c>
      <c r="FF21" s="259">
        <v>14.6</v>
      </c>
      <c r="FG21" s="259">
        <v>26.5</v>
      </c>
      <c r="FH21" s="259">
        <v>8.6</v>
      </c>
      <c r="FI21" s="259">
        <v>23.2</v>
      </c>
      <c r="FJ21" s="259">
        <v>10.9</v>
      </c>
      <c r="FK21" s="259">
        <v>19.600000000000001</v>
      </c>
      <c r="FL21" s="259">
        <v>19.899999999999999</v>
      </c>
      <c r="FM21" s="259">
        <v>-5.3</v>
      </c>
      <c r="FN21" s="259">
        <v>-5.0999999999999996</v>
      </c>
      <c r="FO21" s="259">
        <v>-11.3</v>
      </c>
      <c r="FP21" s="259">
        <v>1.1000000000000001</v>
      </c>
      <c r="FQ21" s="259">
        <v>-21.1</v>
      </c>
      <c r="FR21" s="259">
        <v>-9.6</v>
      </c>
      <c r="FS21" s="259">
        <v>0</v>
      </c>
      <c r="FT21" s="259">
        <v>-2.1</v>
      </c>
      <c r="FU21" s="259">
        <v>-17</v>
      </c>
      <c r="FV21" s="259">
        <v>-8.4</v>
      </c>
      <c r="FW21" s="31" t="s">
        <v>756</v>
      </c>
    </row>
    <row r="22" spans="1:179" ht="19.899999999999999" customHeight="1" x14ac:dyDescent="0.2">
      <c r="A22" s="47" t="s">
        <v>757</v>
      </c>
      <c r="B22" s="48"/>
      <c r="C22" s="261"/>
      <c r="D22" s="49"/>
      <c r="E22" s="8" t="s">
        <v>26</v>
      </c>
      <c r="F22" s="50" t="s">
        <v>757</v>
      </c>
      <c r="G22" s="50"/>
      <c r="I22" s="2" t="s">
        <v>745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1179856</v>
      </c>
      <c r="CE22" s="51">
        <v>996460</v>
      </c>
      <c r="CF22" s="51">
        <v>1005547</v>
      </c>
      <c r="CG22" s="51">
        <v>1104333</v>
      </c>
      <c r="CH22" s="51">
        <v>1407582</v>
      </c>
      <c r="CI22" s="51">
        <v>1260930</v>
      </c>
      <c r="CJ22" s="51">
        <v>1328547</v>
      </c>
      <c r="CK22" s="51">
        <v>1324672</v>
      </c>
      <c r="CL22" s="31" t="s">
        <v>756</v>
      </c>
      <c r="CM22" s="49"/>
      <c r="CN22" s="49"/>
      <c r="CO22" s="49"/>
      <c r="CP22" s="8" t="s">
        <v>26</v>
      </c>
      <c r="CQ22" s="50" t="s">
        <v>757</v>
      </c>
      <c r="CR22" s="50"/>
      <c r="CU22" s="259">
        <v>14.1</v>
      </c>
      <c r="CV22" s="259">
        <v>6.5</v>
      </c>
      <c r="CW22" s="259">
        <v>3.5</v>
      </c>
      <c r="CX22" s="259">
        <v>8.1</v>
      </c>
      <c r="CY22" s="259">
        <v>32.799999999999997</v>
      </c>
      <c r="CZ22" s="259">
        <v>23.7</v>
      </c>
      <c r="DA22" s="259">
        <v>24.2</v>
      </c>
      <c r="DB22" s="259">
        <v>57.9</v>
      </c>
      <c r="DC22" s="259">
        <v>-13</v>
      </c>
      <c r="DD22" s="259">
        <v>4</v>
      </c>
      <c r="DE22" s="259">
        <v>2.2000000000000002</v>
      </c>
      <c r="DF22" s="259">
        <v>1.1000000000000001</v>
      </c>
      <c r="DG22" s="259">
        <v>-27.8</v>
      </c>
      <c r="DH22" s="259">
        <v>-17.7</v>
      </c>
      <c r="DI22" s="259">
        <v>-26.9</v>
      </c>
      <c r="DJ22" s="259">
        <v>-25.3</v>
      </c>
      <c r="DK22" s="259">
        <v>-20.2</v>
      </c>
      <c r="DL22" s="259">
        <v>22.2</v>
      </c>
      <c r="DM22" s="259">
        <v>20</v>
      </c>
      <c r="DN22" s="259">
        <v>-9.1</v>
      </c>
      <c r="DO22" s="259">
        <v>14.4</v>
      </c>
      <c r="DP22" s="259">
        <v>2</v>
      </c>
      <c r="DQ22" s="259">
        <v>-7.3</v>
      </c>
      <c r="DR22" s="259">
        <v>17.5</v>
      </c>
      <c r="DS22" s="259">
        <v>-21.9</v>
      </c>
      <c r="DT22" s="259">
        <v>-17.3</v>
      </c>
      <c r="DU22" s="259">
        <v>0.4</v>
      </c>
      <c r="DV22" s="259">
        <v>9.1999999999999993</v>
      </c>
      <c r="DW22" s="259">
        <v>-7.4</v>
      </c>
      <c r="DX22" s="259">
        <v>-16.899999999999999</v>
      </c>
      <c r="DY22" s="259">
        <v>-21.4</v>
      </c>
      <c r="DZ22" s="259">
        <v>-26</v>
      </c>
      <c r="EA22" s="56">
        <v>-0.04</v>
      </c>
      <c r="EB22" s="259">
        <v>-15.2</v>
      </c>
      <c r="EC22" s="259">
        <v>12.5</v>
      </c>
      <c r="ED22" s="259">
        <v>-13.3</v>
      </c>
      <c r="EE22" s="259">
        <v>22</v>
      </c>
      <c r="EF22" s="259">
        <v>23.4</v>
      </c>
      <c r="EG22" s="259">
        <v>7.7</v>
      </c>
      <c r="EH22" s="259">
        <v>-20.9</v>
      </c>
      <c r="EI22" s="259">
        <v>8</v>
      </c>
      <c r="EJ22" s="259">
        <v>-15.8</v>
      </c>
      <c r="EK22" s="259">
        <v>-5.8</v>
      </c>
      <c r="EL22" s="259">
        <v>11.2</v>
      </c>
      <c r="EM22" s="259">
        <v>-11.9</v>
      </c>
      <c r="EN22" s="259">
        <v>6</v>
      </c>
      <c r="EO22" s="259">
        <v>3.2</v>
      </c>
      <c r="EP22" s="259">
        <v>3.5</v>
      </c>
      <c r="EQ22" s="259">
        <v>-1.6</v>
      </c>
      <c r="ER22" s="259">
        <v>1.5</v>
      </c>
      <c r="ES22" s="259">
        <v>16.100000000000001</v>
      </c>
      <c r="ET22" s="259">
        <v>1.8</v>
      </c>
      <c r="EU22" s="259">
        <v>-21.1</v>
      </c>
      <c r="EV22" s="259">
        <v>-1.9</v>
      </c>
      <c r="EW22" s="259">
        <v>2.6</v>
      </c>
      <c r="EX22" s="259">
        <v>-5.7</v>
      </c>
      <c r="EY22" s="259">
        <v>-14.7</v>
      </c>
      <c r="EZ22" s="259">
        <v>-1.7</v>
      </c>
      <c r="FA22" s="259">
        <v>-7</v>
      </c>
      <c r="FB22" s="259">
        <v>-7.4</v>
      </c>
      <c r="FC22" s="259">
        <v>18.7</v>
      </c>
      <c r="FD22" s="259">
        <v>-9.1999999999999993</v>
      </c>
      <c r="FE22" s="259">
        <v>-10.7</v>
      </c>
      <c r="FF22" s="259">
        <v>13.7</v>
      </c>
      <c r="FG22" s="259">
        <v>28.2</v>
      </c>
      <c r="FH22" s="259">
        <v>3.3</v>
      </c>
      <c r="FI22" s="259">
        <v>25.3</v>
      </c>
      <c r="FJ22" s="259">
        <v>25.3</v>
      </c>
      <c r="FK22" s="259">
        <v>28.8</v>
      </c>
      <c r="FL22" s="259">
        <v>17.8</v>
      </c>
      <c r="FM22" s="259">
        <v>5.9</v>
      </c>
      <c r="FN22" s="259">
        <v>-1.6</v>
      </c>
      <c r="FO22" s="259">
        <v>-12.6</v>
      </c>
      <c r="FP22" s="259">
        <v>-2.7</v>
      </c>
      <c r="FQ22" s="259">
        <v>-24.3</v>
      </c>
      <c r="FR22" s="259">
        <v>-10.7</v>
      </c>
      <c r="FS22" s="259">
        <v>1.6</v>
      </c>
      <c r="FT22" s="259">
        <v>4.2</v>
      </c>
      <c r="FU22" s="259">
        <v>-21.8</v>
      </c>
      <c r="FV22" s="259">
        <v>-13.6</v>
      </c>
      <c r="FW22" s="31" t="s">
        <v>756</v>
      </c>
    </row>
    <row r="23" spans="1:179" ht="19.899999999999999" customHeight="1" x14ac:dyDescent="0.2">
      <c r="A23" s="47" t="s">
        <v>758</v>
      </c>
      <c r="B23" s="48"/>
      <c r="C23" s="261"/>
      <c r="D23" s="49"/>
      <c r="E23" s="8" t="s">
        <v>26</v>
      </c>
      <c r="F23" s="50" t="s">
        <v>758</v>
      </c>
      <c r="G23" s="50"/>
      <c r="I23" s="2" t="s">
        <v>745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51">
        <v>90028</v>
      </c>
      <c r="CK23" s="51">
        <v>110656</v>
      </c>
      <c r="CL23" s="31" t="s">
        <v>756</v>
      </c>
      <c r="CM23" s="49"/>
      <c r="CN23" s="49"/>
      <c r="CO23" s="49"/>
      <c r="CP23" s="8" t="s">
        <v>26</v>
      </c>
      <c r="CQ23" s="50" t="str">
        <f>F23</f>
        <v>Minyak Isirong Sawit</v>
      </c>
      <c r="CR23" s="50"/>
      <c r="CU23" s="259">
        <v>14.5</v>
      </c>
      <c r="CV23" s="259">
        <v>-10.7</v>
      </c>
      <c r="CW23" s="259">
        <v>8.4</v>
      </c>
      <c r="CX23" s="259">
        <v>25.7</v>
      </c>
      <c r="CY23" s="259">
        <v>43.7</v>
      </c>
      <c r="CZ23" s="259">
        <v>19.8</v>
      </c>
      <c r="DA23" s="259">
        <v>16.3</v>
      </c>
      <c r="DB23" s="259">
        <v>18.3</v>
      </c>
      <c r="DC23" s="259">
        <v>38.5</v>
      </c>
      <c r="DD23" s="259">
        <v>31</v>
      </c>
      <c r="DE23" s="259">
        <v>-9.9</v>
      </c>
      <c r="DF23" s="259">
        <v>51</v>
      </c>
      <c r="DG23" s="259">
        <v>16.5</v>
      </c>
      <c r="DH23" s="259">
        <v>-23.4</v>
      </c>
      <c r="DI23" s="259">
        <v>-4</v>
      </c>
      <c r="DJ23" s="259">
        <v>-6.4</v>
      </c>
      <c r="DK23" s="259">
        <v>-22.2</v>
      </c>
      <c r="DL23" s="259">
        <v>9.5</v>
      </c>
      <c r="DM23" s="259">
        <v>15.8</v>
      </c>
      <c r="DN23" s="259">
        <v>9.5</v>
      </c>
      <c r="DO23" s="259">
        <v>54.6</v>
      </c>
      <c r="DP23" s="259">
        <v>38.700000000000003</v>
      </c>
      <c r="DQ23" s="259">
        <v>2.1</v>
      </c>
      <c r="DR23" s="259">
        <v>57.5</v>
      </c>
      <c r="DS23" s="259">
        <v>-28.7</v>
      </c>
      <c r="DT23" s="259">
        <v>-12.7</v>
      </c>
      <c r="DU23" s="259">
        <v>20.3</v>
      </c>
      <c r="DV23" s="259">
        <v>14.8</v>
      </c>
      <c r="DW23" s="259">
        <v>-5</v>
      </c>
      <c r="DX23" s="259">
        <v>-18.600000000000001</v>
      </c>
      <c r="DY23" s="259">
        <v>12.4</v>
      </c>
      <c r="DZ23" s="259">
        <v>-16.600000000000001</v>
      </c>
      <c r="EA23" s="259">
        <v>-30.7</v>
      </c>
      <c r="EB23" s="259">
        <v>-32.9</v>
      </c>
      <c r="EC23" s="259">
        <v>34.1</v>
      </c>
      <c r="ED23" s="259">
        <v>-35.200000000000003</v>
      </c>
      <c r="EE23" s="259">
        <v>14.8</v>
      </c>
      <c r="EF23" s="259">
        <v>-12.1</v>
      </c>
      <c r="EG23" s="259">
        <v>-25.7</v>
      </c>
      <c r="EH23" s="259">
        <v>-22.9</v>
      </c>
      <c r="EI23" s="259">
        <v>14.2</v>
      </c>
      <c r="EJ23" s="259">
        <v>17.600000000000001</v>
      </c>
      <c r="EK23" s="259">
        <v>-32.200000000000003</v>
      </c>
      <c r="EL23" s="259">
        <v>18.8</v>
      </c>
      <c r="EM23" s="259">
        <v>5</v>
      </c>
      <c r="EN23" s="259">
        <v>0.6</v>
      </c>
      <c r="EO23" s="259">
        <v>-36</v>
      </c>
      <c r="EP23" s="259">
        <v>42.5</v>
      </c>
      <c r="EQ23" s="259">
        <v>-22.1</v>
      </c>
      <c r="ER23" s="259">
        <v>5.6</v>
      </c>
      <c r="ES23" s="259">
        <v>22.1</v>
      </c>
      <c r="ET23" s="259">
        <v>14.5</v>
      </c>
      <c r="EU23" s="259">
        <v>13.5</v>
      </c>
      <c r="EV23" s="259">
        <v>-30.2</v>
      </c>
      <c r="EW23" s="259">
        <v>1.4</v>
      </c>
      <c r="EX23" s="259">
        <v>-9.4</v>
      </c>
      <c r="EY23" s="259">
        <v>-13.8</v>
      </c>
      <c r="EZ23" s="259">
        <v>-4.0999999999999996</v>
      </c>
      <c r="FA23" s="259">
        <v>26.8</v>
      </c>
      <c r="FB23" s="259">
        <v>-34.4</v>
      </c>
      <c r="FC23" s="259">
        <v>10.3</v>
      </c>
      <c r="FD23" s="259">
        <v>-7.1</v>
      </c>
      <c r="FE23" s="259">
        <v>-2.5</v>
      </c>
      <c r="FF23" s="259">
        <v>0.7</v>
      </c>
      <c r="FG23" s="259">
        <v>-5.0999999999999996</v>
      </c>
      <c r="FH23" s="259">
        <v>43.7</v>
      </c>
      <c r="FI23" s="259">
        <v>41.4</v>
      </c>
      <c r="FJ23" s="259">
        <v>-4.9000000000000004</v>
      </c>
      <c r="FK23" s="259">
        <v>49.8</v>
      </c>
      <c r="FL23" s="259">
        <v>64.8</v>
      </c>
      <c r="FM23" s="259">
        <v>8.9</v>
      </c>
      <c r="FN23" s="259">
        <v>8.6999999999999993</v>
      </c>
      <c r="FO23" s="259">
        <v>-16</v>
      </c>
      <c r="FP23" s="259">
        <v>4.5</v>
      </c>
      <c r="FQ23" s="259">
        <v>-31.7</v>
      </c>
      <c r="FR23" s="259">
        <v>15.3</v>
      </c>
      <c r="FS23" s="259">
        <v>35.5</v>
      </c>
      <c r="FT23" s="259">
        <v>-6</v>
      </c>
      <c r="FU23" s="259">
        <v>-18.100000000000001</v>
      </c>
      <c r="FV23" s="259">
        <v>26.7</v>
      </c>
      <c r="FW23" s="31" t="s">
        <v>756</v>
      </c>
    </row>
    <row r="24" spans="1:179" ht="19.899999999999999" customHeight="1" x14ac:dyDescent="0.2">
      <c r="A24" s="44" t="s">
        <v>759</v>
      </c>
      <c r="B24" s="9"/>
      <c r="C24" s="260" t="s">
        <v>65</v>
      </c>
      <c r="D24" s="316" t="s">
        <v>759</v>
      </c>
      <c r="E24" s="316"/>
      <c r="F24" s="316"/>
      <c r="G24" s="316"/>
      <c r="H24" s="316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31"/>
      <c r="CN24" s="45" t="s">
        <v>65</v>
      </c>
      <c r="CO24" s="316" t="s">
        <v>759</v>
      </c>
      <c r="CP24" s="316"/>
      <c r="CQ24" s="316"/>
      <c r="CR24" s="316"/>
      <c r="CS24" s="316"/>
      <c r="CU24" s="259"/>
      <c r="CV24" s="259"/>
      <c r="CW24" s="259"/>
      <c r="CX24" s="259"/>
      <c r="CY24" s="259"/>
      <c r="CZ24" s="259"/>
      <c r="DA24" s="259"/>
      <c r="DB24" s="259"/>
      <c r="DC24" s="259"/>
      <c r="DD24" s="259"/>
      <c r="DE24" s="259"/>
      <c r="DF24" s="259"/>
      <c r="DG24" s="259"/>
      <c r="DH24" s="259"/>
      <c r="DI24" s="259"/>
      <c r="DJ24" s="259"/>
      <c r="DK24" s="259"/>
      <c r="DL24" s="259"/>
      <c r="DM24" s="259"/>
      <c r="DN24" s="259"/>
      <c r="DO24" s="259"/>
      <c r="DP24" s="259"/>
      <c r="DQ24" s="259"/>
      <c r="DR24" s="259"/>
      <c r="DS24" s="259"/>
      <c r="DT24" s="259"/>
      <c r="DU24" s="259"/>
      <c r="DV24" s="259"/>
      <c r="DW24" s="259"/>
      <c r="DX24" s="259"/>
      <c r="DY24" s="259"/>
      <c r="DZ24" s="259"/>
      <c r="EA24" s="259"/>
      <c r="EB24" s="259"/>
      <c r="EC24" s="259"/>
      <c r="ED24" s="259"/>
      <c r="EE24" s="259"/>
      <c r="EF24" s="259"/>
      <c r="EG24" s="259"/>
      <c r="EH24" s="259"/>
      <c r="EI24" s="259"/>
      <c r="EJ24" s="259"/>
      <c r="EK24" s="259"/>
      <c r="EL24" s="259"/>
      <c r="EM24" s="259"/>
      <c r="EN24" s="259"/>
      <c r="EO24" s="259"/>
      <c r="EP24" s="259"/>
      <c r="EQ24" s="259"/>
      <c r="ER24" s="259"/>
      <c r="ES24" s="259"/>
      <c r="ET24" s="259"/>
      <c r="EU24" s="259"/>
      <c r="EV24" s="259"/>
      <c r="EW24" s="259"/>
      <c r="EX24" s="259"/>
      <c r="EY24" s="259"/>
      <c r="EZ24" s="259"/>
      <c r="FA24" s="259"/>
      <c r="FB24" s="259"/>
      <c r="FC24" s="259"/>
      <c r="FD24" s="259"/>
      <c r="FE24" s="259"/>
      <c r="FF24" s="259"/>
      <c r="FG24" s="259"/>
      <c r="FH24" s="259"/>
      <c r="FI24" s="259"/>
      <c r="FJ24" s="259"/>
      <c r="FK24" s="259"/>
      <c r="FL24" s="259"/>
      <c r="FM24" s="259"/>
      <c r="FN24" s="259"/>
      <c r="FO24" s="259"/>
      <c r="FP24" s="259"/>
      <c r="FQ24" s="259"/>
      <c r="FR24" s="259"/>
      <c r="FS24" s="259"/>
      <c r="FT24" s="259"/>
      <c r="FU24" s="259"/>
      <c r="FV24" s="259"/>
      <c r="FW24" s="31"/>
    </row>
    <row r="25" spans="1:179" ht="19.899999999999999" customHeight="1" x14ac:dyDescent="0.2">
      <c r="A25" s="46" t="s">
        <v>746</v>
      </c>
      <c r="B25" s="9"/>
      <c r="D25" s="45" t="s">
        <v>66</v>
      </c>
      <c r="E25" s="316" t="s">
        <v>746</v>
      </c>
      <c r="F25" s="316"/>
      <c r="G25" s="316"/>
      <c r="H25" s="316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51"/>
      <c r="CK25" s="51"/>
      <c r="CL25" s="31"/>
      <c r="CO25" s="45" t="s">
        <v>66</v>
      </c>
      <c r="CP25" s="316" t="s">
        <v>746</v>
      </c>
      <c r="CQ25" s="316"/>
      <c r="CR25" s="316"/>
      <c r="CS25" s="316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  <c r="FF25" s="124"/>
      <c r="FG25" s="124"/>
      <c r="FH25" s="124"/>
      <c r="FI25" s="124"/>
      <c r="FJ25" s="124"/>
      <c r="FK25" s="124"/>
      <c r="FL25" s="124"/>
      <c r="FM25" s="124"/>
      <c r="FN25" s="124"/>
      <c r="FO25" s="124"/>
      <c r="FP25" s="124"/>
      <c r="FQ25" s="124"/>
      <c r="FR25" s="124"/>
      <c r="FS25" s="124"/>
      <c r="FT25" s="124"/>
      <c r="FU25" s="124"/>
      <c r="FV25" s="124"/>
      <c r="FW25" s="31"/>
    </row>
    <row r="26" spans="1:179" ht="19.899999999999999" customHeight="1" x14ac:dyDescent="0.2">
      <c r="A26" s="47" t="s">
        <v>760</v>
      </c>
      <c r="B26" s="48"/>
      <c r="C26" s="261"/>
      <c r="D26" s="49"/>
      <c r="E26" s="8" t="s">
        <v>26</v>
      </c>
      <c r="F26" s="50" t="s">
        <v>760</v>
      </c>
      <c r="G26" s="50"/>
      <c r="I26" s="2" t="s">
        <v>761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62">
        <v>64</v>
      </c>
      <c r="Q26" s="262">
        <v>59.25</v>
      </c>
      <c r="R26" s="262">
        <v>62.33</v>
      </c>
      <c r="S26" s="262">
        <v>59.37</v>
      </c>
      <c r="T26" s="262">
        <v>62.74</v>
      </c>
      <c r="U26" s="262">
        <v>65.849999999999994</v>
      </c>
      <c r="V26" s="262">
        <v>63.6</v>
      </c>
      <c r="W26" s="262">
        <v>55</v>
      </c>
      <c r="X26" s="262">
        <v>32.979999999999997</v>
      </c>
      <c r="Y26" s="262">
        <v>23.34</v>
      </c>
      <c r="Z26" s="262">
        <v>31.02</v>
      </c>
      <c r="AA26" s="262">
        <v>39.93</v>
      </c>
      <c r="AB26" s="262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55">
        <v>70.95</v>
      </c>
      <c r="CK26" s="55">
        <v>68.2</v>
      </c>
      <c r="CL26" s="263" t="s">
        <v>70</v>
      </c>
      <c r="CM26" s="49"/>
      <c r="CN26" s="49"/>
      <c r="CO26" s="49"/>
      <c r="CP26" s="8" t="s">
        <v>26</v>
      </c>
      <c r="CQ26" s="50" t="s">
        <v>760</v>
      </c>
      <c r="CR26" s="50"/>
      <c r="CU26" s="259">
        <v>-14.1</v>
      </c>
      <c r="CV26" s="259">
        <v>-2</v>
      </c>
      <c r="CW26" s="259">
        <v>-0.1</v>
      </c>
      <c r="CX26" s="259">
        <v>-0.6</v>
      </c>
      <c r="CY26" s="259">
        <v>-8</v>
      </c>
      <c r="CZ26" s="259">
        <v>-15.8</v>
      </c>
      <c r="DA26" s="259">
        <v>-14</v>
      </c>
      <c r="DB26" s="259">
        <v>-19</v>
      </c>
      <c r="DC26" s="259">
        <v>-21</v>
      </c>
      <c r="DD26" s="259">
        <v>-26.2</v>
      </c>
      <c r="DE26" s="259">
        <v>-3.7</v>
      </c>
      <c r="DF26" s="259">
        <v>16.600000000000001</v>
      </c>
      <c r="DG26" s="259">
        <v>7.3</v>
      </c>
      <c r="DH26" s="259">
        <v>-14.2</v>
      </c>
      <c r="DI26" s="259">
        <v>-50.3</v>
      </c>
      <c r="DJ26" s="259">
        <v>-67.2</v>
      </c>
      <c r="DK26" s="259">
        <v>-56</v>
      </c>
      <c r="DL26" s="259">
        <v>-36.9</v>
      </c>
      <c r="DM26" s="259">
        <v>-33.1</v>
      </c>
      <c r="DN26" s="259">
        <v>-25.3</v>
      </c>
      <c r="DO26" s="259">
        <v>-34.1</v>
      </c>
      <c r="DP26" s="259">
        <v>-31.8</v>
      </c>
      <c r="DQ26" s="259">
        <v>-31.1</v>
      </c>
      <c r="DR26" s="259">
        <v>-24.3</v>
      </c>
      <c r="DS26" s="259">
        <v>-14.2</v>
      </c>
      <c r="DT26" s="259">
        <v>12.7</v>
      </c>
      <c r="DU26" s="259">
        <v>97.7</v>
      </c>
      <c r="DV26" s="259">
        <v>177.5</v>
      </c>
      <c r="DW26" s="259">
        <v>119.3</v>
      </c>
      <c r="DX26" s="259">
        <v>83</v>
      </c>
      <c r="DY26" s="259">
        <v>73.8</v>
      </c>
      <c r="DZ26" s="259">
        <v>58.2</v>
      </c>
      <c r="EA26" s="259">
        <v>81.599999999999994</v>
      </c>
      <c r="EB26" s="259">
        <v>106.7</v>
      </c>
      <c r="EC26" s="259">
        <v>86.8</v>
      </c>
      <c r="ED26" s="259">
        <v>49</v>
      </c>
      <c r="EE26" s="259">
        <v>56.8</v>
      </c>
      <c r="EF26" s="259">
        <v>54.6</v>
      </c>
      <c r="EG26" s="259">
        <v>77.3</v>
      </c>
      <c r="EH26" s="259">
        <v>63.3</v>
      </c>
      <c r="EI26" s="259">
        <v>65.2</v>
      </c>
      <c r="EJ26" s="259">
        <v>64.3</v>
      </c>
      <c r="EK26" s="259">
        <v>46.4</v>
      </c>
      <c r="EL26" s="259">
        <v>40.799999999999997</v>
      </c>
      <c r="EM26" s="259">
        <v>20.9</v>
      </c>
      <c r="EN26" s="259">
        <v>11.3</v>
      </c>
      <c r="EO26" s="259">
        <v>12.8</v>
      </c>
      <c r="EP26" s="259">
        <v>8.9</v>
      </c>
      <c r="EQ26" s="259">
        <v>-2.9</v>
      </c>
      <c r="ER26" s="259">
        <v>-13.6</v>
      </c>
      <c r="ES26" s="259">
        <v>-32.1</v>
      </c>
      <c r="ET26" s="259">
        <v>-20.5</v>
      </c>
      <c r="EU26" s="259">
        <v>-32.6</v>
      </c>
      <c r="EV26" s="259">
        <v>-37.6</v>
      </c>
      <c r="EW26" s="259">
        <v>-26.5</v>
      </c>
      <c r="EX26" s="259">
        <v>-12.6</v>
      </c>
      <c r="EY26" s="259">
        <v>4.3</v>
      </c>
      <c r="EZ26" s="259">
        <v>-2.2000000000000002</v>
      </c>
      <c r="FA26" s="259">
        <v>-8.6999999999999993</v>
      </c>
      <c r="FB26" s="259">
        <v>-3.8</v>
      </c>
      <c r="FC26" s="259">
        <v>-3.4</v>
      </c>
      <c r="FD26" s="259">
        <v>1.3</v>
      </c>
      <c r="FE26" s="259">
        <v>8.8000000000000007</v>
      </c>
      <c r="FF26" s="259">
        <v>7.1</v>
      </c>
      <c r="FG26" s="259">
        <v>8.3000000000000007</v>
      </c>
      <c r="FH26" s="259">
        <v>10.199999999999999</v>
      </c>
      <c r="FI26" s="259">
        <v>6.5</v>
      </c>
      <c r="FJ26" s="259">
        <v>-6.2</v>
      </c>
      <c r="FK26" s="259">
        <v>-21</v>
      </c>
      <c r="FL26" s="259">
        <v>-16.899999999999999</v>
      </c>
      <c r="FM26" s="259">
        <v>-10.6</v>
      </c>
      <c r="FN26" s="259">
        <v>-5.2</v>
      </c>
      <c r="FO26" s="259">
        <v>-1.3</v>
      </c>
      <c r="FP26" s="259">
        <v>-10.3</v>
      </c>
      <c r="FQ26" s="259">
        <v>-15.1</v>
      </c>
      <c r="FR26" s="259">
        <v>-24.8</v>
      </c>
      <c r="FS26" s="259">
        <v>-21.7</v>
      </c>
      <c r="FT26" s="259">
        <v>-13.5</v>
      </c>
      <c r="FU26" s="259">
        <v>-16.8</v>
      </c>
      <c r="FV26" s="259">
        <v>-15.7</v>
      </c>
      <c r="FW26" s="263" t="s">
        <v>70</v>
      </c>
    </row>
    <row r="27" spans="1:179" ht="19.899999999999999" customHeight="1" x14ac:dyDescent="0.2">
      <c r="A27" s="47" t="s">
        <v>762</v>
      </c>
      <c r="B27" s="48"/>
      <c r="C27" s="261"/>
      <c r="D27" s="49"/>
      <c r="E27" s="8" t="s">
        <v>26</v>
      </c>
      <c r="F27" s="50" t="s">
        <v>762</v>
      </c>
      <c r="G27" s="50"/>
      <c r="I27" s="2" t="s">
        <v>761</v>
      </c>
      <c r="J27" s="264"/>
      <c r="K27" s="264"/>
      <c r="L27" s="264"/>
      <c r="M27" s="51">
        <v>63.9</v>
      </c>
      <c r="N27" s="51">
        <v>60.8</v>
      </c>
      <c r="O27" s="51">
        <v>54.7</v>
      </c>
      <c r="P27" s="262">
        <v>57.52</v>
      </c>
      <c r="Q27" s="262">
        <v>54.84</v>
      </c>
      <c r="R27" s="262">
        <v>56.95</v>
      </c>
      <c r="S27" s="262">
        <v>53.98</v>
      </c>
      <c r="T27" s="262">
        <v>57.06</v>
      </c>
      <c r="U27" s="262">
        <v>59.8</v>
      </c>
      <c r="V27" s="262">
        <v>57.52</v>
      </c>
      <c r="W27" s="262">
        <v>50.53</v>
      </c>
      <c r="X27" s="262">
        <v>29.88</v>
      </c>
      <c r="Y27" s="262">
        <v>16.52</v>
      </c>
      <c r="Z27" s="262">
        <v>28.56</v>
      </c>
      <c r="AA27" s="262">
        <v>38.299999999999997</v>
      </c>
      <c r="AB27" s="262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55">
        <v>67.39</v>
      </c>
      <c r="CK27" s="55">
        <v>64.08</v>
      </c>
      <c r="CL27" s="263" t="s">
        <v>70</v>
      </c>
      <c r="CM27" s="49"/>
      <c r="CN27" s="49"/>
      <c r="CO27" s="49"/>
      <c r="CP27" s="8" t="s">
        <v>26</v>
      </c>
      <c r="CQ27" s="50" t="s">
        <v>762</v>
      </c>
      <c r="CR27" s="50"/>
      <c r="CU27" s="259">
        <v>-19.100000000000001</v>
      </c>
      <c r="CV27" s="259">
        <v>-11.6</v>
      </c>
      <c r="CW27" s="259">
        <v>-7.3</v>
      </c>
      <c r="CX27" s="259">
        <v>-3.7</v>
      </c>
      <c r="CY27" s="259">
        <v>-13.1</v>
      </c>
      <c r="CZ27" s="259">
        <v>-19</v>
      </c>
      <c r="DA27" s="259">
        <v>-18.8</v>
      </c>
      <c r="DB27" s="259">
        <v>-19.3</v>
      </c>
      <c r="DC27" s="259">
        <v>-18.899999999999999</v>
      </c>
      <c r="DD27" s="259">
        <v>-23.7</v>
      </c>
      <c r="DE27" s="259">
        <v>0.7</v>
      </c>
      <c r="DF27" s="259">
        <v>22.2</v>
      </c>
      <c r="DG27" s="259">
        <v>11.6</v>
      </c>
      <c r="DH27" s="259">
        <v>-8</v>
      </c>
      <c r="DI27" s="259">
        <v>-48.6</v>
      </c>
      <c r="DJ27" s="259">
        <v>-74.099999999999994</v>
      </c>
      <c r="DK27" s="259">
        <v>-53.1</v>
      </c>
      <c r="DL27" s="259">
        <v>-30</v>
      </c>
      <c r="DM27" s="259">
        <v>-29.2</v>
      </c>
      <c r="DN27" s="259">
        <v>-22.8</v>
      </c>
      <c r="DO27" s="259">
        <v>-30.5</v>
      </c>
      <c r="DP27" s="259">
        <v>-26.8</v>
      </c>
      <c r="DQ27" s="259">
        <v>-28</v>
      </c>
      <c r="DR27" s="259">
        <v>-21.3</v>
      </c>
      <c r="DS27" s="259">
        <v>-9.4</v>
      </c>
      <c r="DT27" s="259">
        <v>16.899999999999999</v>
      </c>
      <c r="DU27" s="259">
        <v>108.7</v>
      </c>
      <c r="DV27" s="259">
        <v>273.5</v>
      </c>
      <c r="DW27" s="259">
        <v>128.19999999999999</v>
      </c>
      <c r="DX27" s="259">
        <v>86.4</v>
      </c>
      <c r="DY27" s="259">
        <v>77.8</v>
      </c>
      <c r="DZ27" s="259">
        <v>59.9</v>
      </c>
      <c r="EA27" s="259">
        <v>80.7</v>
      </c>
      <c r="EB27" s="259">
        <v>105.7</v>
      </c>
      <c r="EC27" s="259">
        <v>92.7</v>
      </c>
      <c r="ED27" s="259">
        <v>52</v>
      </c>
      <c r="EE27" s="259">
        <v>59.5</v>
      </c>
      <c r="EF27" s="259">
        <v>55.3</v>
      </c>
      <c r="EG27" s="259">
        <v>74</v>
      </c>
      <c r="EH27" s="259">
        <v>64.900000000000006</v>
      </c>
      <c r="EI27" s="259">
        <v>68.099999999999994</v>
      </c>
      <c r="EJ27" s="259">
        <v>60.5</v>
      </c>
      <c r="EK27" s="259">
        <v>37.799999999999997</v>
      </c>
      <c r="EL27" s="259">
        <v>35.200000000000003</v>
      </c>
      <c r="EM27" s="259">
        <v>17.2</v>
      </c>
      <c r="EN27" s="259">
        <v>7.3</v>
      </c>
      <c r="EO27" s="259">
        <v>7.1</v>
      </c>
      <c r="EP27" s="259">
        <v>7</v>
      </c>
      <c r="EQ27" s="259">
        <v>-6</v>
      </c>
      <c r="ER27" s="259">
        <v>-16.2</v>
      </c>
      <c r="ES27" s="259">
        <v>-32.4</v>
      </c>
      <c r="ET27" s="259">
        <v>-21.9</v>
      </c>
      <c r="EU27" s="259">
        <v>-34.700000000000003</v>
      </c>
      <c r="EV27" s="259">
        <v>-38.700000000000003</v>
      </c>
      <c r="EW27" s="259">
        <v>-23.5</v>
      </c>
      <c r="EX27" s="259">
        <v>-11.1</v>
      </c>
      <c r="EY27" s="259">
        <v>6.8</v>
      </c>
      <c r="EZ27" s="259">
        <v>-1.9</v>
      </c>
      <c r="FA27" s="259">
        <v>-8.6999999999999993</v>
      </c>
      <c r="FB27" s="259">
        <v>-5.8</v>
      </c>
      <c r="FC27" s="259">
        <v>-5.4</v>
      </c>
      <c r="FD27" s="259">
        <v>-0.2</v>
      </c>
      <c r="FE27" s="259">
        <v>9.6999999999999993</v>
      </c>
      <c r="FF27" s="259">
        <v>6.5</v>
      </c>
      <c r="FG27" s="259">
        <v>10.1</v>
      </c>
      <c r="FH27" s="259">
        <v>12.3</v>
      </c>
      <c r="FI27" s="259">
        <v>5.4</v>
      </c>
      <c r="FJ27" s="259">
        <v>-7.2</v>
      </c>
      <c r="FK27" s="259">
        <v>-22.4</v>
      </c>
      <c r="FL27" s="259">
        <v>-16.3</v>
      </c>
      <c r="FM27" s="259">
        <v>-10</v>
      </c>
      <c r="FN27" s="259">
        <v>-3.2</v>
      </c>
      <c r="FO27" s="259">
        <v>1.6</v>
      </c>
      <c r="FP27" s="259">
        <v>-7</v>
      </c>
      <c r="FQ27" s="259">
        <v>-15.7</v>
      </c>
      <c r="FR27" s="259">
        <v>-25.4</v>
      </c>
      <c r="FS27" s="259">
        <v>-22.6</v>
      </c>
      <c r="FT27" s="259">
        <v>-14.5</v>
      </c>
      <c r="FU27" s="259">
        <v>-16.3</v>
      </c>
      <c r="FV27" s="259">
        <v>-15.2</v>
      </c>
      <c r="FW27" s="263" t="s">
        <v>70</v>
      </c>
    </row>
    <row r="28" spans="1:179" ht="19.899999999999999" customHeight="1" x14ac:dyDescent="0.2">
      <c r="A28" s="46" t="s">
        <v>752</v>
      </c>
      <c r="B28" s="9"/>
      <c r="D28" s="45" t="s">
        <v>74</v>
      </c>
      <c r="E28" s="316" t="s">
        <v>752</v>
      </c>
      <c r="F28" s="316"/>
      <c r="G28" s="316"/>
      <c r="H28" s="316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51"/>
      <c r="CK28" s="51"/>
      <c r="CL28" s="31"/>
      <c r="CO28" s="45" t="s">
        <v>74</v>
      </c>
      <c r="CP28" s="316" t="s">
        <v>752</v>
      </c>
      <c r="CQ28" s="316"/>
      <c r="CR28" s="316"/>
      <c r="CS28" s="316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31"/>
    </row>
    <row r="29" spans="1:179" ht="19.899999999999999" customHeight="1" x14ac:dyDescent="0.2">
      <c r="A29" s="47" t="s">
        <v>763</v>
      </c>
      <c r="B29" s="48"/>
      <c r="C29" s="261"/>
      <c r="E29" s="8" t="s">
        <v>26</v>
      </c>
      <c r="F29" s="50" t="s">
        <v>763</v>
      </c>
      <c r="G29" s="50"/>
      <c r="I29" s="58" t="s">
        <v>764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423.7</v>
      </c>
      <c r="CJ29" s="51">
        <v>823.1</v>
      </c>
      <c r="CK29" s="51">
        <v>518</v>
      </c>
      <c r="CL29" s="31" t="s">
        <v>740</v>
      </c>
      <c r="CM29" s="49"/>
      <c r="CN29" s="49"/>
      <c r="CP29" s="8" t="s">
        <v>26</v>
      </c>
      <c r="CQ29" s="50" t="s">
        <v>763</v>
      </c>
      <c r="CR29" s="50"/>
      <c r="CT29" s="59"/>
      <c r="CU29" s="259">
        <v>3.7</v>
      </c>
      <c r="CV29" s="259">
        <v>-16.8</v>
      </c>
      <c r="CW29" s="259">
        <v>-34.799999999999997</v>
      </c>
      <c r="CX29" s="259">
        <v>-37.4</v>
      </c>
      <c r="CY29" s="259">
        <v>-23.7</v>
      </c>
      <c r="CZ29" s="259">
        <v>30.6</v>
      </c>
      <c r="DA29" s="259">
        <v>-45</v>
      </c>
      <c r="DB29" s="259">
        <v>-34.200000000000003</v>
      </c>
      <c r="DC29" s="259">
        <v>-38.1</v>
      </c>
      <c r="DD29" s="259">
        <v>-40.799999999999997</v>
      </c>
      <c r="DE29" s="259">
        <v>-5.7</v>
      </c>
      <c r="DF29" s="259">
        <v>-23.2</v>
      </c>
      <c r="DG29" s="259">
        <v>-22</v>
      </c>
      <c r="DH29" s="259">
        <v>-19.100000000000001</v>
      </c>
      <c r="DI29" s="259">
        <v>2</v>
      </c>
      <c r="DJ29" s="259">
        <v>-10</v>
      </c>
      <c r="DK29" s="259">
        <v>-29.6</v>
      </c>
      <c r="DL29" s="259">
        <v>-31.9</v>
      </c>
      <c r="DM29" s="259">
        <v>77.7</v>
      </c>
      <c r="DN29" s="259">
        <v>73.599999999999994</v>
      </c>
      <c r="DO29" s="259">
        <v>75.8</v>
      </c>
      <c r="DP29" s="259">
        <v>-13.1</v>
      </c>
      <c r="DQ29" s="259">
        <v>16.3</v>
      </c>
      <c r="DR29" s="259">
        <v>-5.8</v>
      </c>
      <c r="DS29" s="259">
        <v>5.2</v>
      </c>
      <c r="DT29" s="259">
        <v>-3.4</v>
      </c>
      <c r="DU29" s="259">
        <v>-22.8</v>
      </c>
      <c r="DV29" s="259">
        <v>5.7</v>
      </c>
      <c r="DW29" s="259">
        <v>-1.3</v>
      </c>
      <c r="DX29" s="259">
        <v>-14.7</v>
      </c>
      <c r="DY29" s="259">
        <v>-59.2</v>
      </c>
      <c r="DZ29" s="259">
        <v>-59.9</v>
      </c>
      <c r="EA29" s="259">
        <v>-39.1</v>
      </c>
      <c r="EB29" s="259">
        <v>-21.7</v>
      </c>
      <c r="EC29" s="259">
        <v>-56.4</v>
      </c>
      <c r="ED29" s="259">
        <v>-49.6</v>
      </c>
      <c r="EE29" s="259">
        <v>-37.9</v>
      </c>
      <c r="EF29" s="259">
        <v>-28</v>
      </c>
      <c r="EG29" s="259">
        <v>6.8</v>
      </c>
      <c r="EH29" s="259">
        <v>-5.3</v>
      </c>
      <c r="EI29" s="259">
        <v>-1.2</v>
      </c>
      <c r="EJ29" s="259">
        <v>5.2</v>
      </c>
      <c r="EK29" s="259">
        <v>-1.5</v>
      </c>
      <c r="EL29" s="259">
        <v>23.8</v>
      </c>
      <c r="EM29" s="259">
        <v>3.5</v>
      </c>
      <c r="EN29" s="259">
        <v>29.3</v>
      </c>
      <c r="EO29" s="259">
        <v>35.799999999999997</v>
      </c>
      <c r="EP29" s="259">
        <v>5</v>
      </c>
      <c r="EQ29" s="259">
        <v>-3.5</v>
      </c>
      <c r="ER29" s="259">
        <v>43.1</v>
      </c>
      <c r="ES29" s="259">
        <v>1.2</v>
      </c>
      <c r="ET29" s="259">
        <v>-32.9</v>
      </c>
      <c r="EU29" s="259">
        <v>17.3</v>
      </c>
      <c r="EV29" s="259">
        <v>-23.8</v>
      </c>
      <c r="EW29" s="259">
        <v>12</v>
      </c>
      <c r="EX29" s="259">
        <v>13.3</v>
      </c>
      <c r="EY29" s="259">
        <v>7.4</v>
      </c>
      <c r="EZ29" s="259">
        <v>-14.8</v>
      </c>
      <c r="FA29" s="259">
        <v>20.399999999999999</v>
      </c>
      <c r="FB29" s="259">
        <v>37.4</v>
      </c>
      <c r="FC29" s="259">
        <v>18.3</v>
      </c>
      <c r="FD29" s="259">
        <v>33.799999999999997</v>
      </c>
      <c r="FE29" s="259">
        <v>-11.4</v>
      </c>
      <c r="FF29" s="259">
        <v>44.3</v>
      </c>
      <c r="FG29" s="259">
        <v>-14.3</v>
      </c>
      <c r="FH29" s="259">
        <v>-1.1000000000000001</v>
      </c>
      <c r="FI29" s="259">
        <v>-18.8</v>
      </c>
      <c r="FJ29" s="259">
        <v>-41.9</v>
      </c>
      <c r="FK29" s="259">
        <v>-31.6</v>
      </c>
      <c r="FL29" s="259">
        <v>-28.5</v>
      </c>
      <c r="FM29" s="259">
        <v>-27.9</v>
      </c>
      <c r="FN29" s="259">
        <v>9.1</v>
      </c>
      <c r="FO29" s="259">
        <v>6.2</v>
      </c>
      <c r="FP29" s="259">
        <v>-61.5</v>
      </c>
      <c r="FQ29" s="259">
        <v>-34.5</v>
      </c>
      <c r="FR29" s="259">
        <v>15.5</v>
      </c>
      <c r="FS29" s="259">
        <v>-1.3</v>
      </c>
      <c r="FT29" s="259">
        <v>-32.799999999999997</v>
      </c>
      <c r="FU29" s="259">
        <v>37.9</v>
      </c>
      <c r="FV29" s="259">
        <v>-2.5</v>
      </c>
      <c r="FW29" s="31" t="s">
        <v>740</v>
      </c>
    </row>
    <row r="30" spans="1:179" ht="19.899999999999999" customHeight="1" x14ac:dyDescent="0.2">
      <c r="A30" s="47" t="s">
        <v>765</v>
      </c>
      <c r="B30" s="48"/>
      <c r="C30" s="261"/>
      <c r="E30" s="8" t="s">
        <v>26</v>
      </c>
      <c r="F30" s="50" t="s">
        <v>765</v>
      </c>
      <c r="G30" s="50"/>
      <c r="I30" s="58" t="s">
        <v>764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3083.8</v>
      </c>
      <c r="CJ30" s="51">
        <v>2855</v>
      </c>
      <c r="CK30" s="51">
        <v>3272.8</v>
      </c>
      <c r="CL30" s="31" t="s">
        <v>740</v>
      </c>
      <c r="CM30" s="49"/>
      <c r="CN30" s="49"/>
      <c r="CP30" s="8" t="s">
        <v>26</v>
      </c>
      <c r="CQ30" s="50" t="s">
        <v>765</v>
      </c>
      <c r="CR30" s="50"/>
      <c r="CT30" s="59"/>
      <c r="CU30" s="259">
        <v>-29.1</v>
      </c>
      <c r="CV30" s="259">
        <v>-29.6</v>
      </c>
      <c r="CW30" s="259">
        <v>3.1</v>
      </c>
      <c r="CX30" s="259">
        <v>7.9</v>
      </c>
      <c r="CY30" s="259">
        <v>-24</v>
      </c>
      <c r="CZ30" s="259">
        <v>2.5</v>
      </c>
      <c r="DA30" s="259">
        <v>1.3</v>
      </c>
      <c r="DB30" s="259">
        <v>32.9</v>
      </c>
      <c r="DC30" s="259">
        <v>-13.4</v>
      </c>
      <c r="DD30" s="259">
        <v>-13</v>
      </c>
      <c r="DE30" s="259">
        <v>-4.3</v>
      </c>
      <c r="DF30" s="259">
        <v>35.299999999999997</v>
      </c>
      <c r="DG30" s="259">
        <v>51.1</v>
      </c>
      <c r="DH30" s="259">
        <v>27</v>
      </c>
      <c r="DI30" s="259">
        <v>60.4</v>
      </c>
      <c r="DJ30" s="259">
        <v>24</v>
      </c>
      <c r="DK30" s="259">
        <v>14.7</v>
      </c>
      <c r="DL30" s="259">
        <v>29.4</v>
      </c>
      <c r="DM30" s="259">
        <v>46.6</v>
      </c>
      <c r="DN30" s="259">
        <v>3.7</v>
      </c>
      <c r="DO30" s="259">
        <v>-6.9</v>
      </c>
      <c r="DP30" s="259">
        <v>17.600000000000001</v>
      </c>
      <c r="DQ30" s="259">
        <v>7.1</v>
      </c>
      <c r="DR30" s="259">
        <v>13.5</v>
      </c>
      <c r="DS30" s="259">
        <v>-17.2</v>
      </c>
      <c r="DT30" s="259">
        <v>58.7</v>
      </c>
      <c r="DU30" s="259">
        <v>-46.7</v>
      </c>
      <c r="DV30" s="259">
        <v>21.4</v>
      </c>
      <c r="DW30" s="259">
        <v>-3.4</v>
      </c>
      <c r="DX30" s="259">
        <v>15.8</v>
      </c>
      <c r="DY30" s="259">
        <v>22.7</v>
      </c>
      <c r="DZ30" s="259">
        <v>1.1000000000000001</v>
      </c>
      <c r="EA30" s="259">
        <v>83.8</v>
      </c>
      <c r="EB30" s="259">
        <v>27.8</v>
      </c>
      <c r="EC30" s="259">
        <v>26.7</v>
      </c>
      <c r="ED30" s="259">
        <v>-32.200000000000003</v>
      </c>
      <c r="EE30" s="259">
        <v>-7.4</v>
      </c>
      <c r="EF30" s="259">
        <v>-38.700000000000003</v>
      </c>
      <c r="EG30" s="259">
        <v>12.3</v>
      </c>
      <c r="EH30" s="259">
        <v>-47.5</v>
      </c>
      <c r="EI30" s="259">
        <v>-1.3</v>
      </c>
      <c r="EJ30" s="259">
        <v>31.6</v>
      </c>
      <c r="EK30" s="259">
        <v>10.8</v>
      </c>
      <c r="EL30" s="259">
        <v>100.1</v>
      </c>
      <c r="EM30" s="259">
        <v>11</v>
      </c>
      <c r="EN30" s="259">
        <v>37.299999999999997</v>
      </c>
      <c r="EO30" s="259">
        <v>-0.9</v>
      </c>
      <c r="EP30" s="259">
        <v>59.8</v>
      </c>
      <c r="EQ30" s="259">
        <v>65.400000000000006</v>
      </c>
      <c r="ER30" s="259">
        <v>60.8</v>
      </c>
      <c r="ES30" s="259">
        <v>64.3</v>
      </c>
      <c r="ET30" s="259">
        <v>56</v>
      </c>
      <c r="EU30" s="259">
        <v>56.5</v>
      </c>
      <c r="EV30" s="259">
        <v>-12.8</v>
      </c>
      <c r="EW30" s="259">
        <v>-35.1</v>
      </c>
      <c r="EX30" s="259">
        <v>-33.5</v>
      </c>
      <c r="EY30" s="259">
        <v>-31.8</v>
      </c>
      <c r="EZ30" s="259">
        <v>-22.9</v>
      </c>
      <c r="FA30" s="259">
        <v>10</v>
      </c>
      <c r="FB30" s="259">
        <v>-21.1</v>
      </c>
      <c r="FC30" s="259">
        <v>25.8</v>
      </c>
      <c r="FD30" s="259">
        <v>-20.5</v>
      </c>
      <c r="FE30" s="259">
        <v>-13.2</v>
      </c>
      <c r="FF30" s="259">
        <v>-26.9</v>
      </c>
      <c r="FG30" s="259">
        <v>-28.4</v>
      </c>
      <c r="FH30" s="259">
        <v>-19.600000000000001</v>
      </c>
      <c r="FI30" s="259">
        <v>0.8</v>
      </c>
      <c r="FJ30" s="259">
        <v>-8.1</v>
      </c>
      <c r="FK30" s="259">
        <v>-4.5</v>
      </c>
      <c r="FL30" s="259">
        <v>-5.5</v>
      </c>
      <c r="FM30" s="259">
        <v>-20.6</v>
      </c>
      <c r="FN30" s="259">
        <v>22.6</v>
      </c>
      <c r="FO30" s="259">
        <v>-23.8</v>
      </c>
      <c r="FP30" s="259">
        <v>2.2000000000000002</v>
      </c>
      <c r="FQ30" s="259">
        <v>-24.8</v>
      </c>
      <c r="FR30" s="259">
        <v>13.3</v>
      </c>
      <c r="FS30" s="259">
        <v>-8.1</v>
      </c>
      <c r="FT30" s="259">
        <v>-6.9</v>
      </c>
      <c r="FU30" s="259">
        <v>-10.3</v>
      </c>
      <c r="FV30" s="259">
        <v>1.7</v>
      </c>
      <c r="FW30" s="31" t="s">
        <v>740</v>
      </c>
    </row>
    <row r="31" spans="1:179" ht="19.899999999999999" customHeight="1" x14ac:dyDescent="0.2">
      <c r="A31" s="46" t="s">
        <v>766</v>
      </c>
      <c r="B31" s="9"/>
      <c r="D31" s="45" t="s">
        <v>81</v>
      </c>
      <c r="E31" s="316" t="s">
        <v>766</v>
      </c>
      <c r="F31" s="316"/>
      <c r="G31" s="316"/>
      <c r="H31" s="316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51"/>
      <c r="CK31" s="51"/>
      <c r="CL31" s="31"/>
      <c r="CO31" s="45" t="s">
        <v>81</v>
      </c>
      <c r="CP31" s="316" t="s">
        <v>766</v>
      </c>
      <c r="CQ31" s="316"/>
      <c r="CR31" s="316"/>
      <c r="CS31" s="316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4"/>
      <c r="FE31" s="124"/>
      <c r="FF31" s="124"/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31"/>
    </row>
    <row r="32" spans="1:179" ht="19.899999999999999" customHeight="1" x14ac:dyDescent="0.2">
      <c r="A32" s="47" t="s">
        <v>763</v>
      </c>
      <c r="B32" s="48"/>
      <c r="C32" s="261"/>
      <c r="D32" s="49"/>
      <c r="E32" s="8" t="s">
        <v>26</v>
      </c>
      <c r="F32" s="50" t="s">
        <v>763</v>
      </c>
      <c r="G32" s="50"/>
      <c r="I32" s="58" t="s">
        <v>764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51">
        <v>2498.9</v>
      </c>
      <c r="CK32" s="51">
        <v>1557.3</v>
      </c>
      <c r="CL32" s="31" t="s">
        <v>740</v>
      </c>
      <c r="CM32" s="49"/>
      <c r="CN32" s="49"/>
      <c r="CO32" s="49"/>
      <c r="CP32" s="8" t="s">
        <v>26</v>
      </c>
      <c r="CQ32" s="50" t="s">
        <v>763</v>
      </c>
      <c r="CR32" s="50"/>
      <c r="CT32" s="59"/>
      <c r="CU32" s="259">
        <v>55.8</v>
      </c>
      <c r="CV32" s="259">
        <v>122.9</v>
      </c>
      <c r="CW32" s="259">
        <v>35.799999999999997</v>
      </c>
      <c r="CX32" s="259">
        <v>48.6</v>
      </c>
      <c r="CY32" s="259">
        <v>-11.1</v>
      </c>
      <c r="CZ32" s="259">
        <v>72.099999999999994</v>
      </c>
      <c r="DA32" s="259">
        <v>61.5</v>
      </c>
      <c r="DB32" s="259">
        <v>-43.3</v>
      </c>
      <c r="DC32" s="259">
        <v>202.5</v>
      </c>
      <c r="DD32" s="259">
        <v>-18.2</v>
      </c>
      <c r="DE32" s="259">
        <v>-14.9</v>
      </c>
      <c r="DF32" s="259">
        <v>41.8</v>
      </c>
      <c r="DG32" s="259">
        <v>47.9</v>
      </c>
      <c r="DH32" s="259">
        <v>-4.0999999999999996</v>
      </c>
      <c r="DI32" s="259">
        <v>96.2</v>
      </c>
      <c r="DJ32" s="259">
        <v>-42.9</v>
      </c>
      <c r="DK32" s="259">
        <v>-42.2</v>
      </c>
      <c r="DL32" s="259">
        <v>-26.5</v>
      </c>
      <c r="DM32" s="259">
        <v>5.5</v>
      </c>
      <c r="DN32" s="259">
        <v>4.5</v>
      </c>
      <c r="DO32" s="259">
        <v>-54.7</v>
      </c>
      <c r="DP32" s="259">
        <v>20.5</v>
      </c>
      <c r="DQ32" s="259">
        <v>-0.7</v>
      </c>
      <c r="DR32" s="259">
        <v>-55.1</v>
      </c>
      <c r="DS32" s="259">
        <v>-67.2</v>
      </c>
      <c r="DT32" s="259">
        <v>-53</v>
      </c>
      <c r="DU32" s="259">
        <v>-88</v>
      </c>
      <c r="DV32" s="259">
        <v>48.2</v>
      </c>
      <c r="DW32" s="259">
        <v>-27.1</v>
      </c>
      <c r="DX32" s="259">
        <v>-39.1</v>
      </c>
      <c r="DY32" s="259">
        <v>-30</v>
      </c>
      <c r="DZ32" s="259">
        <v>-55.3</v>
      </c>
      <c r="EA32" s="259">
        <v>23.1</v>
      </c>
      <c r="EB32" s="259">
        <v>-74.5</v>
      </c>
      <c r="EC32" s="259">
        <v>1.9</v>
      </c>
      <c r="ED32" s="259">
        <v>-61</v>
      </c>
      <c r="EE32" s="259">
        <v>-4.5</v>
      </c>
      <c r="EF32" s="259">
        <v>-60.5</v>
      </c>
      <c r="EG32" s="259">
        <v>784.7</v>
      </c>
      <c r="EH32" s="259">
        <v>27.9</v>
      </c>
      <c r="EI32" s="259">
        <v>25.4</v>
      </c>
      <c r="EJ32" s="259">
        <v>114.2</v>
      </c>
      <c r="EK32" s="259">
        <v>13.2</v>
      </c>
      <c r="EL32" s="259">
        <v>368.4</v>
      </c>
      <c r="EM32" s="259">
        <v>164</v>
      </c>
      <c r="EN32" s="259">
        <v>817.8</v>
      </c>
      <c r="EO32" s="259">
        <v>155.80000000000001</v>
      </c>
      <c r="EP32" s="259">
        <v>455.1</v>
      </c>
      <c r="EQ32" s="259">
        <v>175.6</v>
      </c>
      <c r="ER32" s="259">
        <v>894.7</v>
      </c>
      <c r="ES32" s="259">
        <v>-9.8000000000000007</v>
      </c>
      <c r="ET32" s="259">
        <v>8.6999999999999993</v>
      </c>
      <c r="EU32" s="259">
        <v>242.3</v>
      </c>
      <c r="EV32" s="259">
        <v>85.1</v>
      </c>
      <c r="EW32" s="259">
        <v>55.6</v>
      </c>
      <c r="EX32" s="259">
        <v>-13.6</v>
      </c>
      <c r="EY32" s="259">
        <v>-45.3</v>
      </c>
      <c r="EZ32" s="259">
        <v>-10.8</v>
      </c>
      <c r="FA32" s="259">
        <v>24.3</v>
      </c>
      <c r="FB32" s="259">
        <v>64.5</v>
      </c>
      <c r="FC32" s="259">
        <v>23.4</v>
      </c>
      <c r="FD32" s="259">
        <v>-31.1</v>
      </c>
      <c r="FE32" s="259">
        <v>-4.2</v>
      </c>
      <c r="FF32" s="259">
        <v>-3</v>
      </c>
      <c r="FG32" s="259">
        <v>8.6999999999999993</v>
      </c>
      <c r="FH32" s="259">
        <v>25.3</v>
      </c>
      <c r="FI32" s="259">
        <v>-11.8</v>
      </c>
      <c r="FJ32" s="259">
        <v>-3.7</v>
      </c>
      <c r="FK32" s="259">
        <v>93.7</v>
      </c>
      <c r="FL32" s="259">
        <v>37.700000000000003</v>
      </c>
      <c r="FM32" s="259">
        <v>-1.8</v>
      </c>
      <c r="FN32" s="259">
        <v>-19.3</v>
      </c>
      <c r="FO32" s="259">
        <v>-11.3</v>
      </c>
      <c r="FP32" s="259">
        <v>38.9</v>
      </c>
      <c r="FQ32" s="259">
        <v>-16.7</v>
      </c>
      <c r="FR32" s="259">
        <v>-6.5</v>
      </c>
      <c r="FS32" s="259">
        <v>-13.6</v>
      </c>
      <c r="FT32" s="259">
        <v>-0.9</v>
      </c>
      <c r="FU32" s="259">
        <v>58.5</v>
      </c>
      <c r="FV32" s="259">
        <v>5.7</v>
      </c>
      <c r="FW32" s="31" t="s">
        <v>740</v>
      </c>
    </row>
    <row r="33" spans="1:179" ht="19.899999999999999" customHeight="1" x14ac:dyDescent="0.2">
      <c r="A33" s="47" t="s">
        <v>765</v>
      </c>
      <c r="B33" s="48"/>
      <c r="C33" s="261"/>
      <c r="D33" s="49"/>
      <c r="E33" s="8" t="s">
        <v>26</v>
      </c>
      <c r="F33" s="50" t="s">
        <v>765</v>
      </c>
      <c r="G33" s="50"/>
      <c r="I33" s="58" t="s">
        <v>764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3040.6</v>
      </c>
      <c r="CJ33" s="51">
        <v>3101.2</v>
      </c>
      <c r="CK33" s="51">
        <v>3041.9</v>
      </c>
      <c r="CL33" s="31" t="s">
        <v>740</v>
      </c>
      <c r="CM33" s="49"/>
      <c r="CN33" s="49"/>
      <c r="CO33" s="49"/>
      <c r="CP33" s="8" t="s">
        <v>26</v>
      </c>
      <c r="CQ33" s="50" t="s">
        <v>765</v>
      </c>
      <c r="CR33" s="50"/>
      <c r="CT33" s="59"/>
      <c r="CU33" s="259">
        <v>-20</v>
      </c>
      <c r="CV33" s="259">
        <v>-38.200000000000003</v>
      </c>
      <c r="CW33" s="259">
        <v>8.8000000000000007</v>
      </c>
      <c r="CX33" s="259">
        <v>-12</v>
      </c>
      <c r="CY33" s="259">
        <v>-11.3</v>
      </c>
      <c r="CZ33" s="259">
        <v>-10.8</v>
      </c>
      <c r="DA33" s="259">
        <v>-20</v>
      </c>
      <c r="DB33" s="259">
        <v>10.5</v>
      </c>
      <c r="DC33" s="259">
        <v>-1.2</v>
      </c>
      <c r="DD33" s="259">
        <v>-25.9</v>
      </c>
      <c r="DE33" s="259">
        <v>4.8</v>
      </c>
      <c r="DF33" s="259">
        <v>0</v>
      </c>
      <c r="DG33" s="259">
        <v>2.5</v>
      </c>
      <c r="DH33" s="259">
        <v>75.599999999999994</v>
      </c>
      <c r="DI33" s="259">
        <v>11.8</v>
      </c>
      <c r="DJ33" s="259">
        <v>-6.9</v>
      </c>
      <c r="DK33" s="259">
        <v>-30.8</v>
      </c>
      <c r="DL33" s="259">
        <v>47.8</v>
      </c>
      <c r="DM33" s="259">
        <v>32.6</v>
      </c>
      <c r="DN33" s="259">
        <v>13.6</v>
      </c>
      <c r="DO33" s="259">
        <v>83.5</v>
      </c>
      <c r="DP33" s="259">
        <v>31.8</v>
      </c>
      <c r="DQ33" s="259">
        <v>-12.2</v>
      </c>
      <c r="DR33" s="259">
        <v>17.3</v>
      </c>
      <c r="DS33" s="259">
        <v>0.8</v>
      </c>
      <c r="DT33" s="259">
        <v>32.4</v>
      </c>
      <c r="DU33" s="259">
        <v>-18.3</v>
      </c>
      <c r="DV33" s="259">
        <v>36.4</v>
      </c>
      <c r="DW33" s="259">
        <v>33</v>
      </c>
      <c r="DX33" s="259">
        <v>-1.6</v>
      </c>
      <c r="DY33" s="259">
        <v>-1.7</v>
      </c>
      <c r="DZ33" s="259">
        <v>-24.5</v>
      </c>
      <c r="EA33" s="259">
        <v>-39.9</v>
      </c>
      <c r="EB33" s="259">
        <v>-2.2000000000000002</v>
      </c>
      <c r="EC33" s="259">
        <v>-0.2</v>
      </c>
      <c r="ED33" s="259">
        <v>-33</v>
      </c>
      <c r="EE33" s="259">
        <v>-14.7</v>
      </c>
      <c r="EF33" s="259">
        <v>-33.700000000000003</v>
      </c>
      <c r="EG33" s="259">
        <v>-10.199999999999999</v>
      </c>
      <c r="EH33" s="259">
        <v>-47.3</v>
      </c>
      <c r="EI33" s="259">
        <v>-8.3000000000000007</v>
      </c>
      <c r="EJ33" s="259">
        <v>18.8</v>
      </c>
      <c r="EK33" s="259">
        <v>8.1</v>
      </c>
      <c r="EL33" s="259">
        <v>145.9</v>
      </c>
      <c r="EM33" s="259">
        <v>-6.3</v>
      </c>
      <c r="EN33" s="259">
        <v>4.8</v>
      </c>
      <c r="EO33" s="259">
        <v>-11.3</v>
      </c>
      <c r="EP33" s="259">
        <v>51.3</v>
      </c>
      <c r="EQ33" s="259">
        <v>15.1</v>
      </c>
      <c r="ER33" s="259">
        <v>34.6</v>
      </c>
      <c r="ES33" s="259">
        <v>33</v>
      </c>
      <c r="ET33" s="259">
        <v>68</v>
      </c>
      <c r="EU33" s="259">
        <v>52.9</v>
      </c>
      <c r="EV33" s="259">
        <v>-25.5</v>
      </c>
      <c r="EW33" s="259">
        <v>-4.5999999999999996</v>
      </c>
      <c r="EX33" s="259">
        <v>-43.5</v>
      </c>
      <c r="EY33" s="259">
        <v>12.6</v>
      </c>
      <c r="EZ33" s="259">
        <v>17.399999999999999</v>
      </c>
      <c r="FA33" s="259">
        <v>13.8</v>
      </c>
      <c r="FB33" s="259">
        <v>-5.5</v>
      </c>
      <c r="FC33" s="259">
        <v>33.6</v>
      </c>
      <c r="FD33" s="259">
        <v>6.4</v>
      </c>
      <c r="FE33" s="259">
        <v>25.1</v>
      </c>
      <c r="FF33" s="259">
        <v>-27.9</v>
      </c>
      <c r="FG33" s="259">
        <v>-17.3</v>
      </c>
      <c r="FH33" s="259">
        <v>-4.8</v>
      </c>
      <c r="FI33" s="259">
        <v>-2.8</v>
      </c>
      <c r="FJ33" s="259">
        <v>-5.3</v>
      </c>
      <c r="FK33" s="259">
        <v>-2.2000000000000002</v>
      </c>
      <c r="FL33" s="259">
        <v>-29</v>
      </c>
      <c r="FM33" s="259">
        <v>-8.1</v>
      </c>
      <c r="FN33" s="259">
        <v>3.9</v>
      </c>
      <c r="FO33" s="259">
        <v>-14.1</v>
      </c>
      <c r="FP33" s="259">
        <v>-35.4</v>
      </c>
      <c r="FQ33" s="259">
        <v>-38</v>
      </c>
      <c r="FR33" s="259">
        <v>5.9</v>
      </c>
      <c r="FS33" s="259">
        <v>-18.8</v>
      </c>
      <c r="FT33" s="259">
        <v>1.7</v>
      </c>
      <c r="FU33" s="259">
        <v>-2</v>
      </c>
      <c r="FV33" s="259">
        <v>18.600000000000001</v>
      </c>
      <c r="FW33" s="31" t="s">
        <v>740</v>
      </c>
    </row>
    <row r="34" spans="1:179" ht="19.899999999999999" customHeight="1" x14ac:dyDescent="0.2">
      <c r="A34" s="44" t="s">
        <v>767</v>
      </c>
      <c r="B34" s="9"/>
      <c r="C34" s="260" t="s">
        <v>86</v>
      </c>
      <c r="D34" s="316" t="s">
        <v>767</v>
      </c>
      <c r="E34" s="316"/>
      <c r="F34" s="316"/>
      <c r="G34" s="316"/>
      <c r="H34" s="316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51"/>
      <c r="CK34" s="51"/>
      <c r="CL34" s="31"/>
      <c r="CN34" s="45" t="s">
        <v>86</v>
      </c>
      <c r="CO34" s="316" t="s">
        <v>767</v>
      </c>
      <c r="CP34" s="316"/>
      <c r="CQ34" s="316"/>
      <c r="CR34" s="316"/>
      <c r="CS34" s="316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31"/>
    </row>
    <row r="35" spans="1:179" ht="19.899999999999999" customHeight="1" x14ac:dyDescent="0.2">
      <c r="A35" s="46" t="s">
        <v>752</v>
      </c>
      <c r="B35" s="9"/>
      <c r="D35" s="45" t="s">
        <v>87</v>
      </c>
      <c r="E35" s="316" t="s">
        <v>752</v>
      </c>
      <c r="F35" s="316"/>
      <c r="G35" s="316"/>
      <c r="H35" s="316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51"/>
      <c r="CK35" s="51"/>
      <c r="CL35" s="31"/>
      <c r="CO35" s="45" t="s">
        <v>87</v>
      </c>
      <c r="CP35" s="316" t="s">
        <v>752</v>
      </c>
      <c r="CQ35" s="316"/>
      <c r="CR35" s="316"/>
      <c r="CS35" s="316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31"/>
    </row>
    <row r="36" spans="1:179" ht="19.899999999999999" customHeight="1" x14ac:dyDescent="0.2">
      <c r="A36" s="47" t="s">
        <v>768</v>
      </c>
      <c r="B36" s="48"/>
      <c r="C36" s="261"/>
      <c r="D36" s="49"/>
      <c r="E36" s="8" t="s">
        <v>26</v>
      </c>
      <c r="F36" s="50" t="s">
        <v>768</v>
      </c>
      <c r="G36" s="50"/>
      <c r="I36" s="58" t="s">
        <v>764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1783.7</v>
      </c>
      <c r="CJ36" s="51">
        <v>2314.9</v>
      </c>
      <c r="CK36" s="51">
        <v>2145.4</v>
      </c>
      <c r="CL36" s="31" t="s">
        <v>740</v>
      </c>
      <c r="CM36" s="49"/>
      <c r="CN36" s="49"/>
      <c r="CO36" s="49"/>
      <c r="CP36" s="8" t="s">
        <v>26</v>
      </c>
      <c r="CQ36" s="50" t="s">
        <v>768</v>
      </c>
      <c r="CR36" s="50"/>
      <c r="CT36" s="59"/>
      <c r="CU36" s="259">
        <v>9.4</v>
      </c>
      <c r="CV36" s="259">
        <v>-2.6</v>
      </c>
      <c r="CW36" s="259">
        <v>8.8000000000000007</v>
      </c>
      <c r="CX36" s="259">
        <v>25</v>
      </c>
      <c r="CY36" s="259">
        <v>-6.6</v>
      </c>
      <c r="CZ36" s="259">
        <v>13.9</v>
      </c>
      <c r="DA36" s="259">
        <v>42.6</v>
      </c>
      <c r="DB36" s="259">
        <v>1.9</v>
      </c>
      <c r="DC36" s="259">
        <v>15.7</v>
      </c>
      <c r="DD36" s="259">
        <v>1.2</v>
      </c>
      <c r="DE36" s="259">
        <v>-16.600000000000001</v>
      </c>
      <c r="DF36" s="259">
        <v>3.3</v>
      </c>
      <c r="DG36" s="259">
        <v>-9.6</v>
      </c>
      <c r="DH36" s="259">
        <v>23.6</v>
      </c>
      <c r="DI36" s="259">
        <v>-1.4</v>
      </c>
      <c r="DJ36" s="259">
        <v>-18.2</v>
      </c>
      <c r="DK36" s="259">
        <v>-21.7</v>
      </c>
      <c r="DL36" s="259">
        <v>-11.2</v>
      </c>
      <c r="DM36" s="259">
        <v>-9.1</v>
      </c>
      <c r="DN36" s="259">
        <v>10.199999999999999</v>
      </c>
      <c r="DO36" s="259">
        <v>-1.8</v>
      </c>
      <c r="DP36" s="259">
        <v>-19.100000000000001</v>
      </c>
      <c r="DQ36" s="259">
        <v>-15.9</v>
      </c>
      <c r="DR36" s="259">
        <v>14.8</v>
      </c>
      <c r="DS36" s="259">
        <v>-17.100000000000001</v>
      </c>
      <c r="DT36" s="259">
        <v>17.3</v>
      </c>
      <c r="DU36" s="259">
        <v>-2</v>
      </c>
      <c r="DV36" s="259">
        <v>18.8</v>
      </c>
      <c r="DW36" s="259">
        <v>47.5</v>
      </c>
      <c r="DX36" s="259">
        <v>-2.9</v>
      </c>
      <c r="DY36" s="259">
        <v>2.5</v>
      </c>
      <c r="DZ36" s="259">
        <v>4.5</v>
      </c>
      <c r="EA36" s="259">
        <v>-19.100000000000001</v>
      </c>
      <c r="EB36" s="259">
        <v>-5.4</v>
      </c>
      <c r="EC36" s="259">
        <v>11.6</v>
      </c>
      <c r="ED36" s="259">
        <v>-7.4</v>
      </c>
      <c r="EE36" s="259">
        <v>7.5</v>
      </c>
      <c r="EF36" s="259">
        <v>-15.3</v>
      </c>
      <c r="EG36" s="259">
        <v>19.3</v>
      </c>
      <c r="EH36" s="259">
        <v>-5.4</v>
      </c>
      <c r="EI36" s="259">
        <v>-6.2</v>
      </c>
      <c r="EJ36" s="259">
        <v>51.4</v>
      </c>
      <c r="EK36" s="259">
        <v>14.1</v>
      </c>
      <c r="EL36" s="259">
        <v>10.9</v>
      </c>
      <c r="EM36" s="259">
        <v>36.5</v>
      </c>
      <c r="EN36" s="259">
        <v>35.6</v>
      </c>
      <c r="EO36" s="259">
        <v>10.1</v>
      </c>
      <c r="EP36" s="259">
        <v>-2.5</v>
      </c>
      <c r="EQ36" s="259">
        <v>18.600000000000001</v>
      </c>
      <c r="ER36" s="259">
        <v>10.3</v>
      </c>
      <c r="ES36" s="259">
        <v>-3.9</v>
      </c>
      <c r="ET36" s="259">
        <v>-14.4</v>
      </c>
      <c r="EU36" s="259">
        <v>16.3</v>
      </c>
      <c r="EV36" s="259">
        <v>-30.5</v>
      </c>
      <c r="EW36" s="259">
        <v>-18.899999999999999</v>
      </c>
      <c r="EX36" s="259">
        <v>-0.4</v>
      </c>
      <c r="EY36" s="259">
        <v>-10.5</v>
      </c>
      <c r="EZ36" s="259">
        <v>-7.7</v>
      </c>
      <c r="FA36" s="259">
        <v>12.6</v>
      </c>
      <c r="FB36" s="259">
        <v>12.9</v>
      </c>
      <c r="FC36" s="259">
        <v>-0.2</v>
      </c>
      <c r="FD36" s="259">
        <v>12.9</v>
      </c>
      <c r="FE36" s="259">
        <v>9.3000000000000007</v>
      </c>
      <c r="FF36" s="259">
        <v>12.1</v>
      </c>
      <c r="FG36" s="259">
        <v>-23.2</v>
      </c>
      <c r="FH36" s="259">
        <v>17.3</v>
      </c>
      <c r="FI36" s="259">
        <v>15.1</v>
      </c>
      <c r="FJ36" s="259">
        <v>-23.9</v>
      </c>
      <c r="FK36" s="259">
        <v>3.8</v>
      </c>
      <c r="FL36" s="259">
        <v>12.9</v>
      </c>
      <c r="FM36" s="259">
        <v>5.3</v>
      </c>
      <c r="FN36" s="259">
        <v>4</v>
      </c>
      <c r="FO36" s="259">
        <v>-4.5</v>
      </c>
      <c r="FP36" s="259">
        <v>-11.9</v>
      </c>
      <c r="FQ36" s="259">
        <v>-1.6</v>
      </c>
      <c r="FR36" s="259">
        <v>11.1</v>
      </c>
      <c r="FS36" s="259">
        <v>-35.700000000000003</v>
      </c>
      <c r="FT36" s="259">
        <v>-12.5</v>
      </c>
      <c r="FU36" s="259">
        <v>8.3000000000000007</v>
      </c>
      <c r="FV36" s="259">
        <v>21</v>
      </c>
      <c r="FW36" s="31" t="s">
        <v>740</v>
      </c>
    </row>
    <row r="37" spans="1:179" s="5" customFormat="1" ht="18" customHeight="1" x14ac:dyDescent="0.25">
      <c r="A37" s="6"/>
      <c r="B37" s="8"/>
      <c r="C37" s="258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31" t="s">
        <v>90</v>
      </c>
      <c r="CM37" s="9"/>
      <c r="CN37" s="9"/>
      <c r="CO37" s="9"/>
      <c r="CP37" s="9"/>
      <c r="CQ37" s="8"/>
      <c r="CR37" s="8"/>
      <c r="CS37" s="6"/>
      <c r="CT37" s="6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31" t="s">
        <v>90</v>
      </c>
    </row>
    <row r="38" spans="1:179" s="5" customFormat="1" ht="18" customHeight="1" x14ac:dyDescent="0.25">
      <c r="A38" s="6"/>
      <c r="B38" s="8"/>
      <c r="C38" s="258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31"/>
      <c r="CM38" s="9"/>
      <c r="CN38" s="9"/>
      <c r="CO38" s="9"/>
      <c r="CP38" s="9"/>
      <c r="CQ38" s="8"/>
      <c r="CR38" s="8"/>
      <c r="CS38" s="6"/>
      <c r="CT38" s="6"/>
      <c r="CU38" s="265"/>
      <c r="CV38" s="265"/>
      <c r="CW38" s="265"/>
      <c r="CX38" s="265"/>
      <c r="CY38" s="265"/>
      <c r="CZ38" s="265"/>
      <c r="DA38" s="265"/>
      <c r="DB38" s="265"/>
      <c r="DC38" s="265"/>
      <c r="DD38" s="265"/>
      <c r="DE38" s="265"/>
      <c r="DF38" s="265"/>
      <c r="DG38" s="265"/>
      <c r="DH38" s="265"/>
      <c r="DI38" s="265"/>
      <c r="DJ38" s="265"/>
      <c r="DK38" s="265"/>
      <c r="DL38" s="265"/>
      <c r="DM38" s="265"/>
      <c r="DN38" s="265"/>
      <c r="DO38" s="265"/>
      <c r="DP38" s="265"/>
      <c r="DQ38" s="265"/>
      <c r="DR38" s="265"/>
      <c r="DS38" s="265"/>
      <c r="DT38" s="265"/>
      <c r="DU38" s="265"/>
      <c r="DV38" s="265"/>
      <c r="DW38" s="265"/>
      <c r="DX38" s="265"/>
      <c r="DY38" s="265"/>
      <c r="DZ38" s="265"/>
      <c r="EA38" s="265"/>
      <c r="EB38" s="265"/>
      <c r="EC38" s="265"/>
      <c r="ED38" s="265"/>
      <c r="EE38" s="265"/>
      <c r="EF38" s="265"/>
      <c r="EG38" s="265"/>
      <c r="EH38" s="265"/>
      <c r="EI38" s="265"/>
      <c r="EJ38" s="265"/>
      <c r="EK38" s="265"/>
      <c r="EL38" s="265"/>
      <c r="EM38" s="265"/>
      <c r="EN38" s="265"/>
      <c r="EO38" s="265"/>
      <c r="EP38" s="265"/>
      <c r="EQ38" s="265"/>
      <c r="ER38" s="265"/>
      <c r="ES38" s="265"/>
      <c r="ET38" s="265"/>
      <c r="EU38" s="265"/>
      <c r="EV38" s="265"/>
      <c r="EW38" s="265"/>
      <c r="EX38" s="265"/>
      <c r="EY38" s="265"/>
      <c r="EZ38" s="265"/>
      <c r="FA38" s="265"/>
      <c r="FB38" s="265"/>
      <c r="FC38" s="265"/>
      <c r="FD38" s="265"/>
      <c r="FE38" s="265"/>
      <c r="FF38" s="265"/>
      <c r="FG38" s="265"/>
      <c r="FH38" s="265"/>
      <c r="FI38" s="265"/>
      <c r="FJ38" s="265"/>
      <c r="FK38" s="265"/>
      <c r="FL38" s="265"/>
      <c r="FM38" s="265"/>
      <c r="FN38" s="265"/>
      <c r="FO38" s="265"/>
      <c r="FP38" s="265"/>
      <c r="FQ38" s="265"/>
      <c r="FR38" s="265"/>
      <c r="FS38" s="265"/>
      <c r="FT38" s="265"/>
      <c r="FU38" s="265"/>
      <c r="FV38" s="265"/>
      <c r="FW38" s="31"/>
    </row>
    <row r="39" spans="1:179" s="5" customFormat="1" ht="18" customHeight="1" x14ac:dyDescent="0.25">
      <c r="A39" s="62" t="s">
        <v>769</v>
      </c>
      <c r="B39" s="266" t="s">
        <v>92</v>
      </c>
      <c r="C39" s="323" t="s">
        <v>769</v>
      </c>
      <c r="D39" s="323"/>
      <c r="E39" s="323"/>
      <c r="F39" s="323"/>
      <c r="G39" s="323"/>
      <c r="H39" s="323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5"/>
      <c r="CM39" s="19" t="s">
        <v>92</v>
      </c>
      <c r="CN39" s="323" t="s">
        <v>769</v>
      </c>
      <c r="CO39" s="323"/>
      <c r="CP39" s="323"/>
      <c r="CQ39" s="323"/>
      <c r="CR39" s="323"/>
      <c r="CS39" s="323"/>
      <c r="CT39" s="66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  <c r="FF39" s="267"/>
      <c r="FG39" s="267"/>
      <c r="FH39" s="267"/>
      <c r="FI39" s="267"/>
      <c r="FJ39" s="267"/>
      <c r="FK39" s="267"/>
      <c r="FL39" s="267"/>
      <c r="FM39" s="267"/>
      <c r="FN39" s="267"/>
      <c r="FO39" s="267"/>
      <c r="FP39" s="267"/>
      <c r="FQ39" s="267"/>
      <c r="FR39" s="267"/>
      <c r="FS39" s="267"/>
      <c r="FT39" s="267"/>
      <c r="FU39" s="267"/>
      <c r="FV39" s="267"/>
      <c r="FW39" s="65"/>
    </row>
    <row r="40" spans="1:179" s="5" customFormat="1" ht="18" customHeight="1" x14ac:dyDescent="0.25">
      <c r="A40" s="44" t="s">
        <v>770</v>
      </c>
      <c r="B40" s="9"/>
      <c r="C40" s="260" t="s">
        <v>94</v>
      </c>
      <c r="D40" s="316" t="s">
        <v>770</v>
      </c>
      <c r="E40" s="316"/>
      <c r="F40" s="316"/>
      <c r="G40" s="316"/>
      <c r="H40" s="316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31"/>
      <c r="CM40" s="9"/>
      <c r="CN40" s="45" t="s">
        <v>94</v>
      </c>
      <c r="CO40" s="316" t="s">
        <v>770</v>
      </c>
      <c r="CP40" s="316"/>
      <c r="CQ40" s="316"/>
      <c r="CR40" s="316"/>
      <c r="CS40" s="316"/>
      <c r="CT40" s="6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  <c r="FL40" s="124"/>
      <c r="FM40" s="124"/>
      <c r="FN40" s="124"/>
      <c r="FO40" s="124"/>
      <c r="FP40" s="124"/>
      <c r="FQ40" s="124"/>
      <c r="FR40" s="124"/>
      <c r="FS40" s="124"/>
      <c r="FT40" s="124"/>
      <c r="FU40" s="124"/>
      <c r="FV40" s="124"/>
      <c r="FW40" s="31"/>
    </row>
    <row r="41" spans="1:179" s="5" customFormat="1" ht="18" customHeight="1" x14ac:dyDescent="0.25">
      <c r="A41" s="69" t="s">
        <v>771</v>
      </c>
      <c r="B41" s="48"/>
      <c r="C41" s="261"/>
      <c r="D41" s="49" t="s">
        <v>97</v>
      </c>
      <c r="E41" s="50" t="s">
        <v>771</v>
      </c>
      <c r="F41" s="50"/>
      <c r="I41" s="2" t="s">
        <v>772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51">
        <v>153.6</v>
      </c>
      <c r="CK41" s="51">
        <v>157.19999999999999</v>
      </c>
      <c r="CL41" s="31" t="s">
        <v>740</v>
      </c>
      <c r="CM41" s="49"/>
      <c r="CN41" s="49"/>
      <c r="CO41" s="49" t="s">
        <v>97</v>
      </c>
      <c r="CP41" s="50" t="s">
        <v>771</v>
      </c>
      <c r="CQ41" s="50"/>
      <c r="CT41" s="6"/>
      <c r="CU41" s="259">
        <v>4.2</v>
      </c>
      <c r="CV41" s="259">
        <v>3.7</v>
      </c>
      <c r="CW41" s="259">
        <v>4.0999999999999996</v>
      </c>
      <c r="CX41" s="259">
        <v>4.3</v>
      </c>
      <c r="CY41" s="259">
        <v>4.2</v>
      </c>
      <c r="CZ41" s="259">
        <v>3.8</v>
      </c>
      <c r="DA41" s="259">
        <v>4</v>
      </c>
      <c r="DB41" s="259">
        <v>3.6</v>
      </c>
      <c r="DC41" s="259">
        <v>2.5</v>
      </c>
      <c r="DD41" s="259">
        <v>2.2999999999999998</v>
      </c>
      <c r="DE41" s="259">
        <v>2.7</v>
      </c>
      <c r="DF41" s="259">
        <v>3.4</v>
      </c>
      <c r="DG41" s="259">
        <v>2.2000000000000002</v>
      </c>
      <c r="DH41" s="259">
        <v>6.2</v>
      </c>
      <c r="DI41" s="259">
        <v>-4.0999999999999996</v>
      </c>
      <c r="DJ41" s="259">
        <v>-37.200000000000003</v>
      </c>
      <c r="DK41" s="259">
        <v>-22.6</v>
      </c>
      <c r="DL41" s="259">
        <v>4.7</v>
      </c>
      <c r="DM41" s="259">
        <v>2.9</v>
      </c>
      <c r="DN41" s="259">
        <v>2.2000000000000002</v>
      </c>
      <c r="DO41" s="259">
        <v>4.3</v>
      </c>
      <c r="DP41" s="259">
        <v>2.4</v>
      </c>
      <c r="DQ41" s="259">
        <v>2</v>
      </c>
      <c r="DR41" s="259">
        <v>4.0999999999999996</v>
      </c>
      <c r="DS41" s="259">
        <v>3.5</v>
      </c>
      <c r="DT41" s="259">
        <v>4.5</v>
      </c>
      <c r="DU41" s="259">
        <v>12.7</v>
      </c>
      <c r="DV41" s="259">
        <v>68</v>
      </c>
      <c r="DW41" s="259">
        <v>29.8</v>
      </c>
      <c r="DX41" s="259">
        <v>-0.2</v>
      </c>
      <c r="DY41" s="259">
        <v>-6.5</v>
      </c>
      <c r="DZ41" s="259">
        <v>0.6</v>
      </c>
      <c r="EA41" s="259">
        <v>4</v>
      </c>
      <c r="EB41" s="259">
        <v>8</v>
      </c>
      <c r="EC41" s="259">
        <v>11.3</v>
      </c>
      <c r="ED41" s="259">
        <v>8.4</v>
      </c>
      <c r="EE41" s="259">
        <v>6.8</v>
      </c>
      <c r="EF41" s="259">
        <v>5.2</v>
      </c>
      <c r="EG41" s="259">
        <v>6.9</v>
      </c>
      <c r="EH41" s="259">
        <v>6.2</v>
      </c>
      <c r="EI41" s="259">
        <v>6.9</v>
      </c>
      <c r="EJ41" s="259">
        <v>14.4</v>
      </c>
      <c r="EK41" s="259">
        <v>14.9</v>
      </c>
      <c r="EL41" s="259">
        <v>15.2</v>
      </c>
      <c r="EM41" s="259">
        <v>10.4</v>
      </c>
      <c r="EN41" s="259">
        <v>4.2</v>
      </c>
      <c r="EO41" s="259">
        <v>4.8</v>
      </c>
      <c r="EP41" s="259">
        <v>3</v>
      </c>
      <c r="EQ41" s="259">
        <v>1.3</v>
      </c>
      <c r="ER41" s="259">
        <v>4.8</v>
      </c>
      <c r="ES41" s="259">
        <v>4.0999999999999996</v>
      </c>
      <c r="ET41" s="259">
        <v>-3</v>
      </c>
      <c r="EU41" s="259">
        <v>5.0999999999999996</v>
      </c>
      <c r="EV41" s="259">
        <v>-1.6</v>
      </c>
      <c r="EW41" s="259">
        <v>-0.2</v>
      </c>
      <c r="EX41" s="259">
        <v>-0.6</v>
      </c>
      <c r="EY41" s="259">
        <v>0.4</v>
      </c>
      <c r="EZ41" s="259">
        <v>0.9</v>
      </c>
      <c r="FA41" s="259">
        <v>-0.1</v>
      </c>
      <c r="FB41" s="259">
        <v>-1.4</v>
      </c>
      <c r="FC41" s="259">
        <v>3.7</v>
      </c>
      <c r="FD41" s="259">
        <v>1.2</v>
      </c>
      <c r="FE41" s="259">
        <v>1.3</v>
      </c>
      <c r="FF41" s="259">
        <v>4.9000000000000004</v>
      </c>
      <c r="FG41" s="259">
        <v>4.5999999999999996</v>
      </c>
      <c r="FH41" s="259">
        <v>5.2</v>
      </c>
      <c r="FI41" s="259">
        <v>7.7</v>
      </c>
      <c r="FJ41" s="259">
        <v>6.5</v>
      </c>
      <c r="FK41" s="259">
        <v>3.2</v>
      </c>
      <c r="FL41" s="259">
        <v>3.3</v>
      </c>
      <c r="FM41" s="259">
        <v>4.5999999999999996</v>
      </c>
      <c r="FN41" s="259">
        <v>5.8</v>
      </c>
      <c r="FO41" s="259">
        <v>3.7</v>
      </c>
      <c r="FP41" s="259">
        <v>4.8</v>
      </c>
      <c r="FQ41" s="259">
        <v>4</v>
      </c>
      <c r="FR41" s="259">
        <v>5.6</v>
      </c>
      <c r="FS41" s="259">
        <v>2.8</v>
      </c>
      <c r="FT41" s="259">
        <v>3.6</v>
      </c>
      <c r="FU41" s="259">
        <v>4.4000000000000004</v>
      </c>
      <c r="FV41" s="259">
        <v>2.8</v>
      </c>
      <c r="FW41" s="31" t="s">
        <v>740</v>
      </c>
    </row>
    <row r="42" spans="1:179" s="5" customFormat="1" ht="18" customHeight="1" x14ac:dyDescent="0.25">
      <c r="A42" s="69" t="s">
        <v>773</v>
      </c>
      <c r="B42" s="48"/>
      <c r="C42" s="261"/>
      <c r="D42" s="49" t="s">
        <v>101</v>
      </c>
      <c r="E42" s="50" t="s">
        <v>773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51">
        <v>162528603.5</v>
      </c>
      <c r="CK42" s="51">
        <v>168256034.90000001</v>
      </c>
      <c r="CL42" s="31" t="s">
        <v>740</v>
      </c>
      <c r="CM42" s="49"/>
      <c r="CN42" s="49"/>
      <c r="CO42" s="49" t="s">
        <v>101</v>
      </c>
      <c r="CP42" s="50" t="s">
        <v>773</v>
      </c>
      <c r="CQ42" s="50"/>
      <c r="CT42" s="6"/>
      <c r="CU42" s="259">
        <v>4.4000000000000004</v>
      </c>
      <c r="CV42" s="259">
        <v>3.3</v>
      </c>
      <c r="CW42" s="259">
        <v>3.8</v>
      </c>
      <c r="CX42" s="259">
        <v>4.8</v>
      </c>
      <c r="CY42" s="259">
        <v>5</v>
      </c>
      <c r="CZ42" s="259">
        <v>3.1</v>
      </c>
      <c r="DA42" s="259">
        <v>4</v>
      </c>
      <c r="DB42" s="259">
        <v>2.2999999999999998</v>
      </c>
      <c r="DC42" s="259">
        <v>1.6</v>
      </c>
      <c r="DD42" s="259">
        <v>1.6</v>
      </c>
      <c r="DE42" s="259">
        <v>2.1</v>
      </c>
      <c r="DF42" s="259">
        <v>3.9</v>
      </c>
      <c r="DG42" s="259">
        <v>2.4</v>
      </c>
      <c r="DH42" s="259">
        <v>7.6</v>
      </c>
      <c r="DI42" s="259">
        <v>-3</v>
      </c>
      <c r="DJ42" s="259">
        <v>-33</v>
      </c>
      <c r="DK42" s="259">
        <v>-20.399999999999999</v>
      </c>
      <c r="DL42" s="259">
        <v>4.2</v>
      </c>
      <c r="DM42" s="259">
        <v>1.9</v>
      </c>
      <c r="DN42" s="259">
        <v>1.6</v>
      </c>
      <c r="DO42" s="259">
        <v>3.7</v>
      </c>
      <c r="DP42" s="259">
        <v>2.2000000000000002</v>
      </c>
      <c r="DQ42" s="259">
        <v>2.1</v>
      </c>
      <c r="DR42" s="259">
        <v>4.5</v>
      </c>
      <c r="DS42" s="259">
        <v>4.0999999999999996</v>
      </c>
      <c r="DT42" s="259">
        <v>6.4</v>
      </c>
      <c r="DU42" s="259">
        <v>15.3</v>
      </c>
      <c r="DV42" s="259">
        <v>72.5</v>
      </c>
      <c r="DW42" s="259">
        <v>37.200000000000003</v>
      </c>
      <c r="DX42" s="259">
        <v>6.5</v>
      </c>
      <c r="DY42" s="259">
        <v>0.6</v>
      </c>
      <c r="DZ42" s="259">
        <v>6.8</v>
      </c>
      <c r="EA42" s="259">
        <v>11.6</v>
      </c>
      <c r="EB42" s="259">
        <v>15.3</v>
      </c>
      <c r="EC42" s="259">
        <v>18.8</v>
      </c>
      <c r="ED42" s="259">
        <v>15.5</v>
      </c>
      <c r="EE42" s="259">
        <v>13.1</v>
      </c>
      <c r="EF42" s="259">
        <v>11.2</v>
      </c>
      <c r="EG42" s="259">
        <v>13.9</v>
      </c>
      <c r="EH42" s="259">
        <v>13.2</v>
      </c>
      <c r="EI42" s="259">
        <v>15.7</v>
      </c>
      <c r="EJ42" s="259">
        <v>23.4</v>
      </c>
      <c r="EK42" s="259">
        <v>23.8</v>
      </c>
      <c r="EL42" s="259">
        <v>24.4</v>
      </c>
      <c r="EM42" s="259">
        <v>19.5</v>
      </c>
      <c r="EN42" s="259">
        <v>12.9</v>
      </c>
      <c r="EO42" s="259">
        <v>11.8</v>
      </c>
      <c r="EP42" s="259">
        <v>8.8000000000000007</v>
      </c>
      <c r="EQ42" s="259">
        <v>6.5</v>
      </c>
      <c r="ER42" s="259">
        <v>10.3</v>
      </c>
      <c r="ES42" s="259">
        <v>8</v>
      </c>
      <c r="ET42" s="259">
        <v>-2</v>
      </c>
      <c r="EU42" s="259">
        <v>3.3</v>
      </c>
      <c r="EV42" s="259">
        <v>-4</v>
      </c>
      <c r="EW42" s="259">
        <v>-3</v>
      </c>
      <c r="EX42" s="259">
        <v>-3.3</v>
      </c>
      <c r="EY42" s="259">
        <v>-2.4</v>
      </c>
      <c r="EZ42" s="259">
        <v>-1.4</v>
      </c>
      <c r="FA42" s="259">
        <v>-2.6</v>
      </c>
      <c r="FB42" s="259">
        <v>-4.2</v>
      </c>
      <c r="FC42" s="259">
        <v>3.2</v>
      </c>
      <c r="FD42" s="259">
        <v>0.7</v>
      </c>
      <c r="FE42" s="259">
        <v>1.4</v>
      </c>
      <c r="FF42" s="259">
        <v>5.7</v>
      </c>
      <c r="FG42" s="259">
        <v>5.5</v>
      </c>
      <c r="FH42" s="259">
        <v>5.9</v>
      </c>
      <c r="FI42" s="259">
        <v>9.1</v>
      </c>
      <c r="FJ42" s="259">
        <v>7.7</v>
      </c>
      <c r="FK42" s="259">
        <v>2.9</v>
      </c>
      <c r="FL42" s="259">
        <v>3</v>
      </c>
      <c r="FM42" s="259">
        <v>4.5</v>
      </c>
      <c r="FN42" s="259">
        <v>5.7</v>
      </c>
      <c r="FO42" s="259">
        <v>3.5</v>
      </c>
      <c r="FP42" s="259">
        <v>4.7</v>
      </c>
      <c r="FQ42" s="259">
        <v>3.7</v>
      </c>
      <c r="FR42" s="259">
        <v>4.7</v>
      </c>
      <c r="FS42" s="259">
        <v>2.4</v>
      </c>
      <c r="FT42" s="259">
        <v>3.3</v>
      </c>
      <c r="FU42" s="259">
        <v>3.5</v>
      </c>
      <c r="FV42" s="259">
        <v>2.7</v>
      </c>
      <c r="FW42" s="31" t="s">
        <v>740</v>
      </c>
    </row>
    <row r="43" spans="1:179" s="5" customFormat="1" ht="18" customHeight="1" x14ac:dyDescent="0.25">
      <c r="A43" s="69" t="s">
        <v>774</v>
      </c>
      <c r="B43" s="48"/>
      <c r="C43" s="261"/>
      <c r="D43" s="49" t="s">
        <v>105</v>
      </c>
      <c r="E43" s="50" t="s">
        <v>774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106051229.2</v>
      </c>
      <c r="CJ43" s="51">
        <v>121853700.59999999</v>
      </c>
      <c r="CK43" s="51">
        <v>113856296.5</v>
      </c>
      <c r="CL43" s="31" t="s">
        <v>740</v>
      </c>
      <c r="CM43" s="49"/>
      <c r="CN43" s="49"/>
      <c r="CO43" s="49" t="s">
        <v>105</v>
      </c>
      <c r="CP43" s="50" t="s">
        <v>774</v>
      </c>
      <c r="CQ43" s="50"/>
      <c r="CT43" s="6"/>
      <c r="CU43" s="259">
        <v>3.6</v>
      </c>
      <c r="CV43" s="259">
        <v>-3.1</v>
      </c>
      <c r="CW43" s="259">
        <v>3.3</v>
      </c>
      <c r="CX43" s="259">
        <v>3.7</v>
      </c>
      <c r="CY43" s="259">
        <v>3.6</v>
      </c>
      <c r="CZ43" s="259">
        <v>-4.8</v>
      </c>
      <c r="DA43" s="259">
        <v>6</v>
      </c>
      <c r="DB43" s="259">
        <v>0.1</v>
      </c>
      <c r="DC43" s="259">
        <v>-4.8</v>
      </c>
      <c r="DD43" s="259">
        <v>-4.2</v>
      </c>
      <c r="DE43" s="259">
        <v>-2.7</v>
      </c>
      <c r="DF43" s="259">
        <v>4.2</v>
      </c>
      <c r="DG43" s="259">
        <v>0.4</v>
      </c>
      <c r="DH43" s="259">
        <v>11.6</v>
      </c>
      <c r="DI43" s="259">
        <v>-6.3</v>
      </c>
      <c r="DJ43" s="259">
        <v>-24.3</v>
      </c>
      <c r="DK43" s="259">
        <v>-23.7</v>
      </c>
      <c r="DL43" s="259">
        <v>13.3</v>
      </c>
      <c r="DM43" s="259">
        <v>4.8</v>
      </c>
      <c r="DN43" s="259">
        <v>2</v>
      </c>
      <c r="DO43" s="259">
        <v>16.3</v>
      </c>
      <c r="DP43" s="259">
        <v>2.5</v>
      </c>
      <c r="DQ43" s="259">
        <v>8.1999999999999993</v>
      </c>
      <c r="DR43" s="259">
        <v>12.5</v>
      </c>
      <c r="DS43" s="259">
        <v>11.7</v>
      </c>
      <c r="DT43" s="259">
        <v>20.9</v>
      </c>
      <c r="DU43" s="259">
        <v>36</v>
      </c>
      <c r="DV43" s="259">
        <v>65.3</v>
      </c>
      <c r="DW43" s="259">
        <v>45.7</v>
      </c>
      <c r="DX43" s="259">
        <v>25.7</v>
      </c>
      <c r="DY43" s="259">
        <v>2.2999999999999998</v>
      </c>
      <c r="DZ43" s="259">
        <v>15.5</v>
      </c>
      <c r="EA43" s="259">
        <v>21.8</v>
      </c>
      <c r="EB43" s="259">
        <v>23.5</v>
      </c>
      <c r="EC43" s="259">
        <v>28.8</v>
      </c>
      <c r="ED43" s="259">
        <v>28.7</v>
      </c>
      <c r="EE43" s="259">
        <v>19.7</v>
      </c>
      <c r="EF43" s="259">
        <v>13.4</v>
      </c>
      <c r="EG43" s="259">
        <v>19.100000000000001</v>
      </c>
      <c r="EH43" s="259">
        <v>17.399999999999999</v>
      </c>
      <c r="EI43" s="259">
        <v>27</v>
      </c>
      <c r="EJ43" s="259">
        <v>31.7</v>
      </c>
      <c r="EK43" s="259">
        <v>35.4</v>
      </c>
      <c r="EL43" s="259">
        <v>47.6</v>
      </c>
      <c r="EM43" s="259">
        <v>28.6</v>
      </c>
      <c r="EN43" s="259">
        <v>12.9</v>
      </c>
      <c r="EO43" s="259">
        <v>14.5</v>
      </c>
      <c r="EP43" s="259">
        <v>4.5999999999999996</v>
      </c>
      <c r="EQ43" s="259">
        <v>-0.3</v>
      </c>
      <c r="ER43" s="259">
        <v>10.1</v>
      </c>
      <c r="ES43" s="259">
        <v>-0.6</v>
      </c>
      <c r="ET43" s="259">
        <v>-15.5</v>
      </c>
      <c r="EU43" s="259">
        <v>1.7</v>
      </c>
      <c r="EV43" s="259">
        <v>-9.6</v>
      </c>
      <c r="EW43" s="259">
        <v>-9.6999999999999993</v>
      </c>
      <c r="EX43" s="259">
        <v>-17.8</v>
      </c>
      <c r="EY43" s="259">
        <v>-12</v>
      </c>
      <c r="EZ43" s="259">
        <v>-3.7</v>
      </c>
      <c r="FA43" s="259">
        <v>-6.8</v>
      </c>
      <c r="FB43" s="259">
        <v>-10.4</v>
      </c>
      <c r="FC43" s="259">
        <v>9.3000000000000007</v>
      </c>
      <c r="FD43" s="259">
        <v>-2.5</v>
      </c>
      <c r="FE43" s="259">
        <v>0.8</v>
      </c>
      <c r="FF43" s="259">
        <v>7.5</v>
      </c>
      <c r="FG43" s="259">
        <v>8.1999999999999993</v>
      </c>
      <c r="FH43" s="259">
        <v>0.9</v>
      </c>
      <c r="FI43" s="259">
        <v>10.6</v>
      </c>
      <c r="FJ43" s="259">
        <v>14</v>
      </c>
      <c r="FK43" s="259">
        <v>-0.5</v>
      </c>
      <c r="FL43" s="259">
        <v>1.9</v>
      </c>
      <c r="FM43" s="259">
        <v>5</v>
      </c>
      <c r="FN43" s="259">
        <v>18.5</v>
      </c>
      <c r="FO43" s="259">
        <v>0.5</v>
      </c>
      <c r="FP43" s="259">
        <v>8.9</v>
      </c>
      <c r="FQ43" s="259">
        <v>8.6999999999999993</v>
      </c>
      <c r="FR43" s="259">
        <v>18.5</v>
      </c>
      <c r="FS43" s="259">
        <v>-0.3</v>
      </c>
      <c r="FT43" s="259">
        <v>-3.3</v>
      </c>
      <c r="FU43" s="259">
        <v>8.6999999999999993</v>
      </c>
      <c r="FV43" s="259">
        <v>1.7</v>
      </c>
      <c r="FW43" s="31" t="s">
        <v>740</v>
      </c>
    </row>
    <row r="44" spans="1:179" s="5" customFormat="1" x14ac:dyDescent="0.25">
      <c r="A44" s="70"/>
      <c r="B44" s="9"/>
      <c r="C44" s="258"/>
      <c r="D44" s="9"/>
      <c r="E44" s="9"/>
      <c r="F44" s="9"/>
      <c r="G44" s="9"/>
      <c r="H44" s="70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31"/>
      <c r="CM44" s="9"/>
      <c r="CN44" s="9"/>
      <c r="CO44" s="9"/>
      <c r="CP44" s="9"/>
      <c r="CQ44" s="9"/>
      <c r="CR44" s="9"/>
      <c r="CS44" s="70"/>
      <c r="CT44" s="6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31"/>
    </row>
    <row r="45" spans="1:179" s="5" customFormat="1" ht="18" customHeight="1" x14ac:dyDescent="0.25">
      <c r="A45" s="44" t="s">
        <v>775</v>
      </c>
      <c r="B45" s="9"/>
      <c r="C45" s="260" t="s">
        <v>107</v>
      </c>
      <c r="D45" s="316" t="s">
        <v>775</v>
      </c>
      <c r="E45" s="316"/>
      <c r="F45" s="316"/>
      <c r="G45" s="316"/>
      <c r="H45" s="316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31"/>
      <c r="CM45" s="9"/>
      <c r="CN45" s="45" t="s">
        <v>107</v>
      </c>
      <c r="CO45" s="316" t="s">
        <v>775</v>
      </c>
      <c r="CP45" s="316"/>
      <c r="CQ45" s="316"/>
      <c r="CR45" s="316"/>
      <c r="CS45" s="316"/>
      <c r="CT45" s="6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31"/>
    </row>
    <row r="46" spans="1:179" s="5" customFormat="1" ht="45" customHeight="1" x14ac:dyDescent="0.25">
      <c r="A46" s="69" t="s">
        <v>776</v>
      </c>
      <c r="B46" s="48"/>
      <c r="C46" s="261"/>
      <c r="D46" s="49" t="s">
        <v>110</v>
      </c>
      <c r="E46" s="317" t="s">
        <v>776</v>
      </c>
      <c r="F46" s="317"/>
      <c r="G46" s="317"/>
      <c r="H46" s="317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3">
        <v>121</v>
      </c>
      <c r="Q46" s="73">
        <v>100</v>
      </c>
      <c r="R46" s="73">
        <v>69</v>
      </c>
      <c r="S46" s="73">
        <v>122</v>
      </c>
      <c r="T46" s="73">
        <v>125</v>
      </c>
      <c r="U46" s="73">
        <v>83</v>
      </c>
      <c r="V46" s="73">
        <v>98</v>
      </c>
      <c r="W46" s="73">
        <v>107</v>
      </c>
      <c r="X46" s="73">
        <v>58</v>
      </c>
      <c r="Y46" s="73">
        <v>9</v>
      </c>
      <c r="Z46" s="73">
        <v>26</v>
      </c>
      <c r="AA46" s="73">
        <v>77</v>
      </c>
      <c r="AB46" s="73">
        <v>67</v>
      </c>
      <c r="AC46" s="73">
        <v>91</v>
      </c>
      <c r="AD46" s="73">
        <v>71</v>
      </c>
      <c r="AE46" s="73">
        <v>82</v>
      </c>
      <c r="AF46" s="73">
        <v>38</v>
      </c>
      <c r="AG46" s="73">
        <v>73</v>
      </c>
      <c r="AH46" s="73">
        <v>73</v>
      </c>
      <c r="AI46" s="73">
        <v>70</v>
      </c>
      <c r="AJ46" s="73">
        <v>109</v>
      </c>
      <c r="AK46" s="73">
        <v>100</v>
      </c>
      <c r="AL46" s="73">
        <v>92</v>
      </c>
      <c r="AM46" s="73">
        <v>31</v>
      </c>
      <c r="AN46" s="73">
        <v>56</v>
      </c>
      <c r="AO46" s="73">
        <v>45</v>
      </c>
      <c r="AP46" s="73">
        <v>42</v>
      </c>
      <c r="AQ46" s="73">
        <v>63</v>
      </c>
      <c r="AR46" s="73">
        <v>99</v>
      </c>
      <c r="AS46" s="73">
        <v>75</v>
      </c>
      <c r="AT46" s="73">
        <v>78</v>
      </c>
      <c r="AU46" s="73">
        <v>59</v>
      </c>
      <c r="AV46" s="73">
        <v>71</v>
      </c>
      <c r="AW46" s="73">
        <v>58</v>
      </c>
      <c r="AX46" s="73">
        <v>37</v>
      </c>
      <c r="AY46" s="73">
        <v>54</v>
      </c>
      <c r="AZ46" s="73">
        <v>58</v>
      </c>
      <c r="BA46" s="73">
        <v>73</v>
      </c>
      <c r="BB46" s="73">
        <v>43</v>
      </c>
      <c r="BC46" s="73">
        <v>114</v>
      </c>
      <c r="BD46" s="73">
        <v>125</v>
      </c>
      <c r="BE46" s="73">
        <v>112</v>
      </c>
      <c r="BF46" s="73">
        <v>125</v>
      </c>
      <c r="BG46" s="73">
        <v>127</v>
      </c>
      <c r="BH46" s="73">
        <v>207</v>
      </c>
      <c r="BI46" s="73">
        <v>126</v>
      </c>
      <c r="BJ46" s="73">
        <v>147</v>
      </c>
      <c r="BK46" s="73">
        <v>174</v>
      </c>
      <c r="BL46" s="73">
        <v>145</v>
      </c>
      <c r="BM46" s="73">
        <v>133</v>
      </c>
      <c r="BN46" s="73">
        <v>134</v>
      </c>
      <c r="BO46" s="73">
        <v>129</v>
      </c>
      <c r="BP46" s="73">
        <v>121</v>
      </c>
      <c r="BQ46" s="73">
        <v>113</v>
      </c>
      <c r="BR46" s="73">
        <v>126</v>
      </c>
      <c r="BS46" s="73">
        <v>126</v>
      </c>
      <c r="BT46" s="73">
        <v>87</v>
      </c>
      <c r="BU46" s="73">
        <v>113</v>
      </c>
      <c r="BV46" s="73">
        <v>152</v>
      </c>
      <c r="BW46" s="73">
        <v>132</v>
      </c>
      <c r="BX46" s="73">
        <v>117</v>
      </c>
      <c r="BY46" s="73">
        <v>111</v>
      </c>
      <c r="BZ46" s="73">
        <v>133</v>
      </c>
      <c r="CA46" s="73">
        <v>123</v>
      </c>
      <c r="CB46" s="73">
        <v>193</v>
      </c>
      <c r="CC46" s="73">
        <v>189</v>
      </c>
      <c r="CD46" s="73">
        <v>153</v>
      </c>
      <c r="CE46" s="73">
        <v>135</v>
      </c>
      <c r="CF46" s="73">
        <v>94</v>
      </c>
      <c r="CG46" s="73">
        <v>129</v>
      </c>
      <c r="CH46" s="73">
        <v>145</v>
      </c>
      <c r="CI46" s="73">
        <v>152</v>
      </c>
      <c r="CJ46" s="73">
        <v>226</v>
      </c>
      <c r="CK46" s="73">
        <v>154</v>
      </c>
      <c r="CL46" s="31" t="s">
        <v>777</v>
      </c>
      <c r="CM46" s="49"/>
      <c r="CN46" s="49"/>
      <c r="CO46" s="49" t="s">
        <v>110</v>
      </c>
      <c r="CP46" s="317" t="s">
        <v>776</v>
      </c>
      <c r="CQ46" s="317"/>
      <c r="CR46" s="317"/>
      <c r="CS46" s="317"/>
      <c r="CT46" s="2"/>
      <c r="CU46" s="259">
        <v>18.5</v>
      </c>
      <c r="CV46" s="259">
        <v>-10.3</v>
      </c>
      <c r="CW46" s="259">
        <v>-21.8</v>
      </c>
      <c r="CX46" s="259">
        <v>-3</v>
      </c>
      <c r="CY46" s="259">
        <v>56.7</v>
      </c>
      <c r="CZ46" s="259">
        <v>-30.1</v>
      </c>
      <c r="DA46" s="259">
        <v>218.4</v>
      </c>
      <c r="DB46" s="259">
        <v>16.3</v>
      </c>
      <c r="DC46" s="259">
        <v>30.2</v>
      </c>
      <c r="DD46" s="259">
        <v>50.6</v>
      </c>
      <c r="DE46" s="259">
        <v>81.2</v>
      </c>
      <c r="DF46" s="259">
        <v>38.299999999999997</v>
      </c>
      <c r="DG46" s="259">
        <v>-10.1</v>
      </c>
      <c r="DH46" s="259">
        <v>75.400000000000006</v>
      </c>
      <c r="DI46" s="259">
        <v>-32.6</v>
      </c>
      <c r="DJ46" s="259">
        <v>-90.6</v>
      </c>
      <c r="DK46" s="259">
        <v>-72.3</v>
      </c>
      <c r="DL46" s="259">
        <v>32.799999999999997</v>
      </c>
      <c r="DM46" s="259">
        <v>-44.6</v>
      </c>
      <c r="DN46" s="259">
        <v>-9</v>
      </c>
      <c r="DO46" s="259">
        <v>2.9</v>
      </c>
      <c r="DP46" s="259">
        <v>-32.799999999999997</v>
      </c>
      <c r="DQ46" s="259">
        <v>-69.599999999999994</v>
      </c>
      <c r="DR46" s="259">
        <v>-12</v>
      </c>
      <c r="DS46" s="259">
        <v>-25.5</v>
      </c>
      <c r="DT46" s="259">
        <v>-34.6</v>
      </c>
      <c r="DU46" s="259">
        <v>87.9</v>
      </c>
      <c r="DV46" s="259">
        <v>1011.1</v>
      </c>
      <c r="DW46" s="259">
        <v>253.8</v>
      </c>
      <c r="DX46" s="259">
        <v>-59.7</v>
      </c>
      <c r="DY46" s="259">
        <v>-16.399999999999999</v>
      </c>
      <c r="DZ46" s="259">
        <v>-50.5</v>
      </c>
      <c r="EA46" s="259">
        <v>-40.799999999999997</v>
      </c>
      <c r="EB46" s="259">
        <v>-23.2</v>
      </c>
      <c r="EC46" s="259">
        <v>160.5</v>
      </c>
      <c r="ED46" s="259">
        <v>2.7</v>
      </c>
      <c r="EE46" s="259">
        <v>6.8</v>
      </c>
      <c r="EF46" s="259">
        <v>-15.7</v>
      </c>
      <c r="EG46" s="259">
        <v>-34.9</v>
      </c>
      <c r="EH46" s="259">
        <v>-42</v>
      </c>
      <c r="EI46" s="259">
        <v>-59.8</v>
      </c>
      <c r="EJ46" s="259">
        <v>74.2</v>
      </c>
      <c r="EK46" s="259">
        <v>3.6</v>
      </c>
      <c r="EL46" s="259">
        <v>62.2</v>
      </c>
      <c r="EM46" s="259">
        <v>2.4</v>
      </c>
      <c r="EN46" s="259">
        <v>81</v>
      </c>
      <c r="EO46" s="259">
        <v>26.3</v>
      </c>
      <c r="EP46" s="259">
        <v>49.3</v>
      </c>
      <c r="EQ46" s="259">
        <v>60.3</v>
      </c>
      <c r="ER46" s="259">
        <v>115.3</v>
      </c>
      <c r="ES46" s="259">
        <v>191.5</v>
      </c>
      <c r="ET46" s="259">
        <v>117.2</v>
      </c>
      <c r="EU46" s="259">
        <v>297.3</v>
      </c>
      <c r="EV46" s="259">
        <v>222.2</v>
      </c>
      <c r="EW46" s="259">
        <v>150</v>
      </c>
      <c r="EX46" s="259">
        <v>82.2</v>
      </c>
      <c r="EY46" s="259">
        <v>211.6</v>
      </c>
      <c r="EZ46" s="259">
        <v>13.2</v>
      </c>
      <c r="FA46" s="259">
        <v>-3.2</v>
      </c>
      <c r="FB46" s="259">
        <v>0.9</v>
      </c>
      <c r="FC46" s="259">
        <v>0.8</v>
      </c>
      <c r="FD46" s="259">
        <v>-0.8</v>
      </c>
      <c r="FE46" s="259">
        <v>-58</v>
      </c>
      <c r="FF46" s="259">
        <v>-10.3</v>
      </c>
      <c r="FG46" s="259">
        <v>3.4</v>
      </c>
      <c r="FH46" s="259">
        <v>-24.1</v>
      </c>
      <c r="FI46" s="259">
        <v>-19.3</v>
      </c>
      <c r="FJ46" s="259">
        <v>-16.5</v>
      </c>
      <c r="FK46" s="259">
        <v>-0.7</v>
      </c>
      <c r="FL46" s="259">
        <v>-4.7</v>
      </c>
      <c r="FM46" s="259">
        <v>59.5</v>
      </c>
      <c r="FN46" s="259">
        <v>67.3</v>
      </c>
      <c r="FO46" s="259">
        <v>21.4</v>
      </c>
      <c r="FP46" s="259">
        <v>7.1</v>
      </c>
      <c r="FQ46" s="259">
        <v>8</v>
      </c>
      <c r="FR46" s="259">
        <v>14.2</v>
      </c>
      <c r="FS46" s="259">
        <v>-4.5999999999999996</v>
      </c>
      <c r="FT46" s="259">
        <v>15.2</v>
      </c>
      <c r="FU46" s="259">
        <v>93.2</v>
      </c>
      <c r="FV46" s="259">
        <v>38.700000000000003</v>
      </c>
      <c r="FW46" s="31" t="s">
        <v>777</v>
      </c>
    </row>
    <row r="47" spans="1:179" s="5" customFormat="1" ht="45" customHeight="1" x14ac:dyDescent="0.25">
      <c r="A47" s="69" t="s">
        <v>778</v>
      </c>
      <c r="B47" s="48"/>
      <c r="C47" s="261"/>
      <c r="D47" s="49" t="s">
        <v>116</v>
      </c>
      <c r="E47" s="317" t="s">
        <v>778</v>
      </c>
      <c r="F47" s="317"/>
      <c r="G47" s="317"/>
      <c r="H47" s="317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3">
        <v>187</v>
      </c>
      <c r="Q47" s="73">
        <v>204</v>
      </c>
      <c r="R47" s="73">
        <v>133</v>
      </c>
      <c r="S47" s="73">
        <v>219</v>
      </c>
      <c r="T47" s="73">
        <v>190</v>
      </c>
      <c r="U47" s="73">
        <v>146</v>
      </c>
      <c r="V47" s="73">
        <v>229</v>
      </c>
      <c r="W47" s="73">
        <v>183</v>
      </c>
      <c r="X47" s="73">
        <v>191</v>
      </c>
      <c r="Y47" s="73">
        <v>113</v>
      </c>
      <c r="Z47" s="73">
        <v>182</v>
      </c>
      <c r="AA47" s="73">
        <v>225</v>
      </c>
      <c r="AB47" s="73">
        <v>268</v>
      </c>
      <c r="AC47" s="73">
        <v>221</v>
      </c>
      <c r="AD47" s="73">
        <v>201</v>
      </c>
      <c r="AE47" s="73">
        <v>231</v>
      </c>
      <c r="AF47" s="73">
        <v>161</v>
      </c>
      <c r="AG47" s="73">
        <v>187</v>
      </c>
      <c r="AH47" s="73">
        <v>199</v>
      </c>
      <c r="AI47" s="73">
        <v>201</v>
      </c>
      <c r="AJ47" s="73">
        <v>271</v>
      </c>
      <c r="AK47" s="73">
        <v>228</v>
      </c>
      <c r="AL47" s="73">
        <v>182</v>
      </c>
      <c r="AM47" s="73">
        <v>127</v>
      </c>
      <c r="AN47" s="73">
        <v>194</v>
      </c>
      <c r="AO47" s="73">
        <v>231</v>
      </c>
      <c r="AP47" s="73">
        <v>239</v>
      </c>
      <c r="AQ47" s="73">
        <v>244</v>
      </c>
      <c r="AR47" s="73">
        <v>206</v>
      </c>
      <c r="AS47" s="73">
        <v>253</v>
      </c>
      <c r="AT47" s="73">
        <v>186</v>
      </c>
      <c r="AU47" s="73">
        <v>241</v>
      </c>
      <c r="AV47" s="73">
        <v>86</v>
      </c>
      <c r="AW47" s="73">
        <v>89</v>
      </c>
      <c r="AX47" s="73">
        <v>31</v>
      </c>
      <c r="AY47" s="73">
        <v>94</v>
      </c>
      <c r="AZ47" s="73">
        <v>47</v>
      </c>
      <c r="BA47" s="73">
        <v>164</v>
      </c>
      <c r="BB47" s="73">
        <v>253</v>
      </c>
      <c r="BC47" s="73">
        <v>98</v>
      </c>
      <c r="BD47" s="73">
        <v>63</v>
      </c>
      <c r="BE47" s="73">
        <v>99</v>
      </c>
      <c r="BF47" s="73">
        <v>118</v>
      </c>
      <c r="BG47" s="73">
        <v>217</v>
      </c>
      <c r="BH47" s="73">
        <v>105</v>
      </c>
      <c r="BI47" s="73">
        <v>60</v>
      </c>
      <c r="BJ47" s="73">
        <v>109</v>
      </c>
      <c r="BK47" s="73">
        <v>91</v>
      </c>
      <c r="BL47" s="73">
        <v>124</v>
      </c>
      <c r="BM47" s="73">
        <v>128</v>
      </c>
      <c r="BN47" s="73">
        <v>92</v>
      </c>
      <c r="BO47" s="73">
        <v>111</v>
      </c>
      <c r="BP47" s="73">
        <v>161</v>
      </c>
      <c r="BQ47" s="73">
        <v>140</v>
      </c>
      <c r="BR47" s="73">
        <v>149</v>
      </c>
      <c r="BS47" s="73">
        <v>153</v>
      </c>
      <c r="BT47" s="73">
        <v>139</v>
      </c>
      <c r="BU47" s="73">
        <v>40</v>
      </c>
      <c r="BV47" s="73">
        <v>27</v>
      </c>
      <c r="BW47" s="73">
        <v>40</v>
      </c>
      <c r="BX47" s="73">
        <v>30</v>
      </c>
      <c r="BY47" s="73">
        <v>50</v>
      </c>
      <c r="BZ47" s="73">
        <v>54</v>
      </c>
      <c r="CA47" s="73">
        <v>53</v>
      </c>
      <c r="CB47" s="73">
        <v>83</v>
      </c>
      <c r="CC47" s="73">
        <v>163</v>
      </c>
      <c r="CD47" s="73" t="s">
        <v>988</v>
      </c>
      <c r="CE47" s="73" t="s">
        <v>988</v>
      </c>
      <c r="CF47" s="73" t="s">
        <v>988</v>
      </c>
      <c r="CG47" s="73" t="s">
        <v>988</v>
      </c>
      <c r="CH47" s="73" t="s">
        <v>988</v>
      </c>
      <c r="CI47" s="73" t="s">
        <v>988</v>
      </c>
      <c r="CJ47" s="73" t="s">
        <v>988</v>
      </c>
      <c r="CK47" s="73" t="s">
        <v>988</v>
      </c>
      <c r="CL47" s="31" t="s">
        <v>777</v>
      </c>
      <c r="CM47" s="49"/>
      <c r="CN47" s="49"/>
      <c r="CO47" s="49" t="s">
        <v>116</v>
      </c>
      <c r="CP47" s="317" t="s">
        <v>778</v>
      </c>
      <c r="CQ47" s="317"/>
      <c r="CR47" s="317"/>
      <c r="CS47" s="317"/>
      <c r="CT47" s="2"/>
      <c r="CU47" s="259">
        <v>-9</v>
      </c>
      <c r="CV47" s="259">
        <v>40.200000000000003</v>
      </c>
      <c r="CW47" s="259">
        <v>70.900000000000006</v>
      </c>
      <c r="CX47" s="259">
        <v>39.5</v>
      </c>
      <c r="CY47" s="259">
        <v>22.1</v>
      </c>
      <c r="CZ47" s="259">
        <v>-13.3</v>
      </c>
      <c r="DA47" s="259">
        <v>36.5</v>
      </c>
      <c r="DB47" s="259">
        <v>4.5999999999999996</v>
      </c>
      <c r="DC47" s="259">
        <v>-2.2000000000000002</v>
      </c>
      <c r="DD47" s="259">
        <v>18.399999999999999</v>
      </c>
      <c r="DE47" s="259">
        <v>24.2</v>
      </c>
      <c r="DF47" s="259">
        <v>-7.6</v>
      </c>
      <c r="DG47" s="259">
        <v>42.2</v>
      </c>
      <c r="DH47" s="259">
        <v>16.600000000000001</v>
      </c>
      <c r="DI47" s="259">
        <v>29.9</v>
      </c>
      <c r="DJ47" s="259">
        <v>-5.8</v>
      </c>
      <c r="DK47" s="259">
        <v>31.9</v>
      </c>
      <c r="DL47" s="259">
        <v>81.5</v>
      </c>
      <c r="DM47" s="259">
        <v>43.3</v>
      </c>
      <c r="DN47" s="259">
        <v>8.3000000000000007</v>
      </c>
      <c r="DO47" s="259">
        <v>51.1</v>
      </c>
      <c r="DP47" s="259">
        <v>5.5</v>
      </c>
      <c r="DQ47" s="259">
        <v>-15.3</v>
      </c>
      <c r="DR47" s="259">
        <v>28.1</v>
      </c>
      <c r="DS47" s="259">
        <v>-13.1</v>
      </c>
      <c r="DT47" s="259">
        <v>9.8000000000000007</v>
      </c>
      <c r="DU47" s="259">
        <v>41.9</v>
      </c>
      <c r="DV47" s="259">
        <v>101.8</v>
      </c>
      <c r="DW47" s="259">
        <v>0</v>
      </c>
      <c r="DX47" s="259">
        <v>-43.6</v>
      </c>
      <c r="DY47" s="259">
        <v>-27.6</v>
      </c>
      <c r="DZ47" s="259">
        <v>4.5</v>
      </c>
      <c r="EA47" s="259">
        <v>18.899999999999999</v>
      </c>
      <c r="EB47" s="259">
        <v>5.6</v>
      </c>
      <c r="EC47" s="259">
        <v>28</v>
      </c>
      <c r="ED47" s="259">
        <v>35.299999999999997</v>
      </c>
      <c r="EE47" s="259">
        <v>-6.5</v>
      </c>
      <c r="EF47" s="259">
        <v>19.899999999999999</v>
      </c>
      <c r="EG47" s="259">
        <v>-68.3</v>
      </c>
      <c r="EH47" s="259">
        <v>-61</v>
      </c>
      <c r="EI47" s="259">
        <v>-83</v>
      </c>
      <c r="EJ47" s="259">
        <v>-26</v>
      </c>
      <c r="EK47" s="259">
        <v>-75.8</v>
      </c>
      <c r="EL47" s="259">
        <v>-29</v>
      </c>
      <c r="EM47" s="259">
        <v>5.9</v>
      </c>
      <c r="EN47" s="259">
        <v>-59.8</v>
      </c>
      <c r="EO47" s="259">
        <v>-69.400000000000006</v>
      </c>
      <c r="EP47" s="259">
        <v>-60.9</v>
      </c>
      <c r="EQ47" s="259">
        <v>-36.6</v>
      </c>
      <c r="ER47" s="259">
        <v>-10</v>
      </c>
      <c r="ES47" s="259">
        <v>22.1</v>
      </c>
      <c r="ET47" s="259">
        <v>-32.6</v>
      </c>
      <c r="EU47" s="259">
        <v>251.6</v>
      </c>
      <c r="EV47" s="259">
        <v>-3.2</v>
      </c>
      <c r="EW47" s="259">
        <v>163.80000000000001</v>
      </c>
      <c r="EX47" s="259">
        <v>-22</v>
      </c>
      <c r="EY47" s="259">
        <v>-63.6</v>
      </c>
      <c r="EZ47" s="259">
        <v>13.3</v>
      </c>
      <c r="FA47" s="259">
        <v>155.6</v>
      </c>
      <c r="FB47" s="259">
        <v>41.4</v>
      </c>
      <c r="FC47" s="259">
        <v>26.3</v>
      </c>
      <c r="FD47" s="259">
        <v>-29.5</v>
      </c>
      <c r="FE47" s="259">
        <v>32.4</v>
      </c>
      <c r="FF47" s="259">
        <v>-33.299999999999997</v>
      </c>
      <c r="FG47" s="259">
        <v>-75.2</v>
      </c>
      <c r="FH47" s="259">
        <v>-56</v>
      </c>
      <c r="FI47" s="259">
        <v>-75.8</v>
      </c>
      <c r="FJ47" s="259">
        <v>-60.9</v>
      </c>
      <c r="FK47" s="259">
        <v>-41.3</v>
      </c>
      <c r="FL47" s="259">
        <v>-52.3</v>
      </c>
      <c r="FM47" s="259">
        <v>-48.4</v>
      </c>
      <c r="FN47" s="259">
        <v>16.399999999999999</v>
      </c>
      <c r="FO47" s="259" t="s">
        <v>988</v>
      </c>
      <c r="FP47" s="259" t="s">
        <v>988</v>
      </c>
      <c r="FQ47" s="259" t="s">
        <v>988</v>
      </c>
      <c r="FR47" s="259" t="s">
        <v>988</v>
      </c>
      <c r="FS47" s="259" t="s">
        <v>988</v>
      </c>
      <c r="FT47" s="259" t="s">
        <v>988</v>
      </c>
      <c r="FU47" s="259" t="s">
        <v>988</v>
      </c>
      <c r="FV47" s="259" t="s">
        <v>988</v>
      </c>
      <c r="FW47" s="31" t="s">
        <v>777</v>
      </c>
    </row>
    <row r="48" spans="1:179" s="5" customFormat="1" ht="18" customHeight="1" x14ac:dyDescent="0.25">
      <c r="A48" s="46" t="s">
        <v>746</v>
      </c>
      <c r="B48" s="9"/>
      <c r="C48" s="258"/>
      <c r="D48" s="45" t="s">
        <v>118</v>
      </c>
      <c r="E48" s="316" t="s">
        <v>746</v>
      </c>
      <c r="F48" s="316"/>
      <c r="G48" s="316"/>
      <c r="H48" s="316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3"/>
      <c r="BN48" s="73"/>
      <c r="BO48" s="73"/>
      <c r="BP48" s="5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31"/>
      <c r="CM48" s="9"/>
      <c r="CN48" s="9"/>
      <c r="CO48" s="45" t="s">
        <v>118</v>
      </c>
      <c r="CP48" s="316" t="s">
        <v>746</v>
      </c>
      <c r="CQ48" s="316"/>
      <c r="CR48" s="316"/>
      <c r="CS48" s="316"/>
      <c r="CT48" s="6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259"/>
      <c r="EU48" s="259"/>
      <c r="EV48" s="259"/>
      <c r="EW48" s="259"/>
      <c r="EX48" s="259"/>
      <c r="EY48" s="259"/>
      <c r="EZ48" s="259"/>
      <c r="FA48" s="259"/>
      <c r="FB48" s="259"/>
      <c r="FC48" s="259"/>
      <c r="FD48" s="259"/>
      <c r="FE48" s="259"/>
      <c r="FF48" s="259"/>
      <c r="FG48" s="124"/>
      <c r="FH48" s="124"/>
      <c r="FI48" s="124"/>
      <c r="FJ48" s="124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31"/>
    </row>
    <row r="49" spans="1:179" s="5" customFormat="1" ht="18" customHeight="1" x14ac:dyDescent="0.25">
      <c r="A49" s="47" t="s">
        <v>779</v>
      </c>
      <c r="B49" s="48"/>
      <c r="C49" s="261"/>
      <c r="D49" s="49"/>
      <c r="E49" s="8" t="s">
        <v>26</v>
      </c>
      <c r="F49" s="50" t="s">
        <v>779</v>
      </c>
      <c r="G49" s="50"/>
      <c r="I49" s="2" t="s">
        <v>780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55">
        <v>3261.43</v>
      </c>
      <c r="CK49" s="55">
        <v>3261.43</v>
      </c>
      <c r="CL49" s="31" t="s">
        <v>781</v>
      </c>
      <c r="CM49" s="49"/>
      <c r="CN49" s="49"/>
      <c r="CO49" s="49"/>
      <c r="CP49" s="8" t="s">
        <v>26</v>
      </c>
      <c r="CQ49" s="50" t="s">
        <v>779</v>
      </c>
      <c r="CR49" s="50"/>
      <c r="CT49" s="6"/>
      <c r="CU49" s="259">
        <v>-2.5</v>
      </c>
      <c r="CV49" s="259">
        <v>-2.1</v>
      </c>
      <c r="CW49" s="259">
        <v>-2.7</v>
      </c>
      <c r="CX49" s="259">
        <v>-3.4</v>
      </c>
      <c r="CY49" s="259">
        <v>-3.4</v>
      </c>
      <c r="CZ49" s="259">
        <v>-1.6</v>
      </c>
      <c r="DA49" s="259">
        <v>-1.6</v>
      </c>
      <c r="DB49" s="259">
        <v>-0.9</v>
      </c>
      <c r="DC49" s="259">
        <v>-0.8</v>
      </c>
      <c r="DD49" s="259">
        <v>-0.8</v>
      </c>
      <c r="DE49" s="259">
        <v>-0.8</v>
      </c>
      <c r="DF49" s="259">
        <v>-0.6</v>
      </c>
      <c r="DG49" s="259">
        <v>-0.4</v>
      </c>
      <c r="DH49" s="259">
        <v>0.1</v>
      </c>
      <c r="DI49" s="259">
        <v>0.2</v>
      </c>
      <c r="DJ49" s="259">
        <v>0.3</v>
      </c>
      <c r="DK49" s="259">
        <v>0.3</v>
      </c>
      <c r="DL49" s="259">
        <v>0.2</v>
      </c>
      <c r="DM49" s="259">
        <v>0.2</v>
      </c>
      <c r="DN49" s="259">
        <v>-0.1</v>
      </c>
      <c r="DO49" s="259">
        <v>-0.1</v>
      </c>
      <c r="DP49" s="259">
        <v>-0.1</v>
      </c>
      <c r="DQ49" s="259">
        <v>-0.1</v>
      </c>
      <c r="DR49" s="259">
        <v>0.2</v>
      </c>
      <c r="DS49" s="259">
        <v>0.4</v>
      </c>
      <c r="DT49" s="259">
        <v>0.2</v>
      </c>
      <c r="DU49" s="259">
        <v>1.7</v>
      </c>
      <c r="DV49" s="259">
        <v>3.2</v>
      </c>
      <c r="DW49" s="259">
        <v>3.2</v>
      </c>
      <c r="DX49" s="259">
        <v>3.4</v>
      </c>
      <c r="DY49" s="259">
        <v>3.4</v>
      </c>
      <c r="DZ49" s="259">
        <v>3.7</v>
      </c>
      <c r="EA49" s="259">
        <v>4.3</v>
      </c>
      <c r="EB49" s="259">
        <v>5.3</v>
      </c>
      <c r="EC49" s="259">
        <v>7.7</v>
      </c>
      <c r="ED49" s="259">
        <v>10.5</v>
      </c>
      <c r="EE49" s="259">
        <v>66.599999999999994</v>
      </c>
      <c r="EF49" s="259">
        <v>67.7</v>
      </c>
      <c r="EG49" s="259">
        <v>66.599999999999994</v>
      </c>
      <c r="EH49" s="259">
        <v>65.599999999999994</v>
      </c>
      <c r="EI49" s="259">
        <v>66.2</v>
      </c>
      <c r="EJ49" s="259">
        <v>61.5</v>
      </c>
      <c r="EK49" s="259">
        <v>51.9</v>
      </c>
      <c r="EL49" s="259">
        <v>50.3</v>
      </c>
      <c r="EM49" s="259">
        <v>47.1</v>
      </c>
      <c r="EN49" s="259">
        <v>41.3</v>
      </c>
      <c r="EO49" s="259">
        <v>36.9</v>
      </c>
      <c r="EP49" s="259">
        <v>31.2</v>
      </c>
      <c r="EQ49" s="259">
        <v>-13.1</v>
      </c>
      <c r="ER49" s="259">
        <v>-12.5</v>
      </c>
      <c r="ES49" s="259">
        <v>-13.5</v>
      </c>
      <c r="ET49" s="259">
        <v>-13.8</v>
      </c>
      <c r="EU49" s="259">
        <v>-14.2</v>
      </c>
      <c r="EV49" s="259">
        <v>-12.8</v>
      </c>
      <c r="EW49" s="259">
        <v>-9.4</v>
      </c>
      <c r="EX49" s="259">
        <v>-9.1999999999999993</v>
      </c>
      <c r="EY49" s="259">
        <v>-7.9</v>
      </c>
      <c r="EZ49" s="259">
        <v>-5.2</v>
      </c>
      <c r="FA49" s="259">
        <v>-3.3</v>
      </c>
      <c r="FB49" s="259">
        <v>-1.4</v>
      </c>
      <c r="FC49" s="259">
        <v>-0.4</v>
      </c>
      <c r="FD49" s="259">
        <v>-1.9</v>
      </c>
      <c r="FE49" s="259">
        <v>-1.3</v>
      </c>
      <c r="FF49" s="259">
        <v>-0.8</v>
      </c>
      <c r="FG49" s="259">
        <v>-0.8</v>
      </c>
      <c r="FH49" s="259">
        <v>0.3</v>
      </c>
      <c r="FI49" s="259">
        <v>2.7</v>
      </c>
      <c r="FJ49" s="259">
        <v>4.4000000000000004</v>
      </c>
      <c r="FK49" s="259">
        <v>3.8</v>
      </c>
      <c r="FL49" s="259">
        <v>3.4</v>
      </c>
      <c r="FM49" s="259">
        <v>2.1</v>
      </c>
      <c r="FN49" s="259">
        <v>-1.6</v>
      </c>
      <c r="FO49" s="259">
        <v>-2.6</v>
      </c>
      <c r="FP49" s="259">
        <v>-3.5</v>
      </c>
      <c r="FQ49" s="259">
        <v>-4.7</v>
      </c>
      <c r="FR49" s="259">
        <v>-5.7</v>
      </c>
      <c r="FS49" s="259">
        <v>-6.6</v>
      </c>
      <c r="FT49" s="259">
        <v>-6.3</v>
      </c>
      <c r="FU49" s="259">
        <v>-6.4</v>
      </c>
      <c r="FV49" s="259">
        <v>-7.1</v>
      </c>
      <c r="FW49" s="31" t="s">
        <v>781</v>
      </c>
    </row>
    <row r="50" spans="1:179" s="5" customFormat="1" ht="18" customHeight="1" x14ac:dyDescent="0.25">
      <c r="A50" s="47" t="s">
        <v>782</v>
      </c>
      <c r="B50" s="48"/>
      <c r="C50" s="261"/>
      <c r="D50" s="49"/>
      <c r="E50" s="8" t="s">
        <v>26</v>
      </c>
      <c r="F50" s="50" t="s">
        <v>782</v>
      </c>
      <c r="G50" s="50"/>
      <c r="I50" s="2" t="s">
        <v>783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55">
        <v>23.4</v>
      </c>
      <c r="CK50" s="55">
        <v>23.65</v>
      </c>
      <c r="CL50" s="31" t="s">
        <v>781</v>
      </c>
      <c r="CM50" s="49"/>
      <c r="CN50" s="49"/>
      <c r="CO50" s="49"/>
      <c r="CP50" s="8" t="s">
        <v>26</v>
      </c>
      <c r="CQ50" s="50" t="s">
        <v>782</v>
      </c>
      <c r="CR50" s="50"/>
      <c r="CT50" s="6"/>
      <c r="CU50" s="259">
        <v>-3.7</v>
      </c>
      <c r="CV50" s="259">
        <v>-4.5</v>
      </c>
      <c r="CW50" s="259">
        <v>-4.0999999999999996</v>
      </c>
      <c r="CX50" s="259">
        <v>-4.0999999999999996</v>
      </c>
      <c r="CY50" s="259">
        <v>-4.0999999999999996</v>
      </c>
      <c r="CZ50" s="259">
        <v>-0.7</v>
      </c>
      <c r="DA50" s="259">
        <v>-0.3</v>
      </c>
      <c r="DB50" s="259">
        <v>-2.2999999999999998</v>
      </c>
      <c r="DC50" s="259">
        <v>-2.1</v>
      </c>
      <c r="DD50" s="259">
        <v>-0.9</v>
      </c>
      <c r="DE50" s="259">
        <v>-0.9</v>
      </c>
      <c r="DF50" s="259">
        <v>-0.6</v>
      </c>
      <c r="DG50" s="259">
        <v>0.6</v>
      </c>
      <c r="DH50" s="259">
        <v>2.2000000000000002</v>
      </c>
      <c r="DI50" s="259">
        <v>3</v>
      </c>
      <c r="DJ50" s="259">
        <v>3</v>
      </c>
      <c r="DK50" s="259">
        <v>3.5</v>
      </c>
      <c r="DL50" s="259">
        <v>3.7</v>
      </c>
      <c r="DM50" s="259">
        <v>3.7</v>
      </c>
      <c r="DN50" s="259">
        <v>3.4</v>
      </c>
      <c r="DO50" s="259">
        <v>2.9</v>
      </c>
      <c r="DP50" s="259">
        <v>2.4</v>
      </c>
      <c r="DQ50" s="259">
        <v>2.6</v>
      </c>
      <c r="DR50" s="259">
        <v>2.9</v>
      </c>
      <c r="DS50" s="259">
        <v>1.9</v>
      </c>
      <c r="DT50" s="259">
        <v>1.4</v>
      </c>
      <c r="DU50" s="259">
        <v>1.8</v>
      </c>
      <c r="DV50" s="259">
        <v>1.9</v>
      </c>
      <c r="DW50" s="259">
        <v>1.4</v>
      </c>
      <c r="DX50" s="259">
        <v>0.7</v>
      </c>
      <c r="DY50" s="259">
        <v>0.4</v>
      </c>
      <c r="DZ50" s="259">
        <v>0.4</v>
      </c>
      <c r="EA50" s="259">
        <v>0.9</v>
      </c>
      <c r="EB50" s="259">
        <v>1.5</v>
      </c>
      <c r="EC50" s="259">
        <v>3.6</v>
      </c>
      <c r="ED50" s="259">
        <v>3.4</v>
      </c>
      <c r="EE50" s="259">
        <v>5</v>
      </c>
      <c r="EF50" s="259">
        <v>4.9000000000000004</v>
      </c>
      <c r="EG50" s="259">
        <v>4.4000000000000004</v>
      </c>
      <c r="EH50" s="259">
        <v>4.3</v>
      </c>
      <c r="EI50" s="259">
        <v>4.4000000000000004</v>
      </c>
      <c r="EJ50" s="259">
        <v>6.1</v>
      </c>
      <c r="EK50" s="259">
        <v>4</v>
      </c>
      <c r="EL50" s="259">
        <v>4.3</v>
      </c>
      <c r="EM50" s="259">
        <v>3.6</v>
      </c>
      <c r="EN50" s="259">
        <v>2.2999999999999998</v>
      </c>
      <c r="EO50" s="259">
        <v>0.8</v>
      </c>
      <c r="EP50" s="259">
        <v>2.2000000000000002</v>
      </c>
      <c r="EQ50" s="259">
        <v>2.7</v>
      </c>
      <c r="ER50" s="259">
        <v>4.9000000000000004</v>
      </c>
      <c r="ES50" s="259">
        <v>8.6999999999999993</v>
      </c>
      <c r="ET50" s="259">
        <v>11.7</v>
      </c>
      <c r="EU50" s="259">
        <v>17.100000000000001</v>
      </c>
      <c r="EV50" s="259">
        <v>15.9</v>
      </c>
      <c r="EW50" s="259">
        <v>16.399999999999999</v>
      </c>
      <c r="EX50" s="259">
        <v>17.399999999999999</v>
      </c>
      <c r="EY50" s="259">
        <v>19.2</v>
      </c>
      <c r="EZ50" s="259">
        <v>19.7</v>
      </c>
      <c r="FA50" s="259">
        <v>19.899999999999999</v>
      </c>
      <c r="FB50" s="259">
        <v>20</v>
      </c>
      <c r="FC50" s="259">
        <v>16</v>
      </c>
      <c r="FD50" s="259">
        <v>13.6</v>
      </c>
      <c r="FE50" s="259">
        <v>10.4</v>
      </c>
      <c r="FF50" s="259">
        <v>8.3000000000000007</v>
      </c>
      <c r="FG50" s="259">
        <v>3.1</v>
      </c>
      <c r="FH50" s="259">
        <v>3.7</v>
      </c>
      <c r="FI50" s="259">
        <v>5.6</v>
      </c>
      <c r="FJ50" s="259">
        <v>4.5999999999999996</v>
      </c>
      <c r="FK50" s="259">
        <v>3.1</v>
      </c>
      <c r="FL50" s="259">
        <v>3.7</v>
      </c>
      <c r="FM50" s="259">
        <v>2.9</v>
      </c>
      <c r="FN50" s="259">
        <v>1.1000000000000001</v>
      </c>
      <c r="FO50" s="259">
        <v>2.6</v>
      </c>
      <c r="FP50" s="259">
        <v>2.6</v>
      </c>
      <c r="FQ50" s="259">
        <v>3.1</v>
      </c>
      <c r="FR50" s="259">
        <v>2.4</v>
      </c>
      <c r="FS50" s="259">
        <v>2.6</v>
      </c>
      <c r="FT50" s="259">
        <v>2.4</v>
      </c>
      <c r="FU50" s="259">
        <v>2.2000000000000002</v>
      </c>
      <c r="FV50" s="259">
        <v>3.1</v>
      </c>
      <c r="FW50" s="31" t="s">
        <v>781</v>
      </c>
    </row>
    <row r="51" spans="1:179" s="5" customFormat="1" x14ac:dyDescent="0.25">
      <c r="A51" s="69"/>
      <c r="B51" s="48"/>
      <c r="C51" s="261"/>
      <c r="D51" s="49"/>
      <c r="F51" s="48"/>
      <c r="G51" s="48"/>
      <c r="H51" s="69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3"/>
      <c r="BN51" s="73"/>
      <c r="BO51" s="73"/>
      <c r="BP51" s="53"/>
      <c r="BQ51" s="73"/>
      <c r="BR51" s="73"/>
      <c r="BS51" s="73"/>
      <c r="BT51" s="73"/>
      <c r="BU51" s="73"/>
      <c r="BV51" s="73"/>
      <c r="BW51" s="55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31"/>
      <c r="CM51" s="49"/>
      <c r="CN51" s="49"/>
      <c r="CO51" s="49"/>
      <c r="CP51" s="49"/>
      <c r="CQ51" s="48"/>
      <c r="CR51" s="48"/>
      <c r="CS51" s="69"/>
      <c r="CT51" s="6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  <c r="FL51" s="124"/>
      <c r="FM51" s="124"/>
      <c r="FN51" s="124"/>
      <c r="FO51" s="124"/>
      <c r="FP51" s="124"/>
      <c r="FQ51" s="124"/>
      <c r="FR51" s="124"/>
      <c r="FS51" s="124"/>
      <c r="FT51" s="124"/>
      <c r="FU51" s="124"/>
      <c r="FV51" s="124"/>
      <c r="FW51" s="31"/>
    </row>
    <row r="52" spans="1:179" s="5" customFormat="1" ht="18" customHeight="1" x14ac:dyDescent="0.25">
      <c r="A52" s="74" t="s">
        <v>784</v>
      </c>
      <c r="B52" s="75"/>
      <c r="C52" s="260" t="s">
        <v>127</v>
      </c>
      <c r="D52" s="328" t="s">
        <v>784</v>
      </c>
      <c r="E52" s="328"/>
      <c r="F52" s="328"/>
      <c r="G52" s="328"/>
      <c r="H52" s="328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3"/>
      <c r="BN52" s="73"/>
      <c r="BO52" s="73"/>
      <c r="BP52" s="5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31"/>
      <c r="CM52" s="75"/>
      <c r="CN52" s="45" t="s">
        <v>127</v>
      </c>
      <c r="CO52" s="328" t="s">
        <v>784</v>
      </c>
      <c r="CP52" s="328"/>
      <c r="CQ52" s="328"/>
      <c r="CR52" s="328"/>
      <c r="CS52" s="328"/>
      <c r="CT52" s="6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31"/>
    </row>
    <row r="53" spans="1:179" s="5" customFormat="1" ht="18" customHeight="1" x14ac:dyDescent="0.25">
      <c r="A53" s="69" t="s">
        <v>771</v>
      </c>
      <c r="B53" s="48"/>
      <c r="C53" s="261"/>
      <c r="D53" s="49" t="s">
        <v>129</v>
      </c>
      <c r="E53" s="50" t="s">
        <v>771</v>
      </c>
      <c r="F53" s="50"/>
      <c r="I53" s="2" t="s">
        <v>772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51">
        <v>93.8</v>
      </c>
      <c r="CK53" s="51">
        <v>97.7</v>
      </c>
      <c r="CL53" s="31" t="s">
        <v>740</v>
      </c>
      <c r="CM53" s="49"/>
      <c r="CN53" s="49"/>
      <c r="CO53" s="49" t="s">
        <v>129</v>
      </c>
      <c r="CP53" s="50" t="s">
        <v>771</v>
      </c>
      <c r="CQ53" s="50"/>
      <c r="CT53" s="6"/>
      <c r="CU53" s="259">
        <v>1.6</v>
      </c>
      <c r="CV53" s="259">
        <v>-2.1</v>
      </c>
      <c r="CW53" s="259">
        <v>0.7</v>
      </c>
      <c r="CX53" s="259">
        <v>-0.1</v>
      </c>
      <c r="CY53" s="259">
        <v>3.6</v>
      </c>
      <c r="CZ53" s="259">
        <v>1.4</v>
      </c>
      <c r="DA53" s="259">
        <v>-7.9</v>
      </c>
      <c r="DB53" s="259">
        <v>-1.4</v>
      </c>
      <c r="DC53" s="259">
        <v>-1.9</v>
      </c>
      <c r="DD53" s="259">
        <v>-6.2</v>
      </c>
      <c r="DE53" s="259">
        <v>1.7</v>
      </c>
      <c r="DF53" s="259">
        <v>-4.9000000000000004</v>
      </c>
      <c r="DG53" s="259">
        <v>-3.6</v>
      </c>
      <c r="DH53" s="259">
        <v>5.4</v>
      </c>
      <c r="DI53" s="259">
        <v>-7.2</v>
      </c>
      <c r="DJ53" s="259">
        <v>-18.100000000000001</v>
      </c>
      <c r="DK53" s="259">
        <v>-21.5</v>
      </c>
      <c r="DL53" s="259">
        <v>-14.5</v>
      </c>
      <c r="DM53" s="259">
        <v>0</v>
      </c>
      <c r="DN53" s="259">
        <v>-7.9</v>
      </c>
      <c r="DO53" s="259">
        <v>-7.4</v>
      </c>
      <c r="DP53" s="259">
        <v>-9.1</v>
      </c>
      <c r="DQ53" s="259">
        <v>-15.5</v>
      </c>
      <c r="DR53" s="259">
        <v>-5.4</v>
      </c>
      <c r="DS53" s="259">
        <v>-4.3</v>
      </c>
      <c r="DT53" s="259">
        <v>-5.2</v>
      </c>
      <c r="DU53" s="259">
        <v>-0.4</v>
      </c>
      <c r="DV53" s="259">
        <v>13.4</v>
      </c>
      <c r="DW53" s="259">
        <v>22.1</v>
      </c>
      <c r="DX53" s="259">
        <v>9.1999999999999993</v>
      </c>
      <c r="DY53" s="259">
        <v>-1.1000000000000001</v>
      </c>
      <c r="DZ53" s="259">
        <v>-2.2000000000000002</v>
      </c>
      <c r="EA53" s="259">
        <v>-5.6</v>
      </c>
      <c r="EB53" s="259">
        <v>-3.3</v>
      </c>
      <c r="EC53" s="259">
        <v>2.7</v>
      </c>
      <c r="ED53" s="259">
        <v>-2.5</v>
      </c>
      <c r="EE53" s="259">
        <v>-3.3</v>
      </c>
      <c r="EF53" s="259">
        <v>-0.7</v>
      </c>
      <c r="EG53" s="259">
        <v>-0.4</v>
      </c>
      <c r="EH53" s="259">
        <v>-1.5</v>
      </c>
      <c r="EI53" s="259">
        <v>-7.2</v>
      </c>
      <c r="EJ53" s="259">
        <v>1.9</v>
      </c>
      <c r="EK53" s="259">
        <v>5.8</v>
      </c>
      <c r="EL53" s="259">
        <v>7.8</v>
      </c>
      <c r="EM53" s="259">
        <v>16.399999999999999</v>
      </c>
      <c r="EN53" s="259">
        <v>9.3000000000000007</v>
      </c>
      <c r="EO53" s="259">
        <v>7.7</v>
      </c>
      <c r="EP53" s="259">
        <v>3.4</v>
      </c>
      <c r="EQ53" s="259">
        <v>4.0999999999999996</v>
      </c>
      <c r="ER53" s="259">
        <v>1.3</v>
      </c>
      <c r="ES53" s="259">
        <v>2.5</v>
      </c>
      <c r="ET53" s="259">
        <v>-2.5</v>
      </c>
      <c r="EU53" s="259">
        <v>2.2000000000000002</v>
      </c>
      <c r="EV53" s="259">
        <v>-8.1</v>
      </c>
      <c r="EW53" s="259">
        <v>0.1</v>
      </c>
      <c r="EX53" s="259">
        <v>-1.8</v>
      </c>
      <c r="EY53" s="259">
        <v>-6.2</v>
      </c>
      <c r="EZ53" s="259">
        <v>4.8</v>
      </c>
      <c r="FA53" s="259">
        <v>1.9</v>
      </c>
      <c r="FB53" s="259">
        <v>3.6</v>
      </c>
      <c r="FC53" s="259">
        <v>3.9</v>
      </c>
      <c r="FD53" s="259">
        <v>5.8</v>
      </c>
      <c r="FE53" s="259">
        <v>3.1</v>
      </c>
      <c r="FF53" s="259">
        <v>8.6</v>
      </c>
      <c r="FG53" s="259">
        <v>-6.4</v>
      </c>
      <c r="FH53" s="259">
        <v>6.1</v>
      </c>
      <c r="FI53" s="259">
        <v>-2.4</v>
      </c>
      <c r="FJ53" s="259">
        <v>-6.1</v>
      </c>
      <c r="FK53" s="259">
        <v>-1.8</v>
      </c>
      <c r="FL53" s="259">
        <v>-1.9</v>
      </c>
      <c r="FM53" s="259">
        <v>-1.4</v>
      </c>
      <c r="FN53" s="259">
        <v>0.9</v>
      </c>
      <c r="FO53" s="259">
        <v>-3.1</v>
      </c>
      <c r="FP53" s="259">
        <v>-8.9</v>
      </c>
      <c r="FQ53" s="259">
        <v>1.9</v>
      </c>
      <c r="FR53" s="259">
        <v>-6.3</v>
      </c>
      <c r="FS53" s="259">
        <v>-10.199999999999999</v>
      </c>
      <c r="FT53" s="56">
        <v>-0.01</v>
      </c>
      <c r="FU53" s="259">
        <v>4.3</v>
      </c>
      <c r="FV53" s="259">
        <v>16.8</v>
      </c>
      <c r="FW53" s="31" t="s">
        <v>740</v>
      </c>
    </row>
    <row r="54" spans="1:179" s="5" customFormat="1" ht="18" customHeight="1" x14ac:dyDescent="0.25">
      <c r="A54" s="74"/>
      <c r="B54" s="75"/>
      <c r="C54" s="268"/>
      <c r="D54" s="75"/>
      <c r="E54" s="75"/>
      <c r="F54" s="75"/>
      <c r="G54" s="75"/>
      <c r="H54" s="74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31"/>
      <c r="CM54" s="75"/>
      <c r="CN54" s="75"/>
      <c r="CO54" s="75"/>
      <c r="CP54" s="75"/>
      <c r="CQ54" s="75"/>
      <c r="CR54" s="75"/>
      <c r="CS54" s="74"/>
      <c r="CT54" s="6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31"/>
    </row>
    <row r="55" spans="1:179" s="5" customFormat="1" ht="18" customHeight="1" x14ac:dyDescent="0.25">
      <c r="A55" s="74" t="s">
        <v>785</v>
      </c>
      <c r="B55" s="75"/>
      <c r="C55" s="260" t="s">
        <v>131</v>
      </c>
      <c r="D55" s="328" t="s">
        <v>785</v>
      </c>
      <c r="E55" s="328"/>
      <c r="F55" s="328"/>
      <c r="G55" s="328"/>
      <c r="H55" s="328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31"/>
      <c r="CM55" s="75"/>
      <c r="CN55" s="45" t="s">
        <v>131</v>
      </c>
      <c r="CO55" s="328" t="s">
        <v>785</v>
      </c>
      <c r="CP55" s="328"/>
      <c r="CQ55" s="328"/>
      <c r="CR55" s="328"/>
      <c r="CS55" s="328"/>
      <c r="CT55" s="6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4"/>
      <c r="EL55" s="124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124"/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31"/>
    </row>
    <row r="56" spans="1:179" s="5" customFormat="1" ht="18" customHeight="1" x14ac:dyDescent="0.25">
      <c r="A56" s="76" t="s">
        <v>786</v>
      </c>
      <c r="B56" s="75"/>
      <c r="C56" s="268"/>
      <c r="D56" s="45" t="s">
        <v>133</v>
      </c>
      <c r="E56" s="328" t="s">
        <v>786</v>
      </c>
      <c r="F56" s="328"/>
      <c r="G56" s="328"/>
      <c r="H56" s="328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77"/>
      <c r="CM56" s="75"/>
      <c r="CN56" s="75"/>
      <c r="CO56" s="45" t="s">
        <v>133</v>
      </c>
      <c r="CP56" s="328" t="s">
        <v>786</v>
      </c>
      <c r="CQ56" s="328"/>
      <c r="CR56" s="328"/>
      <c r="CS56" s="328"/>
      <c r="CT56" s="6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124"/>
      <c r="EX56" s="124"/>
      <c r="EY56" s="124"/>
      <c r="EZ56" s="124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77"/>
    </row>
    <row r="57" spans="1:179" s="5" customFormat="1" ht="18" customHeight="1" x14ac:dyDescent="0.25">
      <c r="A57" s="82" t="s">
        <v>787</v>
      </c>
      <c r="B57" s="79"/>
      <c r="C57" s="268"/>
      <c r="D57" s="75"/>
      <c r="E57" s="8" t="s">
        <v>26</v>
      </c>
      <c r="F57" s="325" t="s">
        <v>787</v>
      </c>
      <c r="G57" s="325"/>
      <c r="H57" s="325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80"/>
      <c r="CM57" s="75"/>
      <c r="CN57" s="75"/>
      <c r="CO57" s="75"/>
      <c r="CP57" s="8" t="s">
        <v>26</v>
      </c>
      <c r="CQ57" s="81" t="s">
        <v>787</v>
      </c>
      <c r="CR57" s="81"/>
      <c r="CT57" s="6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80"/>
    </row>
    <row r="58" spans="1:179" s="5" customFormat="1" ht="71.099999999999994" customHeight="1" x14ac:dyDescent="0.25">
      <c r="A58" s="98" t="s">
        <v>788</v>
      </c>
      <c r="B58" s="79"/>
      <c r="C58" s="268"/>
      <c r="D58" s="75"/>
      <c r="E58" s="75"/>
      <c r="F58" s="79" t="s">
        <v>137</v>
      </c>
      <c r="G58" s="325" t="s">
        <v>788</v>
      </c>
      <c r="H58" s="325"/>
      <c r="I58" s="2" t="s">
        <v>789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16237</v>
      </c>
      <c r="CI58" s="51">
        <v>15487.2</v>
      </c>
      <c r="CJ58" s="51">
        <v>16344.8</v>
      </c>
      <c r="CK58" s="51">
        <v>16054.5</v>
      </c>
      <c r="CL58" s="77" t="s">
        <v>790</v>
      </c>
      <c r="CM58" s="75"/>
      <c r="CN58" s="75"/>
      <c r="CO58" s="75"/>
      <c r="CP58" s="79"/>
      <c r="CQ58" s="79" t="s">
        <v>137</v>
      </c>
      <c r="CR58" s="325" t="s">
        <v>788</v>
      </c>
      <c r="CS58" s="325"/>
      <c r="CT58" s="2"/>
      <c r="CU58" s="259">
        <v>7.4</v>
      </c>
      <c r="CV58" s="259">
        <v>4.5</v>
      </c>
      <c r="CW58" s="259">
        <v>4.4000000000000004</v>
      </c>
      <c r="CX58" s="259">
        <v>5.6</v>
      </c>
      <c r="CY58" s="259">
        <v>5.3</v>
      </c>
      <c r="CZ58" s="259">
        <v>1.3</v>
      </c>
      <c r="DA58" s="259">
        <v>1.6</v>
      </c>
      <c r="DB58" s="259">
        <v>0</v>
      </c>
      <c r="DC58" s="259">
        <v>4.4000000000000004</v>
      </c>
      <c r="DD58" s="259">
        <v>0.1</v>
      </c>
      <c r="DE58" s="259">
        <v>1.2</v>
      </c>
      <c r="DF58" s="259">
        <v>0.5</v>
      </c>
      <c r="DG58" s="259">
        <v>0.3</v>
      </c>
      <c r="DH58" s="259">
        <v>7.1</v>
      </c>
      <c r="DI58" s="259">
        <v>-7.9</v>
      </c>
      <c r="DJ58" s="259">
        <v>-19.2</v>
      </c>
      <c r="DK58" s="259">
        <v>-10</v>
      </c>
      <c r="DL58" s="259">
        <v>-2.1</v>
      </c>
      <c r="DM58" s="259">
        <v>-4.5999999999999996</v>
      </c>
      <c r="DN58" s="259">
        <v>-0.9</v>
      </c>
      <c r="DO58" s="259">
        <v>-2</v>
      </c>
      <c r="DP58" s="259">
        <v>1.1000000000000001</v>
      </c>
      <c r="DQ58" s="259">
        <v>-2.2000000000000002</v>
      </c>
      <c r="DR58" s="259">
        <v>0.2</v>
      </c>
      <c r="DS58" s="259">
        <v>-4.3</v>
      </c>
      <c r="DT58" s="259">
        <v>-5.6</v>
      </c>
      <c r="DU58" s="259">
        <v>10</v>
      </c>
      <c r="DV58" s="259">
        <v>23.2</v>
      </c>
      <c r="DW58" s="259">
        <v>9</v>
      </c>
      <c r="DX58" s="259">
        <v>-4.5999999999999996</v>
      </c>
      <c r="DY58" s="259">
        <v>-4.5</v>
      </c>
      <c r="DZ58" s="259">
        <v>-4.5999999999999996</v>
      </c>
      <c r="EA58" s="259">
        <v>0.8</v>
      </c>
      <c r="EB58" s="259">
        <v>4.3</v>
      </c>
      <c r="EC58" s="259">
        <v>5.3</v>
      </c>
      <c r="ED58" s="259">
        <v>5</v>
      </c>
      <c r="EE58" s="259">
        <v>6.7</v>
      </c>
      <c r="EF58" s="259">
        <v>1.4</v>
      </c>
      <c r="EG58" s="259">
        <v>0.1</v>
      </c>
      <c r="EH58" s="259">
        <v>1.9</v>
      </c>
      <c r="EI58" s="259">
        <v>3.7</v>
      </c>
      <c r="EJ58" s="259">
        <v>15.3</v>
      </c>
      <c r="EK58" s="259">
        <v>14.3</v>
      </c>
      <c r="EL58" s="259">
        <v>11</v>
      </c>
      <c r="EM58" s="259">
        <v>4.4000000000000004</v>
      </c>
      <c r="EN58" s="259">
        <v>-1.1000000000000001</v>
      </c>
      <c r="EO58" s="259">
        <v>0.6</v>
      </c>
      <c r="EP58" s="259">
        <v>-1.2</v>
      </c>
      <c r="EQ58" s="259">
        <v>-2.7</v>
      </c>
      <c r="ER58" s="259">
        <v>1.3</v>
      </c>
      <c r="ES58" s="259">
        <v>0.4</v>
      </c>
      <c r="ET58" s="259">
        <v>-1.3</v>
      </c>
      <c r="EU58" s="259">
        <v>5.2</v>
      </c>
      <c r="EV58" s="259">
        <v>2.2000000000000002</v>
      </c>
      <c r="EW58" s="259">
        <v>0.6</v>
      </c>
      <c r="EX58" s="259">
        <v>1.5</v>
      </c>
      <c r="EY58" s="259">
        <v>2.5</v>
      </c>
      <c r="EZ58" s="259">
        <v>6.1</v>
      </c>
      <c r="FA58" s="259">
        <v>3.5</v>
      </c>
      <c r="FB58" s="259">
        <v>4.0999999999999996</v>
      </c>
      <c r="FC58" s="259">
        <v>7.9</v>
      </c>
      <c r="FD58" s="259">
        <v>11</v>
      </c>
      <c r="FE58" s="259">
        <v>8.5</v>
      </c>
      <c r="FF58" s="259">
        <v>8.1</v>
      </c>
      <c r="FG58" s="259">
        <v>4.5</v>
      </c>
      <c r="FH58" s="259">
        <v>2.8</v>
      </c>
      <c r="FI58" s="259">
        <v>7.1</v>
      </c>
      <c r="FJ58" s="259">
        <v>4.5</v>
      </c>
      <c r="FK58" s="259">
        <v>2</v>
      </c>
      <c r="FL58" s="259">
        <v>0.1</v>
      </c>
      <c r="FM58" s="259">
        <v>0.9</v>
      </c>
      <c r="FN58" s="259">
        <v>1.9</v>
      </c>
      <c r="FO58" s="259">
        <v>-1.2</v>
      </c>
      <c r="FP58" s="259">
        <v>-3.5</v>
      </c>
      <c r="FQ58" s="259">
        <v>-2.2000000000000002</v>
      </c>
      <c r="FR58" s="259">
        <v>-1.7</v>
      </c>
      <c r="FS58" s="259">
        <v>-0.1</v>
      </c>
      <c r="FT58" s="259">
        <v>2.2999999999999998</v>
      </c>
      <c r="FU58" s="259">
        <v>1.6</v>
      </c>
      <c r="FV58" s="259">
        <v>1.6</v>
      </c>
      <c r="FW58" s="77" t="s">
        <v>790</v>
      </c>
    </row>
    <row r="59" spans="1:179" s="5" customFormat="1" ht="71.099999999999994" customHeight="1" x14ac:dyDescent="0.25">
      <c r="A59" s="98" t="s">
        <v>791</v>
      </c>
      <c r="B59" s="79"/>
      <c r="C59" s="268"/>
      <c r="D59" s="75"/>
      <c r="E59" s="75"/>
      <c r="F59" s="79" t="s">
        <v>142</v>
      </c>
      <c r="G59" s="325" t="s">
        <v>791</v>
      </c>
      <c r="H59" s="325"/>
      <c r="I59" s="2" t="s">
        <v>789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191.1</v>
      </c>
      <c r="CD59" s="51">
        <v>190.9</v>
      </c>
      <c r="CE59" s="51">
        <v>190.7</v>
      </c>
      <c r="CF59" s="51">
        <v>190.9</v>
      </c>
      <c r="CG59" s="51">
        <v>190.7</v>
      </c>
      <c r="CH59" s="51">
        <v>190.6</v>
      </c>
      <c r="CI59" s="51">
        <v>189.2</v>
      </c>
      <c r="CJ59" s="51">
        <v>188.8</v>
      </c>
      <c r="CK59" s="51">
        <v>190.2</v>
      </c>
      <c r="CL59" s="77" t="s">
        <v>790</v>
      </c>
      <c r="CM59" s="75"/>
      <c r="CN59" s="75"/>
      <c r="CO59" s="75"/>
      <c r="CP59" s="79"/>
      <c r="CQ59" s="79" t="s">
        <v>142</v>
      </c>
      <c r="CR59" s="325" t="s">
        <v>791</v>
      </c>
      <c r="CS59" s="325"/>
      <c r="CT59" s="2"/>
      <c r="CU59" s="259">
        <v>-2.2000000000000002</v>
      </c>
      <c r="CV59" s="259">
        <v>-7.8</v>
      </c>
      <c r="CW59" s="259">
        <v>-3.3</v>
      </c>
      <c r="CX59" s="259">
        <v>10</v>
      </c>
      <c r="CY59" s="259">
        <v>19.600000000000001</v>
      </c>
      <c r="CZ59" s="259">
        <v>17.5</v>
      </c>
      <c r="DA59" s="259">
        <v>14.8</v>
      </c>
      <c r="DB59" s="259">
        <v>9.1</v>
      </c>
      <c r="DC59" s="259">
        <v>14.6</v>
      </c>
      <c r="DD59" s="259">
        <v>3.5</v>
      </c>
      <c r="DE59" s="259">
        <v>7.1</v>
      </c>
      <c r="DF59" s="259">
        <v>-1.4</v>
      </c>
      <c r="DG59" s="259">
        <v>8.5</v>
      </c>
      <c r="DH59" s="259">
        <v>17</v>
      </c>
      <c r="DI59" s="259">
        <v>6.9</v>
      </c>
      <c r="DJ59" s="259">
        <v>2.7</v>
      </c>
      <c r="DK59" s="259">
        <v>-4.3</v>
      </c>
      <c r="DL59" s="259">
        <v>-4.4000000000000004</v>
      </c>
      <c r="DM59" s="259">
        <v>0</v>
      </c>
      <c r="DN59" s="259">
        <v>-0.1</v>
      </c>
      <c r="DO59" s="259">
        <v>-0.1</v>
      </c>
      <c r="DP59" s="259">
        <v>1.6</v>
      </c>
      <c r="DQ59" s="259">
        <v>-9.1999999999999993</v>
      </c>
      <c r="DR59" s="259">
        <v>-4.7</v>
      </c>
      <c r="DS59" s="259">
        <v>-9.3000000000000007</v>
      </c>
      <c r="DT59" s="259">
        <v>-5.3</v>
      </c>
      <c r="DU59" s="259">
        <v>-3.1</v>
      </c>
      <c r="DV59" s="259">
        <v>-6.3</v>
      </c>
      <c r="DW59" s="259">
        <v>1.4</v>
      </c>
      <c r="DX59" s="259">
        <v>-4.5</v>
      </c>
      <c r="DY59" s="259">
        <v>-9</v>
      </c>
      <c r="DZ59" s="259">
        <v>-12.4</v>
      </c>
      <c r="EA59" s="259">
        <v>-9.1</v>
      </c>
      <c r="EB59" s="259">
        <v>-4.2</v>
      </c>
      <c r="EC59" s="259">
        <v>-2.2000000000000002</v>
      </c>
      <c r="ED59" s="259">
        <v>-6</v>
      </c>
      <c r="EE59" s="259">
        <v>-2.9</v>
      </c>
      <c r="EF59" s="259">
        <v>-1.4</v>
      </c>
      <c r="EG59" s="259">
        <v>-6</v>
      </c>
      <c r="EH59" s="259">
        <v>-0.7</v>
      </c>
      <c r="EI59" s="259">
        <v>-2.7</v>
      </c>
      <c r="EJ59" s="259">
        <v>4.9000000000000004</v>
      </c>
      <c r="EK59" s="259">
        <v>8.4</v>
      </c>
      <c r="EL59" s="259">
        <v>13.5</v>
      </c>
      <c r="EM59" s="259">
        <v>9.1999999999999993</v>
      </c>
      <c r="EN59" s="259">
        <v>-1.4</v>
      </c>
      <c r="EO59" s="259">
        <v>4.3</v>
      </c>
      <c r="EP59" s="259">
        <v>3.3</v>
      </c>
      <c r="EQ59" s="259">
        <v>1.7</v>
      </c>
      <c r="ER59" s="259">
        <v>-1.2</v>
      </c>
      <c r="ES59" s="259">
        <v>-0.4</v>
      </c>
      <c r="ET59" s="259">
        <v>2.2000000000000002</v>
      </c>
      <c r="EU59" s="259">
        <v>1.1000000000000001</v>
      </c>
      <c r="EV59" s="259">
        <v>-1.3</v>
      </c>
      <c r="EW59" s="259">
        <v>-1.8</v>
      </c>
      <c r="EX59" s="259">
        <v>-1.7</v>
      </c>
      <c r="EY59" s="259">
        <v>0.6</v>
      </c>
      <c r="EZ59" s="259">
        <v>0.7</v>
      </c>
      <c r="FA59" s="259">
        <v>0.6</v>
      </c>
      <c r="FB59" s="259">
        <v>-0.2</v>
      </c>
      <c r="FC59" s="259">
        <v>0</v>
      </c>
      <c r="FD59" s="259">
        <v>0.8</v>
      </c>
      <c r="FE59" s="259">
        <v>-0.9</v>
      </c>
      <c r="FF59" s="259">
        <v>0.6</v>
      </c>
      <c r="FG59" s="259">
        <v>0.3</v>
      </c>
      <c r="FH59" s="259">
        <v>2.5</v>
      </c>
      <c r="FI59" s="259">
        <v>3.3</v>
      </c>
      <c r="FJ59" s="259">
        <v>3.2</v>
      </c>
      <c r="FK59" s="259">
        <v>0.5</v>
      </c>
      <c r="FL59" s="259">
        <v>0.5</v>
      </c>
      <c r="FM59" s="259">
        <v>0.2</v>
      </c>
      <c r="FN59" s="259">
        <v>0.9</v>
      </c>
      <c r="FO59" s="259">
        <v>0</v>
      </c>
      <c r="FP59" s="259">
        <v>1.6</v>
      </c>
      <c r="FQ59" s="259">
        <v>2.1</v>
      </c>
      <c r="FR59" s="259">
        <v>0.7</v>
      </c>
      <c r="FS59" s="259">
        <v>0.3</v>
      </c>
      <c r="FT59" s="259">
        <v>-0.4</v>
      </c>
      <c r="FU59" s="259">
        <v>-1.4</v>
      </c>
      <c r="FV59" s="259">
        <v>-0.5</v>
      </c>
      <c r="FW59" s="77" t="s">
        <v>790</v>
      </c>
    </row>
    <row r="60" spans="1:179" s="5" customFormat="1" ht="18" customHeight="1" x14ac:dyDescent="0.25">
      <c r="A60" s="82" t="s">
        <v>792</v>
      </c>
      <c r="B60" s="79"/>
      <c r="C60" s="268"/>
      <c r="D60" s="75"/>
      <c r="E60" s="8" t="s">
        <v>26</v>
      </c>
      <c r="F60" s="325" t="s">
        <v>792</v>
      </c>
      <c r="G60" s="325"/>
      <c r="H60" s="325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77"/>
      <c r="CM60" s="75"/>
      <c r="CN60" s="75"/>
      <c r="CO60" s="75"/>
      <c r="CP60" s="8" t="s">
        <v>26</v>
      </c>
      <c r="CQ60" s="81" t="s">
        <v>792</v>
      </c>
      <c r="CR60" s="81"/>
      <c r="CT60" s="2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77"/>
    </row>
    <row r="61" spans="1:179" s="5" customFormat="1" ht="71.099999999999994" customHeight="1" x14ac:dyDescent="0.25">
      <c r="A61" s="98" t="s">
        <v>793</v>
      </c>
      <c r="B61" s="79"/>
      <c r="C61" s="268"/>
      <c r="D61" s="75"/>
      <c r="E61" s="75"/>
      <c r="F61" s="79" t="s">
        <v>137</v>
      </c>
      <c r="G61" s="325" t="s">
        <v>793</v>
      </c>
      <c r="H61" s="325"/>
      <c r="I61" s="2" t="s">
        <v>789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10509.5</v>
      </c>
      <c r="CE61" s="51">
        <v>9883.4</v>
      </c>
      <c r="CF61" s="51">
        <v>10823.7</v>
      </c>
      <c r="CG61" s="51">
        <v>10573.7</v>
      </c>
      <c r="CH61" s="51">
        <v>11223.1</v>
      </c>
      <c r="CI61" s="51">
        <v>10658.7</v>
      </c>
      <c r="CJ61" s="51">
        <v>11412.5</v>
      </c>
      <c r="CK61" s="51">
        <v>11261.7</v>
      </c>
      <c r="CL61" s="77" t="s">
        <v>790</v>
      </c>
      <c r="CM61" s="75"/>
      <c r="CN61" s="75"/>
      <c r="CO61" s="75"/>
      <c r="CP61" s="75"/>
      <c r="CQ61" s="79" t="s">
        <v>137</v>
      </c>
      <c r="CR61" s="325" t="s">
        <v>793</v>
      </c>
      <c r="CS61" s="325"/>
      <c r="CT61" s="2"/>
      <c r="CU61" s="259">
        <v>4.4000000000000004</v>
      </c>
      <c r="CV61" s="259">
        <v>2.2999999999999998</v>
      </c>
      <c r="CW61" s="259">
        <v>3.5</v>
      </c>
      <c r="CX61" s="259">
        <v>6.9</v>
      </c>
      <c r="CY61" s="259">
        <v>4.5</v>
      </c>
      <c r="CZ61" s="259">
        <v>2.6</v>
      </c>
      <c r="DA61" s="259">
        <v>1.2</v>
      </c>
      <c r="DB61" s="259">
        <v>0.5</v>
      </c>
      <c r="DC61" s="259">
        <v>2.4</v>
      </c>
      <c r="DD61" s="259">
        <v>-0.7</v>
      </c>
      <c r="DE61" s="259">
        <v>0.5</v>
      </c>
      <c r="DF61" s="259">
        <v>-0.5</v>
      </c>
      <c r="DG61" s="259">
        <v>-1.7</v>
      </c>
      <c r="DH61" s="259">
        <v>5.4</v>
      </c>
      <c r="DI61" s="259">
        <v>-13.3</v>
      </c>
      <c r="DJ61" s="259">
        <v>-28.9</v>
      </c>
      <c r="DK61" s="259">
        <v>-24.6</v>
      </c>
      <c r="DL61" s="259">
        <v>-7.8</v>
      </c>
      <c r="DM61" s="259">
        <v>-7</v>
      </c>
      <c r="DN61" s="259">
        <v>-4.9000000000000004</v>
      </c>
      <c r="DO61" s="259">
        <v>-2.5</v>
      </c>
      <c r="DP61" s="259">
        <v>-2.4</v>
      </c>
      <c r="DQ61" s="259">
        <v>-5.7</v>
      </c>
      <c r="DR61" s="259">
        <v>-4</v>
      </c>
      <c r="DS61" s="259">
        <v>-6.9</v>
      </c>
      <c r="DT61" s="259">
        <v>-9.4</v>
      </c>
      <c r="DU61" s="259">
        <v>12.2</v>
      </c>
      <c r="DV61" s="259">
        <v>33.1</v>
      </c>
      <c r="DW61" s="259">
        <v>21.3</v>
      </c>
      <c r="DX61" s="259">
        <v>-10.7</v>
      </c>
      <c r="DY61" s="259">
        <v>-12.8</v>
      </c>
      <c r="DZ61" s="259">
        <v>-8.5</v>
      </c>
      <c r="EA61" s="259">
        <v>-3.4</v>
      </c>
      <c r="EB61" s="259">
        <v>1.3</v>
      </c>
      <c r="EC61" s="259">
        <v>5.7</v>
      </c>
      <c r="ED61" s="259">
        <v>5.4</v>
      </c>
      <c r="EE61" s="259">
        <v>7.3</v>
      </c>
      <c r="EF61" s="259">
        <v>3.8</v>
      </c>
      <c r="EG61" s="259">
        <v>1</v>
      </c>
      <c r="EH61" s="259">
        <v>2.2999999999999998</v>
      </c>
      <c r="EI61" s="259">
        <v>7</v>
      </c>
      <c r="EJ61" s="259">
        <v>27.7</v>
      </c>
      <c r="EK61" s="259">
        <v>23.4</v>
      </c>
      <c r="EL61" s="259">
        <v>17.399999999999999</v>
      </c>
      <c r="EM61" s="259">
        <v>8.3000000000000007</v>
      </c>
      <c r="EN61" s="259">
        <v>2.1</v>
      </c>
      <c r="EO61" s="259">
        <v>2</v>
      </c>
      <c r="EP61" s="259">
        <v>0.8</v>
      </c>
      <c r="EQ61" s="259">
        <v>0.5</v>
      </c>
      <c r="ER61" s="259">
        <v>5.7</v>
      </c>
      <c r="ES61" s="259">
        <v>3.2</v>
      </c>
      <c r="ET61" s="259">
        <v>-1</v>
      </c>
      <c r="EU61" s="259">
        <v>7</v>
      </c>
      <c r="EV61" s="259">
        <v>1.8</v>
      </c>
      <c r="EW61" s="259">
        <v>3</v>
      </c>
      <c r="EX61" s="259">
        <v>1.2</v>
      </c>
      <c r="EY61" s="259">
        <v>2.9</v>
      </c>
      <c r="EZ61" s="259">
        <v>6.1</v>
      </c>
      <c r="FA61" s="259">
        <v>5.8</v>
      </c>
      <c r="FB61" s="259">
        <v>5.2</v>
      </c>
      <c r="FC61" s="259">
        <v>8</v>
      </c>
      <c r="FD61" s="259">
        <v>7.4</v>
      </c>
      <c r="FE61" s="259">
        <v>5.5</v>
      </c>
      <c r="FF61" s="259">
        <v>7.6</v>
      </c>
      <c r="FG61" s="259">
        <v>5.2</v>
      </c>
      <c r="FH61" s="259">
        <v>3.9</v>
      </c>
      <c r="FI61" s="259">
        <v>7.1</v>
      </c>
      <c r="FJ61" s="259">
        <v>6.9</v>
      </c>
      <c r="FK61" s="259">
        <v>1.5</v>
      </c>
      <c r="FL61" s="259">
        <v>0</v>
      </c>
      <c r="FM61" s="259">
        <v>-1.7</v>
      </c>
      <c r="FN61" s="259">
        <v>0.3</v>
      </c>
      <c r="FO61" s="259">
        <v>-1.1000000000000001</v>
      </c>
      <c r="FP61" s="259">
        <v>-1.3</v>
      </c>
      <c r="FQ61" s="259">
        <v>-0.4</v>
      </c>
      <c r="FR61" s="259">
        <v>1.1000000000000001</v>
      </c>
      <c r="FS61" s="259">
        <v>0.8</v>
      </c>
      <c r="FT61" s="259">
        <v>1.1000000000000001</v>
      </c>
      <c r="FU61" s="259">
        <v>2.5</v>
      </c>
      <c r="FV61" s="259">
        <v>1.4</v>
      </c>
      <c r="FW61" s="77" t="s">
        <v>790</v>
      </c>
    </row>
    <row r="62" spans="1:179" s="5" customFormat="1" ht="71.099999999999994" customHeight="1" x14ac:dyDescent="0.25">
      <c r="A62" s="98" t="s">
        <v>794</v>
      </c>
      <c r="B62" s="79"/>
      <c r="C62" s="268"/>
      <c r="D62" s="75"/>
      <c r="E62" s="75"/>
      <c r="F62" s="79" t="s">
        <v>142</v>
      </c>
      <c r="G62" s="325" t="s">
        <v>794</v>
      </c>
      <c r="H62" s="325"/>
      <c r="I62" s="2" t="s">
        <v>789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3409.4</v>
      </c>
      <c r="CE62" s="51">
        <v>3350.4</v>
      </c>
      <c r="CF62" s="51">
        <v>3614.3</v>
      </c>
      <c r="CG62" s="51">
        <v>3670.6</v>
      </c>
      <c r="CH62" s="51">
        <v>3941.7</v>
      </c>
      <c r="CI62" s="51">
        <v>3880.1</v>
      </c>
      <c r="CJ62" s="51">
        <v>4114.7</v>
      </c>
      <c r="CK62" s="51">
        <v>3859</v>
      </c>
      <c r="CL62" s="77" t="s">
        <v>790</v>
      </c>
      <c r="CM62" s="75"/>
      <c r="CN62" s="75"/>
      <c r="CO62" s="75"/>
      <c r="CP62" s="75"/>
      <c r="CQ62" s="79" t="s">
        <v>142</v>
      </c>
      <c r="CR62" s="325" t="s">
        <v>794</v>
      </c>
      <c r="CS62" s="325"/>
      <c r="CT62" s="2"/>
      <c r="CU62" s="259">
        <v>11.8</v>
      </c>
      <c r="CV62" s="259">
        <v>10.8</v>
      </c>
      <c r="CW62" s="259">
        <v>6.3</v>
      </c>
      <c r="CX62" s="259">
        <v>10.5</v>
      </c>
      <c r="CY62" s="259">
        <v>3.3</v>
      </c>
      <c r="CZ62" s="259">
        <v>7.8</v>
      </c>
      <c r="DA62" s="259">
        <v>3.5</v>
      </c>
      <c r="DB62" s="259">
        <v>6</v>
      </c>
      <c r="DC62" s="259">
        <v>6.7</v>
      </c>
      <c r="DD62" s="259">
        <v>3.6</v>
      </c>
      <c r="DE62" s="259">
        <v>4.0999999999999996</v>
      </c>
      <c r="DF62" s="259">
        <v>1.7</v>
      </c>
      <c r="DG62" s="259">
        <v>4.5999999999999996</v>
      </c>
      <c r="DH62" s="259">
        <v>2.2999999999999998</v>
      </c>
      <c r="DI62" s="259">
        <v>5.0999999999999996</v>
      </c>
      <c r="DJ62" s="259">
        <v>6.1</v>
      </c>
      <c r="DK62" s="259">
        <v>39.4</v>
      </c>
      <c r="DL62" s="259">
        <v>6.6</v>
      </c>
      <c r="DM62" s="259">
        <v>5.7</v>
      </c>
      <c r="DN62" s="259">
        <v>5.0999999999999996</v>
      </c>
      <c r="DO62" s="259">
        <v>6.1</v>
      </c>
      <c r="DP62" s="259">
        <v>11.1</v>
      </c>
      <c r="DQ62" s="259">
        <v>11.4</v>
      </c>
      <c r="DR62" s="259">
        <v>3.5</v>
      </c>
      <c r="DS62" s="259">
        <v>5.9</v>
      </c>
      <c r="DT62" s="259">
        <v>7.9</v>
      </c>
      <c r="DU62" s="259">
        <v>6.4</v>
      </c>
      <c r="DV62" s="259">
        <v>-0.6</v>
      </c>
      <c r="DW62" s="259">
        <v>-13</v>
      </c>
      <c r="DX62" s="259">
        <v>9.3000000000000007</v>
      </c>
      <c r="DY62" s="259">
        <v>13.7</v>
      </c>
      <c r="DZ62" s="259">
        <v>9.5</v>
      </c>
      <c r="EA62" s="259">
        <v>11.7</v>
      </c>
      <c r="EB62" s="259">
        <v>6.9</v>
      </c>
      <c r="EC62" s="259">
        <v>2.2000000000000002</v>
      </c>
      <c r="ED62" s="259">
        <v>7.6</v>
      </c>
      <c r="EE62" s="259">
        <v>3.6</v>
      </c>
      <c r="EF62" s="259">
        <v>-0.6</v>
      </c>
      <c r="EG62" s="259">
        <v>6.2</v>
      </c>
      <c r="EH62" s="259">
        <v>6.3</v>
      </c>
      <c r="EI62" s="259">
        <v>-2</v>
      </c>
      <c r="EJ62" s="259">
        <v>-0.5</v>
      </c>
      <c r="EK62" s="259">
        <v>-4</v>
      </c>
      <c r="EL62" s="259">
        <v>-2.1</v>
      </c>
      <c r="EM62" s="259">
        <v>-3.8</v>
      </c>
      <c r="EN62" s="259">
        <v>-2.6</v>
      </c>
      <c r="EO62" s="259">
        <v>1.1000000000000001</v>
      </c>
      <c r="EP62" s="259">
        <v>0.1</v>
      </c>
      <c r="EQ62" s="259">
        <v>-3.8</v>
      </c>
      <c r="ER62" s="259">
        <v>-0.4</v>
      </c>
      <c r="ES62" s="259">
        <v>3</v>
      </c>
      <c r="ET62" s="259">
        <v>6</v>
      </c>
      <c r="EU62" s="259">
        <v>10.3</v>
      </c>
      <c r="EV62" s="259">
        <v>7.1</v>
      </c>
      <c r="EW62" s="259">
        <v>7</v>
      </c>
      <c r="EX62" s="259">
        <v>6.9</v>
      </c>
      <c r="EY62" s="259">
        <v>12</v>
      </c>
      <c r="EZ62" s="259">
        <v>9.9</v>
      </c>
      <c r="FA62" s="259">
        <v>7.4</v>
      </c>
      <c r="FB62" s="259">
        <v>9.9</v>
      </c>
      <c r="FC62" s="259">
        <v>17.2</v>
      </c>
      <c r="FD62" s="259">
        <v>19.899999999999999</v>
      </c>
      <c r="FE62" s="259">
        <v>16.2</v>
      </c>
      <c r="FF62" s="259">
        <v>9.8000000000000007</v>
      </c>
      <c r="FG62" s="259">
        <v>3.7</v>
      </c>
      <c r="FH62" s="259">
        <v>3.5</v>
      </c>
      <c r="FI62" s="259">
        <v>8.1</v>
      </c>
      <c r="FJ62" s="259">
        <v>5.7</v>
      </c>
      <c r="FK62" s="259">
        <v>1.5</v>
      </c>
      <c r="FL62" s="259">
        <v>7.2</v>
      </c>
      <c r="FM62" s="259">
        <v>3.1</v>
      </c>
      <c r="FN62" s="259">
        <v>2.6</v>
      </c>
      <c r="FO62" s="259">
        <v>-4</v>
      </c>
      <c r="FP62" s="259">
        <v>-8.8000000000000007</v>
      </c>
      <c r="FQ62" s="259">
        <v>-7.5</v>
      </c>
      <c r="FR62" s="259">
        <v>-4.9000000000000004</v>
      </c>
      <c r="FS62" s="259">
        <v>2.5</v>
      </c>
      <c r="FT62" s="259">
        <v>6.7</v>
      </c>
      <c r="FU62" s="259">
        <v>8.4</v>
      </c>
      <c r="FV62" s="259">
        <v>6.6</v>
      </c>
      <c r="FW62" s="77" t="s">
        <v>790</v>
      </c>
    </row>
    <row r="63" spans="1:179" s="5" customFormat="1" ht="18" customHeight="1" x14ac:dyDescent="0.25">
      <c r="A63" s="74" t="s">
        <v>795</v>
      </c>
      <c r="B63" s="75"/>
      <c r="C63" s="260" t="s">
        <v>150</v>
      </c>
      <c r="D63" s="328" t="s">
        <v>795</v>
      </c>
      <c r="E63" s="328"/>
      <c r="F63" s="328"/>
      <c r="G63" s="328"/>
      <c r="H63" s="328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85"/>
      <c r="CM63" s="75"/>
      <c r="CN63" s="45" t="s">
        <v>150</v>
      </c>
      <c r="CO63" s="328" t="s">
        <v>795</v>
      </c>
      <c r="CP63" s="328"/>
      <c r="CQ63" s="328"/>
      <c r="CR63" s="328"/>
      <c r="CS63" s="328"/>
      <c r="CT63" s="6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85"/>
    </row>
    <row r="64" spans="1:179" s="5" customFormat="1" ht="18" customHeight="1" x14ac:dyDescent="0.25">
      <c r="A64" s="76" t="s">
        <v>796</v>
      </c>
      <c r="B64" s="75"/>
      <c r="C64" s="268"/>
      <c r="D64" s="88" t="s">
        <v>152</v>
      </c>
      <c r="E64" s="328" t="s">
        <v>796</v>
      </c>
      <c r="F64" s="328"/>
      <c r="G64" s="328"/>
      <c r="H64" s="328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85"/>
      <c r="CM64" s="75"/>
      <c r="CN64" s="75"/>
      <c r="CO64" s="88" t="s">
        <v>152</v>
      </c>
      <c r="CP64" s="328" t="s">
        <v>796</v>
      </c>
      <c r="CQ64" s="328"/>
      <c r="CR64" s="328"/>
      <c r="CS64" s="328"/>
      <c r="CT64" s="6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85"/>
    </row>
    <row r="65" spans="1:179" s="5" customFormat="1" ht="18" customHeight="1" x14ac:dyDescent="0.25">
      <c r="A65" s="76" t="s">
        <v>797</v>
      </c>
      <c r="B65" s="75"/>
      <c r="C65" s="268"/>
      <c r="D65" s="88" t="s">
        <v>154</v>
      </c>
      <c r="E65" s="328" t="s">
        <v>797</v>
      </c>
      <c r="F65" s="328"/>
      <c r="G65" s="328"/>
      <c r="H65" s="328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85"/>
      <c r="CM65" s="75"/>
      <c r="CN65" s="75"/>
      <c r="CO65" s="88" t="s">
        <v>154</v>
      </c>
      <c r="CP65" s="328" t="s">
        <v>797</v>
      </c>
      <c r="CQ65" s="328"/>
      <c r="CR65" s="328"/>
      <c r="CS65" s="328"/>
      <c r="CT65" s="6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85"/>
    </row>
    <row r="66" spans="1:179" s="90" customFormat="1" ht="18" customHeight="1" x14ac:dyDescent="0.25">
      <c r="A66" s="93" t="s">
        <v>798</v>
      </c>
      <c r="B66" s="79"/>
      <c r="C66" s="268"/>
      <c r="D66" s="9"/>
      <c r="E66" s="8" t="s">
        <v>26</v>
      </c>
      <c r="F66" s="212" t="s">
        <v>798</v>
      </c>
      <c r="G66" s="212"/>
      <c r="I66" s="2" t="s">
        <v>772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51">
        <v>154.6</v>
      </c>
      <c r="CK66" s="51">
        <v>153.69999999999999</v>
      </c>
      <c r="CL66" s="31" t="s">
        <v>740</v>
      </c>
      <c r="CM66" s="75"/>
      <c r="CN66" s="75"/>
      <c r="CO66" s="9"/>
      <c r="CP66" s="8" t="s">
        <v>26</v>
      </c>
      <c r="CQ66" s="212" t="s">
        <v>798</v>
      </c>
      <c r="CR66" s="212"/>
      <c r="CT66" s="6"/>
      <c r="CU66" s="259">
        <v>5.2</v>
      </c>
      <c r="CV66" s="259">
        <v>4.2</v>
      </c>
      <c r="CW66" s="259">
        <v>3.1</v>
      </c>
      <c r="CX66" s="259">
        <v>3.3</v>
      </c>
      <c r="CY66" s="259">
        <v>3.5</v>
      </c>
      <c r="CZ66" s="259">
        <v>5</v>
      </c>
      <c r="DA66" s="259">
        <v>5.8</v>
      </c>
      <c r="DB66" s="259">
        <v>5.5</v>
      </c>
      <c r="DC66" s="259">
        <v>5</v>
      </c>
      <c r="DD66" s="259">
        <v>4.4000000000000004</v>
      </c>
      <c r="DE66" s="259">
        <v>4.9000000000000004</v>
      </c>
      <c r="DF66" s="259">
        <v>5.4</v>
      </c>
      <c r="DG66" s="259">
        <v>5.3</v>
      </c>
      <c r="DH66" s="259">
        <v>4.9000000000000004</v>
      </c>
      <c r="DI66" s="259">
        <v>-2.5</v>
      </c>
      <c r="DJ66" s="259">
        <v>-27.5</v>
      </c>
      <c r="DK66" s="259">
        <v>-23.3</v>
      </c>
      <c r="DL66" s="259">
        <v>-7.7</v>
      </c>
      <c r="DM66" s="259">
        <v>-4</v>
      </c>
      <c r="DN66" s="259">
        <v>-3.4</v>
      </c>
      <c r="DO66" s="259">
        <v>-3.2</v>
      </c>
      <c r="DP66" s="259">
        <v>-0.8</v>
      </c>
      <c r="DQ66" s="259">
        <v>-0.3</v>
      </c>
      <c r="DR66" s="259">
        <v>0.1</v>
      </c>
      <c r="DS66" s="259">
        <v>0</v>
      </c>
      <c r="DT66" s="259">
        <v>0.4</v>
      </c>
      <c r="DU66" s="259">
        <v>2.1</v>
      </c>
      <c r="DV66" s="259">
        <v>42.9</v>
      </c>
      <c r="DW66" s="259">
        <v>27.6</v>
      </c>
      <c r="DX66" s="259">
        <v>-0.5</v>
      </c>
      <c r="DY66" s="259">
        <v>-3.4</v>
      </c>
      <c r="DZ66" s="259">
        <v>-3.3</v>
      </c>
      <c r="EA66" s="259">
        <v>-2.7</v>
      </c>
      <c r="EB66" s="259">
        <v>-1.8</v>
      </c>
      <c r="EC66" s="259">
        <v>1.3</v>
      </c>
      <c r="ED66" s="259">
        <v>0.7</v>
      </c>
      <c r="EE66" s="259">
        <v>1.7</v>
      </c>
      <c r="EF66" s="259">
        <v>0.7</v>
      </c>
      <c r="EG66" s="259">
        <v>1.2</v>
      </c>
      <c r="EH66" s="259">
        <v>3.3</v>
      </c>
      <c r="EI66" s="259">
        <v>3.1</v>
      </c>
      <c r="EJ66" s="259">
        <v>10.7</v>
      </c>
      <c r="EK66" s="259">
        <v>10.8</v>
      </c>
      <c r="EL66" s="259">
        <v>7.3</v>
      </c>
      <c r="EM66" s="259">
        <v>3.4</v>
      </c>
      <c r="EN66" s="259">
        <v>0.8</v>
      </c>
      <c r="EO66" s="259">
        <v>0.6</v>
      </c>
      <c r="EP66" s="259">
        <v>1.1000000000000001</v>
      </c>
      <c r="EQ66" s="259">
        <v>0.3</v>
      </c>
      <c r="ER66" s="259">
        <v>3.8</v>
      </c>
      <c r="ES66" s="259">
        <v>6.7</v>
      </c>
      <c r="ET66" s="259">
        <v>3.4</v>
      </c>
      <c r="EU66" s="259">
        <v>5.3</v>
      </c>
      <c r="EV66" s="259">
        <v>4.5</v>
      </c>
      <c r="EW66" s="259">
        <v>6.6</v>
      </c>
      <c r="EX66" s="259">
        <v>6.1</v>
      </c>
      <c r="EY66" s="259">
        <v>5.7</v>
      </c>
      <c r="EZ66" s="259">
        <v>4.7</v>
      </c>
      <c r="FA66" s="259">
        <v>5.8</v>
      </c>
      <c r="FB66" s="259">
        <v>3.4</v>
      </c>
      <c r="FC66" s="259">
        <v>4</v>
      </c>
      <c r="FD66" s="259">
        <v>4.4000000000000004</v>
      </c>
      <c r="FE66" s="259">
        <v>2.2000000000000002</v>
      </c>
      <c r="FF66" s="259">
        <v>2.7</v>
      </c>
      <c r="FG66" s="259">
        <v>3.4</v>
      </c>
      <c r="FH66" s="259">
        <v>3.2</v>
      </c>
      <c r="FI66" s="259">
        <v>5.2</v>
      </c>
      <c r="FJ66" s="259">
        <v>3.8</v>
      </c>
      <c r="FK66" s="259">
        <v>4.8</v>
      </c>
      <c r="FL66" s="259">
        <v>6.1</v>
      </c>
      <c r="FM66" s="259">
        <v>4.7</v>
      </c>
      <c r="FN66" s="259">
        <v>5</v>
      </c>
      <c r="FO66" s="259">
        <v>4.5</v>
      </c>
      <c r="FP66" s="259">
        <v>5.4</v>
      </c>
      <c r="FQ66" s="259">
        <v>6.3</v>
      </c>
      <c r="FR66" s="259">
        <v>6.6</v>
      </c>
      <c r="FS66" s="259">
        <v>6</v>
      </c>
      <c r="FT66" s="259">
        <v>6.1</v>
      </c>
      <c r="FU66" s="259">
        <v>5.9</v>
      </c>
      <c r="FV66" s="259">
        <v>5.5</v>
      </c>
      <c r="FW66" s="31" t="s">
        <v>740</v>
      </c>
    </row>
    <row r="67" spans="1:179" s="5" customFormat="1" ht="18" customHeight="1" x14ac:dyDescent="0.25">
      <c r="A67" s="93" t="s">
        <v>799</v>
      </c>
      <c r="B67" s="79"/>
      <c r="C67" s="268"/>
      <c r="D67" s="9"/>
      <c r="E67" s="8" t="s">
        <v>26</v>
      </c>
      <c r="F67" s="212" t="s">
        <v>799</v>
      </c>
      <c r="G67" s="212"/>
      <c r="I67" s="2" t="s">
        <v>772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51">
        <v>185.8</v>
      </c>
      <c r="CK67" s="51">
        <v>186.3</v>
      </c>
      <c r="CL67" s="31" t="s">
        <v>740</v>
      </c>
      <c r="CM67" s="75"/>
      <c r="CN67" s="75"/>
      <c r="CO67" s="9"/>
      <c r="CP67" s="8" t="s">
        <v>26</v>
      </c>
      <c r="CQ67" s="212" t="s">
        <v>799</v>
      </c>
      <c r="CR67" s="212"/>
      <c r="CT67" s="6"/>
      <c r="CU67" s="259">
        <v>11.2</v>
      </c>
      <c r="CV67" s="259">
        <v>9.3000000000000007</v>
      </c>
      <c r="CW67" s="259">
        <v>7.4</v>
      </c>
      <c r="CX67" s="259">
        <v>7.7</v>
      </c>
      <c r="CY67" s="259">
        <v>9.4</v>
      </c>
      <c r="CZ67" s="259">
        <v>9.6</v>
      </c>
      <c r="DA67" s="259">
        <v>8.4</v>
      </c>
      <c r="DB67" s="259">
        <v>7.5</v>
      </c>
      <c r="DC67" s="259">
        <v>7.4</v>
      </c>
      <c r="DD67" s="259">
        <v>6.6</v>
      </c>
      <c r="DE67" s="259">
        <v>7.1</v>
      </c>
      <c r="DF67" s="259">
        <v>7</v>
      </c>
      <c r="DG67" s="259">
        <v>6.7</v>
      </c>
      <c r="DH67" s="259">
        <v>6.4</v>
      </c>
      <c r="DI67" s="259">
        <v>-7.5</v>
      </c>
      <c r="DJ67" s="259">
        <v>-36</v>
      </c>
      <c r="DK67" s="259">
        <v>-18</v>
      </c>
      <c r="DL67" s="259">
        <v>-11.2</v>
      </c>
      <c r="DM67" s="259">
        <v>-5.2</v>
      </c>
      <c r="DN67" s="259">
        <v>-2.5</v>
      </c>
      <c r="DO67" s="259">
        <v>1</v>
      </c>
      <c r="DP67" s="259">
        <v>-2.8</v>
      </c>
      <c r="DQ67" s="259">
        <v>-3.1</v>
      </c>
      <c r="DR67" s="259">
        <v>-2.9</v>
      </c>
      <c r="DS67" s="259">
        <v>-3</v>
      </c>
      <c r="DT67" s="259">
        <v>-1.9</v>
      </c>
      <c r="DU67" s="259">
        <v>8.9</v>
      </c>
      <c r="DV67" s="259">
        <v>63.3</v>
      </c>
      <c r="DW67" s="259">
        <v>20.399999999999999</v>
      </c>
      <c r="DX67" s="259">
        <v>-3.7</v>
      </c>
      <c r="DY67" s="259">
        <v>-9.3000000000000007</v>
      </c>
      <c r="DZ67" s="259">
        <v>-7.9</v>
      </c>
      <c r="EA67" s="259">
        <v>-2.8</v>
      </c>
      <c r="EB67" s="259">
        <v>2.2000000000000002</v>
      </c>
      <c r="EC67" s="259">
        <v>3.3</v>
      </c>
      <c r="ED67" s="259">
        <v>0.5</v>
      </c>
      <c r="EE67" s="259">
        <v>2.8</v>
      </c>
      <c r="EF67" s="259">
        <v>5.4</v>
      </c>
      <c r="EG67" s="259">
        <v>7.3</v>
      </c>
      <c r="EH67" s="259">
        <v>16.600000000000001</v>
      </c>
      <c r="EI67" s="259">
        <v>24.2</v>
      </c>
      <c r="EJ67" s="259">
        <v>31.3</v>
      </c>
      <c r="EK67" s="259">
        <v>31.6</v>
      </c>
      <c r="EL67" s="259">
        <v>30.1</v>
      </c>
      <c r="EM67" s="259">
        <v>27.1</v>
      </c>
      <c r="EN67" s="259">
        <v>22.3</v>
      </c>
      <c r="EO67" s="259">
        <v>18.3</v>
      </c>
      <c r="EP67" s="259">
        <v>17.399999999999999</v>
      </c>
      <c r="EQ67" s="259">
        <v>16.2</v>
      </c>
      <c r="ER67" s="259">
        <v>14.1</v>
      </c>
      <c r="ES67" s="259">
        <v>13.8</v>
      </c>
      <c r="ET67" s="259">
        <v>10</v>
      </c>
      <c r="EU67" s="259">
        <v>2.4</v>
      </c>
      <c r="EV67" s="259">
        <v>2.6</v>
      </c>
      <c r="EW67" s="259">
        <v>2.7</v>
      </c>
      <c r="EX67" s="259">
        <v>3.8</v>
      </c>
      <c r="EY67" s="259">
        <v>3.8</v>
      </c>
      <c r="EZ67" s="259">
        <v>2.2999999999999998</v>
      </c>
      <c r="FA67" s="259">
        <v>2.9</v>
      </c>
      <c r="FB67" s="259">
        <v>3.6</v>
      </c>
      <c r="FC67" s="259">
        <v>1.4</v>
      </c>
      <c r="FD67" s="259">
        <v>4.5999999999999996</v>
      </c>
      <c r="FE67" s="259">
        <v>5.4</v>
      </c>
      <c r="FF67" s="259">
        <v>3.5</v>
      </c>
      <c r="FG67" s="259">
        <v>6.8</v>
      </c>
      <c r="FH67" s="259">
        <v>6.3</v>
      </c>
      <c r="FI67" s="259">
        <v>4.5999999999999996</v>
      </c>
      <c r="FJ67" s="259">
        <v>4</v>
      </c>
      <c r="FK67" s="259">
        <v>3.8</v>
      </c>
      <c r="FL67" s="259">
        <v>5</v>
      </c>
      <c r="FM67" s="259">
        <v>4.0999999999999996</v>
      </c>
      <c r="FN67" s="259">
        <v>3.6</v>
      </c>
      <c r="FO67" s="259">
        <v>6.6</v>
      </c>
      <c r="FP67" s="259">
        <v>4</v>
      </c>
      <c r="FQ67" s="259">
        <v>4.9000000000000004</v>
      </c>
      <c r="FR67" s="259">
        <v>3.4</v>
      </c>
      <c r="FS67" s="259">
        <v>3.7</v>
      </c>
      <c r="FT67" s="259">
        <v>4.0999999999999996</v>
      </c>
      <c r="FU67" s="259">
        <v>4.4000000000000004</v>
      </c>
      <c r="FV67" s="259">
        <v>3.7</v>
      </c>
      <c r="FW67" s="31" t="s">
        <v>740</v>
      </c>
    </row>
    <row r="68" spans="1:179" s="5" customFormat="1" ht="18" customHeight="1" x14ac:dyDescent="0.25">
      <c r="A68" s="93" t="s">
        <v>800</v>
      </c>
      <c r="B68" s="79"/>
      <c r="C68" s="268"/>
      <c r="D68" s="9"/>
      <c r="E68" s="8" t="s">
        <v>26</v>
      </c>
      <c r="F68" s="212" t="s">
        <v>800</v>
      </c>
      <c r="G68" s="212"/>
      <c r="I68" s="2" t="s">
        <v>772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51">
        <v>142.4</v>
      </c>
      <c r="CK68" s="51">
        <v>144.30000000000001</v>
      </c>
      <c r="CL68" s="31" t="s">
        <v>740</v>
      </c>
      <c r="CM68" s="75"/>
      <c r="CN68" s="75"/>
      <c r="CO68" s="9"/>
      <c r="CP68" s="8" t="s">
        <v>26</v>
      </c>
      <c r="CQ68" s="212" t="s">
        <v>800</v>
      </c>
      <c r="CR68" s="212"/>
      <c r="CT68" s="6"/>
      <c r="CU68" s="259">
        <v>5.6</v>
      </c>
      <c r="CV68" s="259">
        <v>3.8</v>
      </c>
      <c r="CW68" s="259">
        <v>3.9</v>
      </c>
      <c r="CX68" s="259">
        <v>3.5</v>
      </c>
      <c r="CY68" s="259">
        <v>9.1</v>
      </c>
      <c r="CZ68" s="259">
        <v>-0.1</v>
      </c>
      <c r="DA68" s="259">
        <v>0.3</v>
      </c>
      <c r="DB68" s="259">
        <v>1.4</v>
      </c>
      <c r="DC68" s="259">
        <v>4.5</v>
      </c>
      <c r="DD68" s="259">
        <v>3.3</v>
      </c>
      <c r="DE68" s="259">
        <v>3.2</v>
      </c>
      <c r="DF68" s="259">
        <v>4.4000000000000004</v>
      </c>
      <c r="DG68" s="259">
        <v>0.9</v>
      </c>
      <c r="DH68" s="259">
        <v>3.6</v>
      </c>
      <c r="DI68" s="259">
        <v>-14.4</v>
      </c>
      <c r="DJ68" s="259">
        <v>-93.6</v>
      </c>
      <c r="DK68" s="259">
        <v>-49.9</v>
      </c>
      <c r="DL68" s="259">
        <v>-4.5999999999999996</v>
      </c>
      <c r="DM68" s="259">
        <v>1.8</v>
      </c>
      <c r="DN68" s="259">
        <v>0.9</v>
      </c>
      <c r="DO68" s="259">
        <v>15.1</v>
      </c>
      <c r="DP68" s="259">
        <v>1.7</v>
      </c>
      <c r="DQ68" s="259">
        <v>1</v>
      </c>
      <c r="DR68" s="259">
        <v>14.7</v>
      </c>
      <c r="DS68" s="259">
        <v>-9.4</v>
      </c>
      <c r="DT68" s="259">
        <v>-1.1000000000000001</v>
      </c>
      <c r="DU68" s="259">
        <v>39.1</v>
      </c>
      <c r="DV68" s="259">
        <v>1686.8</v>
      </c>
      <c r="DW68" s="259">
        <v>66.099999999999994</v>
      </c>
      <c r="DX68" s="259">
        <v>-92.8</v>
      </c>
      <c r="DY68" s="259">
        <v>-88.2</v>
      </c>
      <c r="DZ68" s="259">
        <v>-58.4</v>
      </c>
      <c r="EA68" s="259">
        <v>-23.7</v>
      </c>
      <c r="EB68" s="259">
        <v>10.6</v>
      </c>
      <c r="EC68" s="259">
        <v>3.6</v>
      </c>
      <c r="ED68" s="259">
        <v>2.8</v>
      </c>
      <c r="EE68" s="259">
        <v>13.8</v>
      </c>
      <c r="EF68" s="259">
        <v>6.9</v>
      </c>
      <c r="EG68" s="259">
        <v>6.5</v>
      </c>
      <c r="EH68" s="259">
        <v>7.2</v>
      </c>
      <c r="EI68" s="259">
        <v>19.600000000000001</v>
      </c>
      <c r="EJ68" s="259">
        <v>1529.9</v>
      </c>
      <c r="EK68" s="259">
        <v>667.1</v>
      </c>
      <c r="EL68" s="259">
        <v>168.1</v>
      </c>
      <c r="EM68" s="259">
        <v>44.1</v>
      </c>
      <c r="EN68" s="259">
        <v>1.2</v>
      </c>
      <c r="EO68" s="259">
        <v>10.3</v>
      </c>
      <c r="EP68" s="259">
        <v>9.6999999999999993</v>
      </c>
      <c r="EQ68" s="259">
        <v>9.1999999999999993</v>
      </c>
      <c r="ER68" s="259">
        <v>20.9</v>
      </c>
      <c r="ES68" s="259">
        <v>5.6</v>
      </c>
      <c r="ET68" s="259">
        <v>-9</v>
      </c>
      <c r="EU68" s="259">
        <v>18</v>
      </c>
      <c r="EV68" s="259">
        <v>3.1</v>
      </c>
      <c r="EW68" s="259">
        <v>20.399999999999999</v>
      </c>
      <c r="EX68" s="259">
        <v>8.6999999999999993</v>
      </c>
      <c r="EY68" s="259">
        <v>5.9</v>
      </c>
      <c r="EZ68" s="259">
        <v>15.8</v>
      </c>
      <c r="FA68" s="259">
        <v>10.5</v>
      </c>
      <c r="FB68" s="259">
        <v>3.9</v>
      </c>
      <c r="FC68" s="259">
        <v>12.1</v>
      </c>
      <c r="FD68" s="259">
        <v>2.6</v>
      </c>
      <c r="FE68" s="259">
        <v>0.3</v>
      </c>
      <c r="FF68" s="259">
        <v>17.100000000000001</v>
      </c>
      <c r="FG68" s="259">
        <v>9.6</v>
      </c>
      <c r="FH68" s="259">
        <v>1.2</v>
      </c>
      <c r="FI68" s="259">
        <v>10.8</v>
      </c>
      <c r="FJ68" s="259">
        <v>2.8</v>
      </c>
      <c r="FK68" s="259">
        <v>-2.4</v>
      </c>
      <c r="FL68" s="259">
        <v>1.6</v>
      </c>
      <c r="FM68" s="259">
        <v>0.2</v>
      </c>
      <c r="FN68" s="259">
        <v>5.5</v>
      </c>
      <c r="FO68" s="259">
        <v>-11.1</v>
      </c>
      <c r="FP68" s="259">
        <v>-0.8</v>
      </c>
      <c r="FQ68" s="259">
        <v>0.9</v>
      </c>
      <c r="FR68" s="259">
        <v>0.8</v>
      </c>
      <c r="FS68" s="259">
        <v>0.4</v>
      </c>
      <c r="FT68" s="259">
        <v>-0.6</v>
      </c>
      <c r="FU68" s="259">
        <v>0.9</v>
      </c>
      <c r="FV68" s="259">
        <v>3.1</v>
      </c>
      <c r="FW68" s="31" t="s">
        <v>740</v>
      </c>
    </row>
    <row r="69" spans="1:179" s="5" customFormat="1" ht="18" customHeight="1" x14ac:dyDescent="0.25">
      <c r="A69" s="76" t="s">
        <v>801</v>
      </c>
      <c r="B69" s="75"/>
      <c r="C69" s="268"/>
      <c r="D69" s="88" t="s">
        <v>164</v>
      </c>
      <c r="E69" s="328" t="s">
        <v>801</v>
      </c>
      <c r="F69" s="328"/>
      <c r="G69" s="328"/>
      <c r="H69" s="328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89"/>
      <c r="CM69" s="75"/>
      <c r="CN69" s="75"/>
      <c r="CO69" s="88" t="s">
        <v>164</v>
      </c>
      <c r="CP69" s="328" t="s">
        <v>801</v>
      </c>
      <c r="CQ69" s="328"/>
      <c r="CR69" s="328"/>
      <c r="CS69" s="328"/>
      <c r="CT69" s="6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89"/>
    </row>
    <row r="70" spans="1:179" s="5" customFormat="1" ht="18" customHeight="1" x14ac:dyDescent="0.25">
      <c r="A70" s="93" t="s">
        <v>802</v>
      </c>
      <c r="B70" s="94"/>
      <c r="C70" s="269"/>
      <c r="D70" s="9"/>
      <c r="E70" s="8" t="s">
        <v>26</v>
      </c>
      <c r="F70" s="331" t="s">
        <v>802</v>
      </c>
      <c r="G70" s="331"/>
      <c r="H70" s="331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91"/>
      <c r="CM70" s="95"/>
      <c r="CN70" s="95"/>
      <c r="CO70" s="9"/>
      <c r="CP70" s="8" t="s">
        <v>26</v>
      </c>
      <c r="CQ70" s="212" t="s">
        <v>802</v>
      </c>
      <c r="CR70" s="212"/>
      <c r="CT70" s="6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  <c r="EV70" s="124"/>
      <c r="EW70" s="124"/>
      <c r="EX70" s="124"/>
      <c r="EY70" s="124"/>
      <c r="EZ70" s="124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91"/>
    </row>
    <row r="71" spans="1:179" s="5" customFormat="1" ht="18" customHeight="1" x14ac:dyDescent="0.25">
      <c r="A71" s="98" t="s">
        <v>803</v>
      </c>
      <c r="B71" s="79"/>
      <c r="C71" s="268"/>
      <c r="D71" s="99"/>
      <c r="E71" s="75"/>
      <c r="F71" s="79" t="s">
        <v>137</v>
      </c>
      <c r="G71" s="214" t="s">
        <v>803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3">
        <v>45748</v>
      </c>
      <c r="Q71" s="73">
        <v>44363</v>
      </c>
      <c r="R71" s="73">
        <v>42369</v>
      </c>
      <c r="S71" s="73">
        <v>52191</v>
      </c>
      <c r="T71" s="73">
        <v>43300</v>
      </c>
      <c r="U71" s="73">
        <v>40274</v>
      </c>
      <c r="V71" s="73">
        <v>42527</v>
      </c>
      <c r="W71" s="73">
        <v>37893</v>
      </c>
      <c r="X71" s="73">
        <v>21087</v>
      </c>
      <c r="Y71" s="73">
        <v>240</v>
      </c>
      <c r="Z71" s="73">
        <v>12022</v>
      </c>
      <c r="AA71" s="73">
        <v>43405</v>
      </c>
      <c r="AB71" s="73">
        <v>44828</v>
      </c>
      <c r="AC71" s="73">
        <v>47934</v>
      </c>
      <c r="AD71" s="73">
        <v>49966</v>
      </c>
      <c r="AE71" s="73">
        <v>55063</v>
      </c>
      <c r="AF71" s="73">
        <v>50894</v>
      </c>
      <c r="AG71" s="73">
        <v>51917</v>
      </c>
      <c r="AH71" s="73">
        <v>36186</v>
      </c>
      <c r="AI71" s="73">
        <v>41301</v>
      </c>
      <c r="AJ71" s="73">
        <v>58102</v>
      </c>
      <c r="AK71" s="73">
        <v>47764</v>
      </c>
      <c r="AL71" s="73">
        <v>40159</v>
      </c>
      <c r="AM71" s="73">
        <v>246</v>
      </c>
      <c r="AN71" s="73">
        <v>2396</v>
      </c>
      <c r="AO71" s="73">
        <v>12897</v>
      </c>
      <c r="AP71" s="73">
        <v>42556</v>
      </c>
      <c r="AQ71" s="73">
        <v>61248</v>
      </c>
      <c r="AR71" s="73">
        <v>53661</v>
      </c>
      <c r="AS71" s="73">
        <v>49901</v>
      </c>
      <c r="AT71" s="73">
        <v>39455</v>
      </c>
      <c r="AU71" s="73">
        <v>47445</v>
      </c>
      <c r="AV71" s="73">
        <v>55137</v>
      </c>
      <c r="AW71" s="73">
        <v>50724</v>
      </c>
      <c r="AX71" s="73">
        <v>45518</v>
      </c>
      <c r="AY71" s="73">
        <v>55843</v>
      </c>
      <c r="AZ71" s="73">
        <v>48002</v>
      </c>
      <c r="BA71" s="73">
        <v>64282</v>
      </c>
      <c r="BB71" s="73">
        <v>64701</v>
      </c>
      <c r="BC71" s="73">
        <v>54601</v>
      </c>
      <c r="BD71" s="73">
        <v>60630</v>
      </c>
      <c r="BE71" s="73">
        <v>63852</v>
      </c>
      <c r="BF71" s="73">
        <v>54663</v>
      </c>
      <c r="BG71" s="73">
        <v>59843</v>
      </c>
      <c r="BH71" s="73">
        <v>71731</v>
      </c>
      <c r="BI71" s="73">
        <v>38575</v>
      </c>
      <c r="BJ71" s="73">
        <v>60391</v>
      </c>
      <c r="BK71" s="73">
        <v>54643</v>
      </c>
      <c r="BL71" s="73">
        <v>62558</v>
      </c>
      <c r="BM71" s="73">
        <v>63242</v>
      </c>
      <c r="BN71" s="73">
        <v>65022</v>
      </c>
      <c r="BO71" s="73">
        <v>69475</v>
      </c>
      <c r="BP71" s="73">
        <v>62931</v>
      </c>
      <c r="BQ71" s="73">
        <v>61817</v>
      </c>
      <c r="BR71" s="73">
        <v>72641</v>
      </c>
      <c r="BS71" s="73">
        <v>62788</v>
      </c>
      <c r="BT71" s="73">
        <v>63778</v>
      </c>
      <c r="BU71" s="73">
        <v>54170</v>
      </c>
      <c r="BV71" s="73">
        <v>70567</v>
      </c>
      <c r="BW71" s="73">
        <v>46920</v>
      </c>
      <c r="BX71" s="73">
        <v>66557</v>
      </c>
      <c r="BY71" s="73">
        <v>70214</v>
      </c>
      <c r="BZ71" s="73">
        <v>51730</v>
      </c>
      <c r="CA71" s="73">
        <v>66906</v>
      </c>
      <c r="CB71" s="73">
        <v>56898</v>
      </c>
      <c r="CC71" s="73">
        <v>60130</v>
      </c>
      <c r="CD71" s="73">
        <v>53794</v>
      </c>
      <c r="CE71" s="73">
        <v>58606</v>
      </c>
      <c r="CF71" s="73">
        <v>55301</v>
      </c>
      <c r="CG71" s="73">
        <v>52925</v>
      </c>
      <c r="CH71" s="73">
        <v>62291</v>
      </c>
      <c r="CI71" s="73">
        <v>49075</v>
      </c>
      <c r="CJ71" s="73">
        <v>67075</v>
      </c>
      <c r="CK71" s="73">
        <v>65153</v>
      </c>
      <c r="CL71" s="91" t="s">
        <v>804</v>
      </c>
      <c r="CM71" s="75"/>
      <c r="CN71" s="75"/>
      <c r="CO71" s="99"/>
      <c r="CP71" s="79"/>
      <c r="CQ71" s="79" t="s">
        <v>137</v>
      </c>
      <c r="CR71" s="214" t="s">
        <v>803</v>
      </c>
      <c r="CT71" s="6"/>
      <c r="CU71" s="259">
        <v>-21.4</v>
      </c>
      <c r="CV71" s="259">
        <v>4.3</v>
      </c>
      <c r="CW71" s="259">
        <v>0.2</v>
      </c>
      <c r="CX71" s="259">
        <v>26.4</v>
      </c>
      <c r="CY71" s="259">
        <v>19</v>
      </c>
      <c r="CZ71" s="259">
        <v>-4.5</v>
      </c>
      <c r="DA71" s="259">
        <v>-10.3</v>
      </c>
      <c r="DB71" s="259">
        <v>2.6</v>
      </c>
      <c r="DC71" s="259">
        <v>27.2</v>
      </c>
      <c r="DD71" s="259">
        <v>10.1</v>
      </c>
      <c r="DE71" s="259">
        <v>-7.9</v>
      </c>
      <c r="DF71" s="259">
        <v>5.0999999999999996</v>
      </c>
      <c r="DG71" s="259">
        <v>-15.9</v>
      </c>
      <c r="DH71" s="259">
        <v>3.2</v>
      </c>
      <c r="DI71" s="259">
        <v>-54.4</v>
      </c>
      <c r="DJ71" s="259">
        <v>-99.5</v>
      </c>
      <c r="DK71" s="259">
        <v>-75.2</v>
      </c>
      <c r="DL71" s="259">
        <v>24.9</v>
      </c>
      <c r="DM71" s="259">
        <v>-2</v>
      </c>
      <c r="DN71" s="259">
        <v>8</v>
      </c>
      <c r="DO71" s="259">
        <v>17.899999999999999</v>
      </c>
      <c r="DP71" s="259">
        <v>5.5</v>
      </c>
      <c r="DQ71" s="259">
        <v>17.5</v>
      </c>
      <c r="DR71" s="259">
        <v>28.9</v>
      </c>
      <c r="DS71" s="259">
        <v>-14.9</v>
      </c>
      <c r="DT71" s="259">
        <v>9</v>
      </c>
      <c r="DU71" s="259">
        <v>175.5</v>
      </c>
      <c r="DV71" s="259">
        <v>19801.7</v>
      </c>
      <c r="DW71" s="259">
        <v>234</v>
      </c>
      <c r="DX71" s="259">
        <v>-99.4</v>
      </c>
      <c r="DY71" s="259">
        <v>-94.7</v>
      </c>
      <c r="DZ71" s="259">
        <v>-73.099999999999994</v>
      </c>
      <c r="EA71" s="259">
        <v>-14.8</v>
      </c>
      <c r="EB71" s="259">
        <v>11.2</v>
      </c>
      <c r="EC71" s="259">
        <v>5.4</v>
      </c>
      <c r="ED71" s="259">
        <v>-3.9</v>
      </c>
      <c r="EE71" s="259">
        <v>9</v>
      </c>
      <c r="EF71" s="259">
        <v>14.9</v>
      </c>
      <c r="EG71" s="259">
        <v>-5.0999999999999996</v>
      </c>
      <c r="EH71" s="259">
        <v>6.2</v>
      </c>
      <c r="EI71" s="259">
        <v>13.3</v>
      </c>
      <c r="EJ71" s="259">
        <v>22600.400000000001</v>
      </c>
      <c r="EK71" s="259">
        <v>1903.4</v>
      </c>
      <c r="EL71" s="259">
        <v>398.4</v>
      </c>
      <c r="EM71" s="259">
        <v>52</v>
      </c>
      <c r="EN71" s="259">
        <v>-10.9</v>
      </c>
      <c r="EO71" s="259">
        <v>13</v>
      </c>
      <c r="EP71" s="259">
        <v>28</v>
      </c>
      <c r="EQ71" s="259">
        <v>38.5</v>
      </c>
      <c r="ER71" s="259">
        <v>26.1</v>
      </c>
      <c r="ES71" s="259">
        <v>30.1</v>
      </c>
      <c r="ET71" s="259">
        <v>-24</v>
      </c>
      <c r="EU71" s="259">
        <v>32.700000000000003</v>
      </c>
      <c r="EV71" s="259">
        <v>-2.1</v>
      </c>
      <c r="EW71" s="259">
        <v>30.3</v>
      </c>
      <c r="EX71" s="259">
        <v>-1.6</v>
      </c>
      <c r="EY71" s="259">
        <v>0.5</v>
      </c>
      <c r="EZ71" s="259">
        <v>27.2</v>
      </c>
      <c r="FA71" s="259">
        <v>3.8</v>
      </c>
      <c r="FB71" s="259">
        <v>-3.2</v>
      </c>
      <c r="FC71" s="259">
        <v>32.9</v>
      </c>
      <c r="FD71" s="259">
        <v>4.9000000000000004</v>
      </c>
      <c r="FE71" s="259">
        <v>-11.1</v>
      </c>
      <c r="FF71" s="259">
        <v>40.4</v>
      </c>
      <c r="FG71" s="259">
        <v>16.899999999999999</v>
      </c>
      <c r="FH71" s="259">
        <v>-14.1</v>
      </c>
      <c r="FI71" s="259">
        <v>6.4</v>
      </c>
      <c r="FJ71" s="259">
        <v>11</v>
      </c>
      <c r="FK71" s="259">
        <v>-20.399999999999999</v>
      </c>
      <c r="FL71" s="259">
        <v>-3.7</v>
      </c>
      <c r="FM71" s="259">
        <v>-9.6</v>
      </c>
      <c r="FN71" s="259">
        <v>-2.7</v>
      </c>
      <c r="FO71" s="259">
        <v>-25.9</v>
      </c>
      <c r="FP71" s="259">
        <v>-6.7</v>
      </c>
      <c r="FQ71" s="259">
        <v>-13.3</v>
      </c>
      <c r="FR71" s="259">
        <v>-2.2999999999999998</v>
      </c>
      <c r="FS71" s="259">
        <v>-11.7</v>
      </c>
      <c r="FT71" s="259">
        <v>4.5999999999999996</v>
      </c>
      <c r="FU71" s="259">
        <v>0.8</v>
      </c>
      <c r="FV71" s="259">
        <v>-7.2</v>
      </c>
      <c r="FW71" s="91" t="s">
        <v>804</v>
      </c>
    </row>
    <row r="72" spans="1:179" s="5" customFormat="1" ht="18" customHeight="1" x14ac:dyDescent="0.25">
      <c r="A72" s="98" t="s">
        <v>805</v>
      </c>
      <c r="B72" s="79"/>
      <c r="C72" s="268"/>
      <c r="D72" s="99"/>
      <c r="E72" s="75"/>
      <c r="F72" s="79" t="s">
        <v>142</v>
      </c>
      <c r="G72" s="214" t="s">
        <v>805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3">
        <v>3164</v>
      </c>
      <c r="Q72" s="73">
        <v>2637</v>
      </c>
      <c r="R72" s="73">
        <v>2732</v>
      </c>
      <c r="S72" s="73">
        <v>3584</v>
      </c>
      <c r="T72" s="73">
        <v>3217</v>
      </c>
      <c r="U72" s="73">
        <v>3025</v>
      </c>
      <c r="V72" s="73">
        <v>2889</v>
      </c>
      <c r="W72" s="73">
        <v>2478</v>
      </c>
      <c r="X72" s="73">
        <v>1570</v>
      </c>
      <c r="Y72" s="73">
        <v>35</v>
      </c>
      <c r="Z72" s="73">
        <v>264</v>
      </c>
      <c r="AA72" s="73">
        <v>1639</v>
      </c>
      <c r="AB72" s="73">
        <v>2803</v>
      </c>
      <c r="AC72" s="73">
        <v>2294</v>
      </c>
      <c r="AD72" s="73">
        <v>2021</v>
      </c>
      <c r="AE72" s="73">
        <v>3568</v>
      </c>
      <c r="AF72" s="73">
        <v>3938</v>
      </c>
      <c r="AG72" s="73">
        <v>3943</v>
      </c>
      <c r="AH72" s="73">
        <v>3480</v>
      </c>
      <c r="AI72" s="73">
        <v>3898</v>
      </c>
      <c r="AJ72" s="73">
        <v>4119</v>
      </c>
      <c r="AK72" s="73">
        <v>3626</v>
      </c>
      <c r="AL72" s="73">
        <v>2363</v>
      </c>
      <c r="AM72" s="73">
        <v>30</v>
      </c>
      <c r="AN72" s="73">
        <v>379</v>
      </c>
      <c r="AO72" s="73">
        <v>1064</v>
      </c>
      <c r="AP72" s="73">
        <v>3416</v>
      </c>
      <c r="AQ72" s="73">
        <v>4162</v>
      </c>
      <c r="AR72" s="73">
        <v>4418</v>
      </c>
      <c r="AS72" s="73">
        <v>4265</v>
      </c>
      <c r="AT72" s="73">
        <v>3506</v>
      </c>
      <c r="AU72" s="73">
        <v>3846</v>
      </c>
      <c r="AV72" s="73">
        <v>4771</v>
      </c>
      <c r="AW72" s="73">
        <v>4010</v>
      </c>
      <c r="AX72" s="73">
        <v>3636</v>
      </c>
      <c r="AY72" s="73">
        <v>4042</v>
      </c>
      <c r="AZ72" s="73">
        <v>4059</v>
      </c>
      <c r="BA72" s="73">
        <v>5096</v>
      </c>
      <c r="BB72" s="73">
        <v>4688</v>
      </c>
      <c r="BC72" s="73">
        <v>4390</v>
      </c>
      <c r="BD72" s="73">
        <v>5012</v>
      </c>
      <c r="BE72" s="73">
        <v>5029</v>
      </c>
      <c r="BF72" s="73">
        <v>3864</v>
      </c>
      <c r="BG72" s="73">
        <v>3955</v>
      </c>
      <c r="BH72" s="73">
        <v>4338</v>
      </c>
      <c r="BI72" s="73">
        <v>2585</v>
      </c>
      <c r="BJ72" s="73">
        <v>4539</v>
      </c>
      <c r="BK72" s="73">
        <v>3408</v>
      </c>
      <c r="BL72" s="73">
        <v>4304</v>
      </c>
      <c r="BM72" s="73">
        <v>4670</v>
      </c>
      <c r="BN72" s="73">
        <v>4111</v>
      </c>
      <c r="BO72" s="73">
        <v>4716</v>
      </c>
      <c r="BP72" s="73">
        <v>4812</v>
      </c>
      <c r="BQ72" s="73">
        <v>4407</v>
      </c>
      <c r="BR72" s="73">
        <v>4411</v>
      </c>
      <c r="BS72" s="73">
        <v>3676</v>
      </c>
      <c r="BT72" s="73">
        <v>3145</v>
      </c>
      <c r="BU72" s="73">
        <v>3038</v>
      </c>
      <c r="BV72" s="73">
        <v>4042</v>
      </c>
      <c r="BW72" s="73">
        <v>3000</v>
      </c>
      <c r="BX72" s="73">
        <v>4285</v>
      </c>
      <c r="BY72" s="73">
        <v>4342</v>
      </c>
      <c r="BZ72" s="73">
        <v>3653</v>
      </c>
      <c r="CA72" s="73">
        <v>4290</v>
      </c>
      <c r="CB72" s="73">
        <v>4029</v>
      </c>
      <c r="CC72" s="73">
        <v>3832</v>
      </c>
      <c r="CD72" s="73">
        <v>3105</v>
      </c>
      <c r="CE72" s="73">
        <v>2939</v>
      </c>
      <c r="CF72" s="73">
        <v>2762</v>
      </c>
      <c r="CG72" s="73">
        <v>3388</v>
      </c>
      <c r="CH72" s="73">
        <v>3703</v>
      </c>
      <c r="CI72" s="73">
        <v>2992</v>
      </c>
      <c r="CJ72" s="73">
        <v>4364</v>
      </c>
      <c r="CK72" s="73">
        <v>3958</v>
      </c>
      <c r="CL72" s="91" t="s">
        <v>804</v>
      </c>
      <c r="CM72" s="75"/>
      <c r="CN72" s="75"/>
      <c r="CO72" s="99"/>
      <c r="CP72" s="79"/>
      <c r="CQ72" s="79" t="s">
        <v>142</v>
      </c>
      <c r="CR72" s="214" t="s">
        <v>805</v>
      </c>
      <c r="CT72" s="6"/>
      <c r="CU72" s="259">
        <v>5.0999999999999996</v>
      </c>
      <c r="CV72" s="259">
        <v>-0.3</v>
      </c>
      <c r="CW72" s="259">
        <v>-5.7</v>
      </c>
      <c r="CX72" s="259">
        <v>1.8</v>
      </c>
      <c r="CY72" s="259">
        <v>6.1</v>
      </c>
      <c r="CZ72" s="259">
        <v>-22.3</v>
      </c>
      <c r="DA72" s="259">
        <v>-24.1</v>
      </c>
      <c r="DB72" s="259">
        <v>-36.299999999999997</v>
      </c>
      <c r="DC72" s="259">
        <v>-26</v>
      </c>
      <c r="DD72" s="259">
        <v>-17.600000000000001</v>
      </c>
      <c r="DE72" s="259">
        <v>-1.6</v>
      </c>
      <c r="DF72" s="259">
        <v>-25.6</v>
      </c>
      <c r="DG72" s="259">
        <v>-25.1</v>
      </c>
      <c r="DH72" s="259">
        <v>-22.3</v>
      </c>
      <c r="DI72" s="259">
        <v>-54.3</v>
      </c>
      <c r="DJ72" s="259">
        <v>-99</v>
      </c>
      <c r="DK72" s="259">
        <v>-91.1</v>
      </c>
      <c r="DL72" s="259">
        <v>-29.4</v>
      </c>
      <c r="DM72" s="259">
        <v>-11.4</v>
      </c>
      <c r="DN72" s="259">
        <v>-13</v>
      </c>
      <c r="DO72" s="259">
        <v>-26</v>
      </c>
      <c r="DP72" s="259">
        <v>-0.4</v>
      </c>
      <c r="DQ72" s="259">
        <v>22.4</v>
      </c>
      <c r="DR72" s="259">
        <v>30.3</v>
      </c>
      <c r="DS72" s="259">
        <v>20.5</v>
      </c>
      <c r="DT72" s="259">
        <v>57.3</v>
      </c>
      <c r="DU72" s="259">
        <v>162.4</v>
      </c>
      <c r="DV72" s="259">
        <v>10260</v>
      </c>
      <c r="DW72" s="259">
        <v>795.1</v>
      </c>
      <c r="DX72" s="259">
        <v>-98.2</v>
      </c>
      <c r="DY72" s="259">
        <v>-86.5</v>
      </c>
      <c r="DZ72" s="259">
        <v>-53.6</v>
      </c>
      <c r="EA72" s="259">
        <v>69</v>
      </c>
      <c r="EB72" s="259">
        <v>16.600000000000001</v>
      </c>
      <c r="EC72" s="259">
        <v>12.2</v>
      </c>
      <c r="ED72" s="259">
        <v>8.1999999999999993</v>
      </c>
      <c r="EE72" s="259">
        <v>0.7</v>
      </c>
      <c r="EF72" s="259">
        <v>-1.3</v>
      </c>
      <c r="EG72" s="259">
        <v>15.8</v>
      </c>
      <c r="EH72" s="259">
        <v>10.6</v>
      </c>
      <c r="EI72" s="259">
        <v>53.9</v>
      </c>
      <c r="EJ72" s="259">
        <v>13373.3</v>
      </c>
      <c r="EK72" s="259">
        <v>971</v>
      </c>
      <c r="EL72" s="259">
        <v>378.9</v>
      </c>
      <c r="EM72" s="259">
        <v>37.200000000000003</v>
      </c>
      <c r="EN72" s="259">
        <v>5.5</v>
      </c>
      <c r="EO72" s="259">
        <v>13.4</v>
      </c>
      <c r="EP72" s="259">
        <v>17.899999999999999</v>
      </c>
      <c r="EQ72" s="259">
        <v>10.199999999999999</v>
      </c>
      <c r="ER72" s="259">
        <v>2.8</v>
      </c>
      <c r="ES72" s="259">
        <v>-9.1</v>
      </c>
      <c r="ET72" s="259">
        <v>-35.5</v>
      </c>
      <c r="EU72" s="259">
        <v>24.8</v>
      </c>
      <c r="EV72" s="259">
        <v>-15.7</v>
      </c>
      <c r="EW72" s="259">
        <v>6</v>
      </c>
      <c r="EX72" s="259">
        <v>-8.4</v>
      </c>
      <c r="EY72" s="259">
        <v>-12.3</v>
      </c>
      <c r="EZ72" s="259">
        <v>7.4</v>
      </c>
      <c r="FA72" s="259">
        <v>-4</v>
      </c>
      <c r="FB72" s="259">
        <v>-12.4</v>
      </c>
      <c r="FC72" s="259">
        <v>14.2</v>
      </c>
      <c r="FD72" s="259">
        <v>-7.1</v>
      </c>
      <c r="FE72" s="259">
        <v>-27.5</v>
      </c>
      <c r="FF72" s="259">
        <v>17.5</v>
      </c>
      <c r="FG72" s="259">
        <v>-10.9</v>
      </c>
      <c r="FH72" s="259">
        <v>-12</v>
      </c>
      <c r="FI72" s="259">
        <v>-0.4</v>
      </c>
      <c r="FJ72" s="259">
        <v>-7</v>
      </c>
      <c r="FK72" s="259">
        <v>-11.1</v>
      </c>
      <c r="FL72" s="259">
        <v>-9</v>
      </c>
      <c r="FM72" s="259">
        <v>-16.3</v>
      </c>
      <c r="FN72" s="259">
        <v>-13</v>
      </c>
      <c r="FO72" s="259">
        <v>-29.6</v>
      </c>
      <c r="FP72" s="259">
        <v>-20</v>
      </c>
      <c r="FQ72" s="259">
        <v>-12.2</v>
      </c>
      <c r="FR72" s="259">
        <v>11.5</v>
      </c>
      <c r="FS72" s="259">
        <v>-8.4</v>
      </c>
      <c r="FT72" s="259">
        <v>-0.3</v>
      </c>
      <c r="FU72" s="259">
        <v>1.8</v>
      </c>
      <c r="FV72" s="259">
        <v>-8.8000000000000007</v>
      </c>
      <c r="FW72" s="91" t="s">
        <v>804</v>
      </c>
    </row>
    <row r="73" spans="1:179" s="5" customFormat="1" ht="18" customHeight="1" x14ac:dyDescent="0.25">
      <c r="A73" s="98" t="s">
        <v>806</v>
      </c>
      <c r="B73" s="79"/>
      <c r="C73" s="268"/>
      <c r="D73" s="99"/>
      <c r="E73" s="75"/>
      <c r="F73" s="79" t="s">
        <v>173</v>
      </c>
      <c r="G73" s="214" t="s">
        <v>806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3">
        <v>48912</v>
      </c>
      <c r="Q73" s="73">
        <v>47000</v>
      </c>
      <c r="R73" s="73">
        <v>45101</v>
      </c>
      <c r="S73" s="73">
        <v>55775</v>
      </c>
      <c r="T73" s="73">
        <v>46517</v>
      </c>
      <c r="U73" s="73">
        <v>43299</v>
      </c>
      <c r="V73" s="73">
        <v>45416</v>
      </c>
      <c r="W73" s="73">
        <v>40371</v>
      </c>
      <c r="X73" s="73">
        <v>22657</v>
      </c>
      <c r="Y73" s="73">
        <v>275</v>
      </c>
      <c r="Z73" s="73">
        <v>12286</v>
      </c>
      <c r="AA73" s="73">
        <v>45044</v>
      </c>
      <c r="AB73" s="73">
        <v>47631</v>
      </c>
      <c r="AC73" s="73">
        <v>50228</v>
      </c>
      <c r="AD73" s="73">
        <v>51987</v>
      </c>
      <c r="AE73" s="73">
        <v>58631</v>
      </c>
      <c r="AF73" s="73">
        <v>54832</v>
      </c>
      <c r="AG73" s="73">
        <v>55860</v>
      </c>
      <c r="AH73" s="73">
        <v>39666</v>
      </c>
      <c r="AI73" s="73">
        <v>45199</v>
      </c>
      <c r="AJ73" s="73">
        <v>62221</v>
      </c>
      <c r="AK73" s="73">
        <v>51390</v>
      </c>
      <c r="AL73" s="73">
        <v>42522</v>
      </c>
      <c r="AM73" s="73">
        <v>276</v>
      </c>
      <c r="AN73" s="73">
        <v>2775</v>
      </c>
      <c r="AO73" s="73">
        <v>13961</v>
      </c>
      <c r="AP73" s="73">
        <v>45972</v>
      </c>
      <c r="AQ73" s="73">
        <v>65410</v>
      </c>
      <c r="AR73" s="73">
        <v>58079</v>
      </c>
      <c r="AS73" s="73">
        <v>54166</v>
      </c>
      <c r="AT73" s="73">
        <v>42961</v>
      </c>
      <c r="AU73" s="73">
        <v>51291</v>
      </c>
      <c r="AV73" s="73">
        <v>59908</v>
      </c>
      <c r="AW73" s="73">
        <v>54734</v>
      </c>
      <c r="AX73" s="73">
        <v>49154</v>
      </c>
      <c r="AY73" s="73">
        <v>59885</v>
      </c>
      <c r="AZ73" s="73">
        <v>52061</v>
      </c>
      <c r="BA73" s="73">
        <v>67560</v>
      </c>
      <c r="BB73" s="73">
        <v>69389</v>
      </c>
      <c r="BC73" s="73">
        <v>58991</v>
      </c>
      <c r="BD73" s="73">
        <v>65642</v>
      </c>
      <c r="BE73" s="73">
        <v>68881</v>
      </c>
      <c r="BF73" s="73">
        <v>58527</v>
      </c>
      <c r="BG73" s="73">
        <v>63798</v>
      </c>
      <c r="BH73" s="73">
        <v>76069</v>
      </c>
      <c r="BI73" s="73">
        <v>41160</v>
      </c>
      <c r="BJ73" s="73">
        <v>64930</v>
      </c>
      <c r="BK73" s="73">
        <v>58051</v>
      </c>
      <c r="BL73" s="73">
        <v>66862</v>
      </c>
      <c r="BM73" s="73">
        <v>67912</v>
      </c>
      <c r="BN73" s="73">
        <v>69133</v>
      </c>
      <c r="BO73" s="73">
        <v>74191</v>
      </c>
      <c r="BP73" s="73">
        <v>67743</v>
      </c>
      <c r="BQ73" s="73">
        <v>66224</v>
      </c>
      <c r="BR73" s="73">
        <v>77052</v>
      </c>
      <c r="BS73" s="73">
        <v>66464</v>
      </c>
      <c r="BT73" s="73">
        <v>66923</v>
      </c>
      <c r="BU73" s="73">
        <v>57208</v>
      </c>
      <c r="BV73" s="73">
        <v>74609</v>
      </c>
      <c r="BW73" s="73">
        <v>49920</v>
      </c>
      <c r="BX73" s="73">
        <v>70842</v>
      </c>
      <c r="BY73" s="73">
        <v>74556</v>
      </c>
      <c r="BZ73" s="73">
        <v>55383</v>
      </c>
      <c r="CA73" s="73">
        <v>71196</v>
      </c>
      <c r="CB73" s="73">
        <v>60927</v>
      </c>
      <c r="CC73" s="73">
        <v>63962</v>
      </c>
      <c r="CD73" s="73">
        <v>56899</v>
      </c>
      <c r="CE73" s="73">
        <v>61545</v>
      </c>
      <c r="CF73" s="73">
        <v>58063</v>
      </c>
      <c r="CG73" s="73">
        <v>56313</v>
      </c>
      <c r="CH73" s="73">
        <v>65994</v>
      </c>
      <c r="CI73" s="73">
        <v>52067</v>
      </c>
      <c r="CJ73" s="73">
        <v>71439</v>
      </c>
      <c r="CK73" s="73">
        <v>69111</v>
      </c>
      <c r="CL73" s="91" t="s">
        <v>804</v>
      </c>
      <c r="CM73" s="75"/>
      <c r="CN73" s="75"/>
      <c r="CO73" s="99"/>
      <c r="CP73" s="79"/>
      <c r="CQ73" s="79" t="s">
        <v>173</v>
      </c>
      <c r="CR73" s="214" t="s">
        <v>806</v>
      </c>
      <c r="CT73" s="6"/>
      <c r="CU73" s="259">
        <v>-19.899999999999999</v>
      </c>
      <c r="CV73" s="259">
        <v>3.9</v>
      </c>
      <c r="CW73" s="259">
        <v>-0.3</v>
      </c>
      <c r="CX73" s="259">
        <v>24.5</v>
      </c>
      <c r="CY73" s="259">
        <v>18.2</v>
      </c>
      <c r="CZ73" s="259">
        <v>-5.8</v>
      </c>
      <c r="DA73" s="259">
        <v>-11.3</v>
      </c>
      <c r="DB73" s="259">
        <v>-0.8</v>
      </c>
      <c r="DC73" s="259">
        <v>21.9</v>
      </c>
      <c r="DD73" s="259">
        <v>7.7</v>
      </c>
      <c r="DE73" s="259">
        <v>-7.5</v>
      </c>
      <c r="DF73" s="259">
        <v>2.1</v>
      </c>
      <c r="DG73" s="259">
        <v>-16.600000000000001</v>
      </c>
      <c r="DH73" s="259">
        <v>1.1000000000000001</v>
      </c>
      <c r="DI73" s="259">
        <v>-54.4</v>
      </c>
      <c r="DJ73" s="259">
        <v>-99.5</v>
      </c>
      <c r="DK73" s="259">
        <v>-76.099999999999994</v>
      </c>
      <c r="DL73" s="259">
        <v>21.5</v>
      </c>
      <c r="DM73" s="259">
        <v>-2.6</v>
      </c>
      <c r="DN73" s="259">
        <v>6.9</v>
      </c>
      <c r="DO73" s="259">
        <v>15.3</v>
      </c>
      <c r="DP73" s="259">
        <v>5.0999999999999996</v>
      </c>
      <c r="DQ73" s="259">
        <v>17.899999999999999</v>
      </c>
      <c r="DR73" s="259">
        <v>29</v>
      </c>
      <c r="DS73" s="259">
        <v>-12.7</v>
      </c>
      <c r="DT73" s="259">
        <v>12</v>
      </c>
      <c r="DU73" s="259">
        <v>174.6</v>
      </c>
      <c r="DV73" s="259">
        <v>18587.3</v>
      </c>
      <c r="DW73" s="259">
        <v>246.1</v>
      </c>
      <c r="DX73" s="259">
        <v>-99.4</v>
      </c>
      <c r="DY73" s="259">
        <v>-94.2</v>
      </c>
      <c r="DZ73" s="259">
        <v>-72.2</v>
      </c>
      <c r="EA73" s="259">
        <v>-11.6</v>
      </c>
      <c r="EB73" s="259">
        <v>11.6</v>
      </c>
      <c r="EC73" s="259">
        <v>5.9</v>
      </c>
      <c r="ED73" s="259">
        <v>-3</v>
      </c>
      <c r="EE73" s="259">
        <v>8.3000000000000007</v>
      </c>
      <c r="EF73" s="259">
        <v>13.5</v>
      </c>
      <c r="EG73" s="259">
        <v>-3.7</v>
      </c>
      <c r="EH73" s="259">
        <v>6.5</v>
      </c>
      <c r="EI73" s="259">
        <v>15.6</v>
      </c>
      <c r="EJ73" s="259">
        <v>21597.5</v>
      </c>
      <c r="EK73" s="259">
        <v>1776.1</v>
      </c>
      <c r="EL73" s="259">
        <v>383.9</v>
      </c>
      <c r="EM73" s="259">
        <v>50.9</v>
      </c>
      <c r="EN73" s="259">
        <v>-9.8000000000000007</v>
      </c>
      <c r="EO73" s="259">
        <v>13</v>
      </c>
      <c r="EP73" s="259">
        <v>27.2</v>
      </c>
      <c r="EQ73" s="259">
        <v>36.200000000000003</v>
      </c>
      <c r="ER73" s="259">
        <v>24.4</v>
      </c>
      <c r="ES73" s="259">
        <v>27</v>
      </c>
      <c r="ET73" s="259">
        <v>-24.8</v>
      </c>
      <c r="EU73" s="259">
        <v>32.1</v>
      </c>
      <c r="EV73" s="259">
        <v>-3.1</v>
      </c>
      <c r="EW73" s="259">
        <v>28.4</v>
      </c>
      <c r="EX73" s="259">
        <v>0.5</v>
      </c>
      <c r="EY73" s="259">
        <v>-0.4</v>
      </c>
      <c r="EZ73" s="259">
        <v>25.8</v>
      </c>
      <c r="FA73" s="259">
        <v>3.2</v>
      </c>
      <c r="FB73" s="259">
        <v>-3.9</v>
      </c>
      <c r="FC73" s="259">
        <v>31.7</v>
      </c>
      <c r="FD73" s="259">
        <v>4.2</v>
      </c>
      <c r="FE73" s="259">
        <v>-12</v>
      </c>
      <c r="FF73" s="259">
        <v>39</v>
      </c>
      <c r="FG73" s="259">
        <v>14.9</v>
      </c>
      <c r="FH73" s="259">
        <v>-14</v>
      </c>
      <c r="FI73" s="259">
        <v>6</v>
      </c>
      <c r="FJ73" s="259">
        <v>9.8000000000000007</v>
      </c>
      <c r="FK73" s="259">
        <v>-19.899999999999999</v>
      </c>
      <c r="FL73" s="259">
        <v>-4</v>
      </c>
      <c r="FM73" s="259">
        <v>-10.1</v>
      </c>
      <c r="FN73" s="259">
        <v>-3.4</v>
      </c>
      <c r="FO73" s="259">
        <v>-26.2</v>
      </c>
      <c r="FP73" s="259">
        <v>-7.4</v>
      </c>
      <c r="FQ73" s="259">
        <v>-13.2</v>
      </c>
      <c r="FR73" s="259">
        <v>-1.6</v>
      </c>
      <c r="FS73" s="259">
        <v>-11.5</v>
      </c>
      <c r="FT73" s="259">
        <v>4.3</v>
      </c>
      <c r="FU73" s="259">
        <v>0.8</v>
      </c>
      <c r="FV73" s="259">
        <v>-7.3</v>
      </c>
      <c r="FW73" s="91" t="s">
        <v>804</v>
      </c>
    </row>
    <row r="74" spans="1:179" s="5" customFormat="1" ht="18" customHeight="1" x14ac:dyDescent="0.25">
      <c r="A74" s="93" t="s">
        <v>807</v>
      </c>
      <c r="B74" s="94"/>
      <c r="C74" s="269"/>
      <c r="D74" s="99"/>
      <c r="E74" s="8" t="s">
        <v>26</v>
      </c>
      <c r="F74" s="331" t="s">
        <v>807</v>
      </c>
      <c r="G74" s="331"/>
      <c r="H74" s="331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100"/>
      <c r="AD74" s="100"/>
      <c r="AE74" s="100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91"/>
      <c r="CM74" s="95"/>
      <c r="CN74" s="95"/>
      <c r="CO74" s="99"/>
      <c r="CP74" s="8" t="s">
        <v>26</v>
      </c>
      <c r="CQ74" s="212" t="s">
        <v>807</v>
      </c>
      <c r="CR74" s="212"/>
      <c r="CT74" s="6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91"/>
    </row>
    <row r="75" spans="1:179" s="5" customFormat="1" ht="18" customHeight="1" x14ac:dyDescent="0.25">
      <c r="A75" s="98" t="s">
        <v>803</v>
      </c>
      <c r="B75" s="79"/>
      <c r="C75" s="268"/>
      <c r="D75" s="99"/>
      <c r="E75" s="75"/>
      <c r="F75" s="79" t="s">
        <v>137</v>
      </c>
      <c r="G75" s="214" t="s">
        <v>803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3">
        <v>46189</v>
      </c>
      <c r="Q75" s="73">
        <v>46802</v>
      </c>
      <c r="R75" s="73">
        <v>40267</v>
      </c>
      <c r="S75" s="73">
        <v>48987</v>
      </c>
      <c r="T75" s="73">
        <v>47754</v>
      </c>
      <c r="U75" s="73">
        <v>49318</v>
      </c>
      <c r="V75" s="73">
        <v>39410</v>
      </c>
      <c r="W75" s="73">
        <v>37359</v>
      </c>
      <c r="X75" s="73">
        <v>20260</v>
      </c>
      <c r="Y75" s="73">
        <v>131</v>
      </c>
      <c r="Z75" s="73">
        <v>20456</v>
      </c>
      <c r="AA75" s="73">
        <v>40944</v>
      </c>
      <c r="AB75" s="73">
        <v>52119</v>
      </c>
      <c r="AC75" s="73">
        <v>47591</v>
      </c>
      <c r="AD75" s="73">
        <v>51422</v>
      </c>
      <c r="AE75" s="73">
        <v>51795</v>
      </c>
      <c r="AF75" s="73">
        <v>51174</v>
      </c>
      <c r="AG75" s="73">
        <v>62122</v>
      </c>
      <c r="AH75" s="73">
        <v>28872</v>
      </c>
      <c r="AI75" s="73">
        <v>37923</v>
      </c>
      <c r="AJ75" s="73">
        <v>56478</v>
      </c>
      <c r="AK75" s="73">
        <v>52992</v>
      </c>
      <c r="AL75" s="73">
        <v>42515</v>
      </c>
      <c r="AM75" s="73">
        <v>1841</v>
      </c>
      <c r="AN75" s="73">
        <v>4949</v>
      </c>
      <c r="AO75" s="73">
        <v>15064</v>
      </c>
      <c r="AP75" s="73">
        <v>38315</v>
      </c>
      <c r="AQ75" s="73">
        <v>58147</v>
      </c>
      <c r="AR75" s="73">
        <v>53855</v>
      </c>
      <c r="AS75" s="73">
        <v>57603</v>
      </c>
      <c r="AT75" s="73">
        <v>34570</v>
      </c>
      <c r="AU75" s="73">
        <v>40119</v>
      </c>
      <c r="AV75" s="73">
        <v>65903</v>
      </c>
      <c r="AW75" s="73">
        <v>51146</v>
      </c>
      <c r="AX75" s="73">
        <v>43710</v>
      </c>
      <c r="AY75" s="73">
        <v>57272</v>
      </c>
      <c r="AZ75" s="73">
        <v>44574</v>
      </c>
      <c r="BA75" s="73">
        <v>59769</v>
      </c>
      <c r="BB75" s="73">
        <v>57521</v>
      </c>
      <c r="BC75" s="73">
        <v>55395</v>
      </c>
      <c r="BD75" s="73">
        <v>58763</v>
      </c>
      <c r="BE75" s="73">
        <v>68879</v>
      </c>
      <c r="BF75" s="73">
        <v>44586</v>
      </c>
      <c r="BG75" s="73">
        <v>55555</v>
      </c>
      <c r="BH75" s="73">
        <v>70958</v>
      </c>
      <c r="BI75" s="73">
        <v>41389</v>
      </c>
      <c r="BJ75" s="73">
        <v>55135</v>
      </c>
      <c r="BK75" s="73">
        <v>55692</v>
      </c>
      <c r="BL75" s="73">
        <v>57939</v>
      </c>
      <c r="BM75" s="73">
        <v>64633</v>
      </c>
      <c r="BN75" s="73">
        <v>61548</v>
      </c>
      <c r="BO75" s="73">
        <v>68721</v>
      </c>
      <c r="BP75" s="73">
        <v>66585</v>
      </c>
      <c r="BQ75" s="73">
        <v>70888</v>
      </c>
      <c r="BR75" s="73">
        <v>60796</v>
      </c>
      <c r="BS75" s="73">
        <v>60144</v>
      </c>
      <c r="BT75" s="73">
        <v>64840</v>
      </c>
      <c r="BU75" s="73">
        <v>55131</v>
      </c>
      <c r="BV75" s="73">
        <v>64377</v>
      </c>
      <c r="BW75" s="73">
        <v>52556</v>
      </c>
      <c r="BX75" s="73">
        <v>67473</v>
      </c>
      <c r="BY75" s="73">
        <v>67016</v>
      </c>
      <c r="BZ75" s="73">
        <v>52922</v>
      </c>
      <c r="CA75" s="73">
        <v>64322</v>
      </c>
      <c r="CB75" s="73">
        <v>62425</v>
      </c>
      <c r="CC75" s="73">
        <v>73052</v>
      </c>
      <c r="CD75" s="73">
        <v>45339</v>
      </c>
      <c r="CE75" s="73">
        <v>60189</v>
      </c>
      <c r="CF75" s="73">
        <v>68174</v>
      </c>
      <c r="CG75" s="73">
        <v>55971</v>
      </c>
      <c r="CH75" s="73">
        <v>62757</v>
      </c>
      <c r="CI75" s="73">
        <v>49804</v>
      </c>
      <c r="CJ75" s="73">
        <v>64438</v>
      </c>
      <c r="CK75" s="73">
        <v>67302</v>
      </c>
      <c r="CL75" s="91" t="s">
        <v>804</v>
      </c>
      <c r="CM75" s="75"/>
      <c r="CN75" s="75"/>
      <c r="CO75" s="99"/>
      <c r="CP75" s="75"/>
      <c r="CQ75" s="79" t="s">
        <v>137</v>
      </c>
      <c r="CR75" s="214" t="s">
        <v>803</v>
      </c>
      <c r="CT75" s="6"/>
      <c r="CU75" s="259">
        <v>10.7</v>
      </c>
      <c r="CV75" s="259">
        <v>0.3</v>
      </c>
      <c r="CW75" s="259">
        <v>12.6</v>
      </c>
      <c r="CX75" s="259">
        <v>8</v>
      </c>
      <c r="CY75" s="259">
        <v>39</v>
      </c>
      <c r="CZ75" s="259">
        <v>-33.200000000000003</v>
      </c>
      <c r="DA75" s="259">
        <v>-24.5</v>
      </c>
      <c r="DB75" s="259">
        <v>-16.100000000000001</v>
      </c>
      <c r="DC75" s="259">
        <v>49</v>
      </c>
      <c r="DD75" s="259">
        <v>15.6</v>
      </c>
      <c r="DE75" s="259">
        <v>10.1</v>
      </c>
      <c r="DF75" s="259">
        <v>16.2</v>
      </c>
      <c r="DG75" s="259">
        <v>-11.6</v>
      </c>
      <c r="DH75" s="259">
        <v>-0.1</v>
      </c>
      <c r="DI75" s="259">
        <v>-59.6</v>
      </c>
      <c r="DJ75" s="259">
        <v>-99.7</v>
      </c>
      <c r="DK75" s="259">
        <v>-63.4</v>
      </c>
      <c r="DL75" s="259">
        <v>6.1</v>
      </c>
      <c r="DM75" s="259">
        <v>12.8</v>
      </c>
      <c r="DN75" s="259">
        <v>1.7</v>
      </c>
      <c r="DO75" s="259">
        <v>27.7</v>
      </c>
      <c r="DP75" s="259">
        <v>5.7</v>
      </c>
      <c r="DQ75" s="259">
        <v>7.2</v>
      </c>
      <c r="DR75" s="259">
        <v>26</v>
      </c>
      <c r="DS75" s="259">
        <v>-26.7</v>
      </c>
      <c r="DT75" s="259">
        <v>1.5</v>
      </c>
      <c r="DU75" s="259">
        <v>178.8</v>
      </c>
      <c r="DV75" s="259">
        <v>40074</v>
      </c>
      <c r="DW75" s="259">
        <v>105.3</v>
      </c>
      <c r="DX75" s="259">
        <v>-95.5</v>
      </c>
      <c r="DY75" s="259">
        <v>-90.5</v>
      </c>
      <c r="DZ75" s="259">
        <v>-68.3</v>
      </c>
      <c r="EA75" s="259">
        <v>-25.5</v>
      </c>
      <c r="EB75" s="259">
        <v>9.8000000000000007</v>
      </c>
      <c r="EC75" s="259">
        <v>2.8</v>
      </c>
      <c r="ED75" s="259">
        <v>-7.3</v>
      </c>
      <c r="EE75" s="259">
        <v>19.7</v>
      </c>
      <c r="EF75" s="259">
        <v>5.8</v>
      </c>
      <c r="EG75" s="259">
        <v>16.7</v>
      </c>
      <c r="EH75" s="259">
        <v>-3.5</v>
      </c>
      <c r="EI75" s="259">
        <v>2.8</v>
      </c>
      <c r="EJ75" s="259">
        <v>3010.9</v>
      </c>
      <c r="EK75" s="259">
        <v>800.7</v>
      </c>
      <c r="EL75" s="259">
        <v>296.8</v>
      </c>
      <c r="EM75" s="259">
        <v>50.1</v>
      </c>
      <c r="EN75" s="259">
        <v>-4.7</v>
      </c>
      <c r="EO75" s="259">
        <v>9.1</v>
      </c>
      <c r="EP75" s="259">
        <v>19.600000000000001</v>
      </c>
      <c r="EQ75" s="259">
        <v>29</v>
      </c>
      <c r="ER75" s="259">
        <v>38.5</v>
      </c>
      <c r="ES75" s="259">
        <v>7.7</v>
      </c>
      <c r="ET75" s="259">
        <v>-19.100000000000001</v>
      </c>
      <c r="EU75" s="259">
        <v>26.1</v>
      </c>
      <c r="EV75" s="259">
        <v>-2.8</v>
      </c>
      <c r="EW75" s="259">
        <v>30</v>
      </c>
      <c r="EX75" s="259">
        <v>8.1</v>
      </c>
      <c r="EY75" s="259">
        <v>7</v>
      </c>
      <c r="EZ75" s="259">
        <v>24.1</v>
      </c>
      <c r="FA75" s="259">
        <v>13.3</v>
      </c>
      <c r="FB75" s="259">
        <v>2.9</v>
      </c>
      <c r="FC75" s="259">
        <v>36.4</v>
      </c>
      <c r="FD75" s="259">
        <v>8.3000000000000007</v>
      </c>
      <c r="FE75" s="259">
        <v>-8.6</v>
      </c>
      <c r="FF75" s="259">
        <v>33.200000000000003</v>
      </c>
      <c r="FG75" s="259">
        <v>16.8</v>
      </c>
      <c r="FH75" s="259">
        <v>-5.6</v>
      </c>
      <c r="FI75" s="259">
        <v>16.5</v>
      </c>
      <c r="FJ75" s="259">
        <v>3.7</v>
      </c>
      <c r="FK75" s="259">
        <v>-14</v>
      </c>
      <c r="FL75" s="259">
        <v>-6.4</v>
      </c>
      <c r="FM75" s="259">
        <v>-6.2</v>
      </c>
      <c r="FN75" s="259">
        <v>3.1</v>
      </c>
      <c r="FO75" s="259">
        <v>-25.4</v>
      </c>
      <c r="FP75" s="259">
        <v>0.1</v>
      </c>
      <c r="FQ75" s="259">
        <v>5.0999999999999996</v>
      </c>
      <c r="FR75" s="259">
        <v>1.5</v>
      </c>
      <c r="FS75" s="259">
        <v>-2.5</v>
      </c>
      <c r="FT75" s="259">
        <v>-5.2</v>
      </c>
      <c r="FU75" s="259">
        <v>-4.5</v>
      </c>
      <c r="FV75" s="259">
        <v>0.4</v>
      </c>
      <c r="FW75" s="91" t="s">
        <v>804</v>
      </c>
    </row>
    <row r="76" spans="1:179" s="5" customFormat="1" ht="18" customHeight="1" x14ac:dyDescent="0.25">
      <c r="A76" s="98" t="s">
        <v>805</v>
      </c>
      <c r="B76" s="79"/>
      <c r="C76" s="268"/>
      <c r="D76" s="99"/>
      <c r="E76" s="75"/>
      <c r="F76" s="79" t="s">
        <v>142</v>
      </c>
      <c r="G76" s="214" t="s">
        <v>805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3">
        <v>4665</v>
      </c>
      <c r="Q76" s="73">
        <v>4346</v>
      </c>
      <c r="R76" s="73">
        <v>4399</v>
      </c>
      <c r="S76" s="73">
        <v>4883</v>
      </c>
      <c r="T76" s="73">
        <v>4830</v>
      </c>
      <c r="U76" s="73">
        <v>5524</v>
      </c>
      <c r="V76" s="73">
        <v>3532</v>
      </c>
      <c r="W76" s="73">
        <v>3728</v>
      </c>
      <c r="X76" s="73">
        <v>2218</v>
      </c>
      <c r="Y76" s="73">
        <v>10</v>
      </c>
      <c r="Z76" s="73">
        <v>2504</v>
      </c>
      <c r="AA76" s="73">
        <v>3751</v>
      </c>
      <c r="AB76" s="73">
        <v>5433</v>
      </c>
      <c r="AC76" s="73">
        <v>5209</v>
      </c>
      <c r="AD76" s="73">
        <v>5022</v>
      </c>
      <c r="AE76" s="73">
        <v>4875</v>
      </c>
      <c r="AF76" s="73">
        <v>5315</v>
      </c>
      <c r="AG76" s="73">
        <v>6714</v>
      </c>
      <c r="AH76" s="73">
        <v>3957</v>
      </c>
      <c r="AI76" s="73">
        <v>4861</v>
      </c>
      <c r="AJ76" s="73">
        <v>7400</v>
      </c>
      <c r="AK76" s="73">
        <v>5337</v>
      </c>
      <c r="AL76" s="73">
        <v>4692</v>
      </c>
      <c r="AM76" s="73">
        <v>80</v>
      </c>
      <c r="AN76" s="73">
        <v>2137</v>
      </c>
      <c r="AO76" s="73">
        <v>2436</v>
      </c>
      <c r="AP76" s="73">
        <v>5960</v>
      </c>
      <c r="AQ76" s="73">
        <v>6615</v>
      </c>
      <c r="AR76" s="73">
        <v>6192</v>
      </c>
      <c r="AS76" s="73">
        <v>7644</v>
      </c>
      <c r="AT76" s="73">
        <v>6913</v>
      </c>
      <c r="AU76" s="73">
        <v>4943</v>
      </c>
      <c r="AV76" s="73">
        <v>7347</v>
      </c>
      <c r="AW76" s="73">
        <v>6460</v>
      </c>
      <c r="AX76" s="73">
        <v>5893</v>
      </c>
      <c r="AY76" s="73">
        <v>6359</v>
      </c>
      <c r="AZ76" s="73">
        <v>5360</v>
      </c>
      <c r="BA76" s="73">
        <v>6845</v>
      </c>
      <c r="BB76" s="73">
        <v>7639</v>
      </c>
      <c r="BC76" s="73">
        <v>6525</v>
      </c>
      <c r="BD76" s="73">
        <v>6854</v>
      </c>
      <c r="BE76" s="73">
        <v>7764</v>
      </c>
      <c r="BF76" s="73">
        <v>5582</v>
      </c>
      <c r="BG76" s="73">
        <v>7094</v>
      </c>
      <c r="BH76" s="73">
        <v>7891</v>
      </c>
      <c r="BI76" s="73">
        <v>5194</v>
      </c>
      <c r="BJ76" s="73">
        <v>6660</v>
      </c>
      <c r="BK76" s="73">
        <v>6877</v>
      </c>
      <c r="BL76" s="73">
        <v>5737</v>
      </c>
      <c r="BM76" s="73">
        <v>6845</v>
      </c>
      <c r="BN76" s="73">
        <v>6626</v>
      </c>
      <c r="BO76" s="73">
        <v>7452</v>
      </c>
      <c r="BP76" s="73">
        <v>6677</v>
      </c>
      <c r="BQ76" s="73">
        <v>7541</v>
      </c>
      <c r="BR76" s="73">
        <v>6127</v>
      </c>
      <c r="BS76" s="73">
        <v>4873</v>
      </c>
      <c r="BT76" s="73">
        <v>6359</v>
      </c>
      <c r="BU76" s="73">
        <v>4774</v>
      </c>
      <c r="BV76" s="73">
        <v>5877</v>
      </c>
      <c r="BW76" s="73">
        <v>5586</v>
      </c>
      <c r="BX76" s="73">
        <v>6028</v>
      </c>
      <c r="BY76" s="73">
        <v>5564</v>
      </c>
      <c r="BZ76" s="73">
        <v>5110</v>
      </c>
      <c r="CA76" s="73">
        <v>5537</v>
      </c>
      <c r="CB76" s="73">
        <v>5107</v>
      </c>
      <c r="CC76" s="73">
        <v>8683</v>
      </c>
      <c r="CD76" s="73">
        <v>3393</v>
      </c>
      <c r="CE76" s="73">
        <v>3717</v>
      </c>
      <c r="CF76" s="73">
        <v>4530</v>
      </c>
      <c r="CG76" s="73">
        <v>4556</v>
      </c>
      <c r="CH76" s="73">
        <v>5250</v>
      </c>
      <c r="CI76" s="73">
        <v>5028</v>
      </c>
      <c r="CJ76" s="73">
        <v>5619</v>
      </c>
      <c r="CK76" s="73">
        <v>5739</v>
      </c>
      <c r="CL76" s="91" t="s">
        <v>804</v>
      </c>
      <c r="CM76" s="75"/>
      <c r="CN76" s="75"/>
      <c r="CO76" s="99"/>
      <c r="CP76" s="75"/>
      <c r="CQ76" s="79" t="s">
        <v>142</v>
      </c>
      <c r="CR76" s="214" t="s">
        <v>805</v>
      </c>
      <c r="CT76" s="6"/>
      <c r="CU76" s="259">
        <v>-8.9</v>
      </c>
      <c r="CV76" s="259">
        <v>-22</v>
      </c>
      <c r="CW76" s="259">
        <v>-15</v>
      </c>
      <c r="CX76" s="259">
        <v>-9.3000000000000007</v>
      </c>
      <c r="CY76" s="259">
        <v>76.2</v>
      </c>
      <c r="CZ76" s="259">
        <v>-40.6</v>
      </c>
      <c r="DA76" s="259">
        <v>-35.700000000000003</v>
      </c>
      <c r="DB76" s="259">
        <v>-55.6</v>
      </c>
      <c r="DC76" s="259">
        <v>4.3</v>
      </c>
      <c r="DD76" s="259">
        <v>-0.5</v>
      </c>
      <c r="DE76" s="259">
        <v>-1.7</v>
      </c>
      <c r="DF76" s="259">
        <v>-4.0999999999999996</v>
      </c>
      <c r="DG76" s="259">
        <v>-16.5</v>
      </c>
      <c r="DH76" s="259">
        <v>19.899999999999999</v>
      </c>
      <c r="DI76" s="259">
        <v>-52.6</v>
      </c>
      <c r="DJ76" s="259">
        <v>-99.8</v>
      </c>
      <c r="DK76" s="259">
        <v>-48.5</v>
      </c>
      <c r="DL76" s="259">
        <v>-6.5</v>
      </c>
      <c r="DM76" s="259">
        <v>16.5</v>
      </c>
      <c r="DN76" s="259">
        <v>19.899999999999999</v>
      </c>
      <c r="DO76" s="259">
        <v>14.2</v>
      </c>
      <c r="DP76" s="259">
        <v>-0.2</v>
      </c>
      <c r="DQ76" s="259">
        <v>10</v>
      </c>
      <c r="DR76" s="259">
        <v>21.5</v>
      </c>
      <c r="DS76" s="259">
        <v>12</v>
      </c>
      <c r="DT76" s="259">
        <v>30.4</v>
      </c>
      <c r="DU76" s="259">
        <v>233.6</v>
      </c>
      <c r="DV76" s="259">
        <v>52740</v>
      </c>
      <c r="DW76" s="259">
        <v>86.7</v>
      </c>
      <c r="DX76" s="259">
        <v>-97.9</v>
      </c>
      <c r="DY76" s="259">
        <v>-60.7</v>
      </c>
      <c r="DZ76" s="259">
        <v>-53.2</v>
      </c>
      <c r="EA76" s="259">
        <v>18.7</v>
      </c>
      <c r="EB76" s="259">
        <v>35.5</v>
      </c>
      <c r="EC76" s="259">
        <v>15.5</v>
      </c>
      <c r="ED76" s="259">
        <v>12.9</v>
      </c>
      <c r="EE76" s="259">
        <v>74.7</v>
      </c>
      <c r="EF76" s="259">
        <v>1.7</v>
      </c>
      <c r="EG76" s="259">
        <v>-0.7</v>
      </c>
      <c r="EH76" s="259">
        <v>21</v>
      </c>
      <c r="EI76" s="259">
        <v>25.6</v>
      </c>
      <c r="EJ76" s="259">
        <v>7848.8</v>
      </c>
      <c r="EK76" s="259">
        <v>150.80000000000001</v>
      </c>
      <c r="EL76" s="259">
        <v>181</v>
      </c>
      <c r="EM76" s="259">
        <v>28.2</v>
      </c>
      <c r="EN76" s="259">
        <v>-1.4</v>
      </c>
      <c r="EO76" s="259">
        <v>10.7</v>
      </c>
      <c r="EP76" s="259">
        <v>1.6</v>
      </c>
      <c r="EQ76" s="259">
        <v>-19.3</v>
      </c>
      <c r="ER76" s="259">
        <v>43.5</v>
      </c>
      <c r="ES76" s="259">
        <v>7.4</v>
      </c>
      <c r="ET76" s="259">
        <v>-19.600000000000001</v>
      </c>
      <c r="EU76" s="259">
        <v>13</v>
      </c>
      <c r="EV76" s="259">
        <v>8.1</v>
      </c>
      <c r="EW76" s="259">
        <v>7</v>
      </c>
      <c r="EX76" s="259">
        <v>0</v>
      </c>
      <c r="EY76" s="259">
        <v>-13.3</v>
      </c>
      <c r="EZ76" s="259">
        <v>14.2</v>
      </c>
      <c r="FA76" s="259">
        <v>-2.6</v>
      </c>
      <c r="FB76" s="259">
        <v>-2.9</v>
      </c>
      <c r="FC76" s="259">
        <v>9.8000000000000007</v>
      </c>
      <c r="FD76" s="259">
        <v>-31.3</v>
      </c>
      <c r="FE76" s="259">
        <v>-19.399999999999999</v>
      </c>
      <c r="FF76" s="259">
        <v>-8.1</v>
      </c>
      <c r="FG76" s="259">
        <v>-11.8</v>
      </c>
      <c r="FH76" s="259">
        <v>-18.8</v>
      </c>
      <c r="FI76" s="259">
        <v>5.0999999999999996</v>
      </c>
      <c r="FJ76" s="259">
        <v>-18.7</v>
      </c>
      <c r="FK76" s="259">
        <v>-22.9</v>
      </c>
      <c r="FL76" s="259">
        <v>-25.7</v>
      </c>
      <c r="FM76" s="259">
        <v>-23.5</v>
      </c>
      <c r="FN76" s="259">
        <v>15.1</v>
      </c>
      <c r="FO76" s="259">
        <v>-44.6</v>
      </c>
      <c r="FP76" s="259">
        <v>-23.7</v>
      </c>
      <c r="FQ76" s="259">
        <v>-28.8</v>
      </c>
      <c r="FR76" s="259">
        <v>-4.5999999999999996</v>
      </c>
      <c r="FS76" s="259">
        <v>-10.7</v>
      </c>
      <c r="FT76" s="259">
        <v>-10</v>
      </c>
      <c r="FU76" s="259">
        <v>-6.8</v>
      </c>
      <c r="FV76" s="259">
        <v>3.1</v>
      </c>
      <c r="FW76" s="91" t="s">
        <v>804</v>
      </c>
    </row>
    <row r="77" spans="1:179" s="230" customFormat="1" ht="18" customHeight="1" x14ac:dyDescent="0.2">
      <c r="A77" s="98" t="s">
        <v>806</v>
      </c>
      <c r="B77" s="79"/>
      <c r="C77" s="268"/>
      <c r="D77" s="99"/>
      <c r="E77" s="75"/>
      <c r="F77" s="79" t="s">
        <v>173</v>
      </c>
      <c r="G77" s="214" t="s">
        <v>806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3">
        <v>50854</v>
      </c>
      <c r="Q77" s="73">
        <v>51148</v>
      </c>
      <c r="R77" s="73">
        <v>44666</v>
      </c>
      <c r="S77" s="73">
        <v>53870</v>
      </c>
      <c r="T77" s="73">
        <v>52584</v>
      </c>
      <c r="U77" s="73">
        <v>54842</v>
      </c>
      <c r="V77" s="73">
        <v>42623</v>
      </c>
      <c r="W77" s="73">
        <v>40403</v>
      </c>
      <c r="X77" s="73">
        <v>22478</v>
      </c>
      <c r="Y77" s="73">
        <v>141</v>
      </c>
      <c r="Z77" s="73">
        <v>22960</v>
      </c>
      <c r="AA77" s="73">
        <v>44695</v>
      </c>
      <c r="AB77" s="73">
        <v>57552</v>
      </c>
      <c r="AC77" s="73">
        <v>52800</v>
      </c>
      <c r="AD77" s="73">
        <v>56444</v>
      </c>
      <c r="AE77" s="73">
        <v>56670</v>
      </c>
      <c r="AF77" s="73">
        <v>56489</v>
      </c>
      <c r="AG77" s="73">
        <v>68836</v>
      </c>
      <c r="AH77" s="73">
        <v>32829</v>
      </c>
      <c r="AI77" s="73">
        <v>42784</v>
      </c>
      <c r="AJ77" s="73">
        <v>63878</v>
      </c>
      <c r="AK77" s="73">
        <v>58329</v>
      </c>
      <c r="AL77" s="73">
        <v>47207</v>
      </c>
      <c r="AM77" s="73">
        <v>1921</v>
      </c>
      <c r="AN77" s="73">
        <v>7086</v>
      </c>
      <c r="AO77" s="73">
        <v>17500</v>
      </c>
      <c r="AP77" s="73">
        <v>44275</v>
      </c>
      <c r="AQ77" s="73">
        <v>64762</v>
      </c>
      <c r="AR77" s="73">
        <v>60047</v>
      </c>
      <c r="AS77" s="73">
        <v>65247</v>
      </c>
      <c r="AT77" s="73">
        <v>41533</v>
      </c>
      <c r="AU77" s="73">
        <v>45063</v>
      </c>
      <c r="AV77" s="73">
        <v>73250</v>
      </c>
      <c r="AW77" s="73">
        <v>57606</v>
      </c>
      <c r="AX77" s="73">
        <v>50633</v>
      </c>
      <c r="AY77" s="73">
        <v>63631</v>
      </c>
      <c r="AZ77" s="73">
        <v>49934</v>
      </c>
      <c r="BA77" s="73">
        <v>67609</v>
      </c>
      <c r="BB77" s="73">
        <v>67708</v>
      </c>
      <c r="BC77" s="73">
        <v>61920</v>
      </c>
      <c r="BD77" s="73">
        <v>65617</v>
      </c>
      <c r="BE77" s="73">
        <v>76643</v>
      </c>
      <c r="BF77" s="73">
        <v>50168</v>
      </c>
      <c r="BG77" s="73">
        <v>63566</v>
      </c>
      <c r="BH77" s="73">
        <v>78881</v>
      </c>
      <c r="BI77" s="73">
        <v>47802</v>
      </c>
      <c r="BJ77" s="73">
        <v>63158</v>
      </c>
      <c r="BK77" s="73">
        <v>62601</v>
      </c>
      <c r="BL77" s="73">
        <v>64763</v>
      </c>
      <c r="BM77" s="73">
        <v>72844</v>
      </c>
      <c r="BN77" s="73">
        <v>68174</v>
      </c>
      <c r="BO77" s="73">
        <v>76173</v>
      </c>
      <c r="BP77" s="73">
        <v>73262</v>
      </c>
      <c r="BQ77" s="73">
        <v>78429</v>
      </c>
      <c r="BR77" s="73">
        <v>66923</v>
      </c>
      <c r="BS77" s="73">
        <v>65017</v>
      </c>
      <c r="BT77" s="73">
        <v>71199</v>
      </c>
      <c r="BU77" s="73">
        <v>59905</v>
      </c>
      <c r="BV77" s="73">
        <v>70254</v>
      </c>
      <c r="BW77" s="73">
        <v>58142</v>
      </c>
      <c r="BX77" s="73">
        <v>73501</v>
      </c>
      <c r="BY77" s="73">
        <v>72580</v>
      </c>
      <c r="BZ77" s="73">
        <v>58081</v>
      </c>
      <c r="CA77" s="73">
        <v>71534</v>
      </c>
      <c r="CB77" s="73">
        <v>69334</v>
      </c>
      <c r="CC77" s="73">
        <v>81735</v>
      </c>
      <c r="CD77" s="73">
        <v>48732</v>
      </c>
      <c r="CE77" s="73">
        <v>65061</v>
      </c>
      <c r="CF77" s="73">
        <v>72704</v>
      </c>
      <c r="CG77" s="73">
        <v>60527</v>
      </c>
      <c r="CH77" s="73">
        <v>68007</v>
      </c>
      <c r="CI77" s="73">
        <v>54832</v>
      </c>
      <c r="CJ77" s="73">
        <v>70057</v>
      </c>
      <c r="CK77" s="73">
        <v>73041</v>
      </c>
      <c r="CL77" s="91" t="s">
        <v>804</v>
      </c>
      <c r="CM77" s="75"/>
      <c r="CN77" s="75"/>
      <c r="CO77" s="99"/>
      <c r="CP77" s="75"/>
      <c r="CQ77" s="79" t="s">
        <v>173</v>
      </c>
      <c r="CR77" s="214" t="s">
        <v>806</v>
      </c>
      <c r="CT77" s="6"/>
      <c r="CU77" s="259">
        <v>8.6999999999999993</v>
      </c>
      <c r="CV77" s="259">
        <v>-1.8</v>
      </c>
      <c r="CW77" s="259">
        <v>9.6</v>
      </c>
      <c r="CX77" s="259">
        <v>6.1</v>
      </c>
      <c r="CY77" s="259">
        <v>41.4</v>
      </c>
      <c r="CZ77" s="259">
        <v>-33.9</v>
      </c>
      <c r="DA77" s="259">
        <v>-25.7</v>
      </c>
      <c r="DB77" s="259">
        <v>-22</v>
      </c>
      <c r="DC77" s="259">
        <v>43</v>
      </c>
      <c r="DD77" s="259">
        <v>14</v>
      </c>
      <c r="DE77" s="259">
        <v>8.9</v>
      </c>
      <c r="DF77" s="259">
        <v>13.8</v>
      </c>
      <c r="DG77" s="259">
        <v>-12</v>
      </c>
      <c r="DH77" s="259">
        <v>1.5</v>
      </c>
      <c r="DI77" s="259">
        <v>-59</v>
      </c>
      <c r="DJ77" s="259">
        <v>-99.7</v>
      </c>
      <c r="DK77" s="259">
        <v>-62.2</v>
      </c>
      <c r="DL77" s="259">
        <v>5</v>
      </c>
      <c r="DM77" s="259">
        <v>13.2</v>
      </c>
      <c r="DN77" s="259">
        <v>3.2</v>
      </c>
      <c r="DO77" s="259">
        <v>26.4</v>
      </c>
      <c r="DP77" s="259">
        <v>5.2</v>
      </c>
      <c r="DQ77" s="259">
        <v>7.4</v>
      </c>
      <c r="DR77" s="259">
        <v>25.5</v>
      </c>
      <c r="DS77" s="259">
        <v>-23</v>
      </c>
      <c r="DT77" s="259">
        <v>5.9</v>
      </c>
      <c r="DU77" s="259">
        <v>184.2</v>
      </c>
      <c r="DV77" s="259">
        <v>40972.300000000003</v>
      </c>
      <c r="DW77" s="259">
        <v>103.2</v>
      </c>
      <c r="DX77" s="259">
        <v>-95.7</v>
      </c>
      <c r="DY77" s="259">
        <v>-87.7</v>
      </c>
      <c r="DZ77" s="259">
        <v>-66.900000000000006</v>
      </c>
      <c r="EA77" s="259">
        <v>-21.6</v>
      </c>
      <c r="EB77" s="259">
        <v>12</v>
      </c>
      <c r="EC77" s="259">
        <v>4</v>
      </c>
      <c r="ED77" s="259">
        <v>-5.3</v>
      </c>
      <c r="EE77" s="259">
        <v>26.5</v>
      </c>
      <c r="EF77" s="259">
        <v>5.3</v>
      </c>
      <c r="EG77" s="259">
        <v>14.7</v>
      </c>
      <c r="EH77" s="259">
        <v>-1.2</v>
      </c>
      <c r="EI77" s="259">
        <v>7.3</v>
      </c>
      <c r="EJ77" s="259">
        <v>3212.4</v>
      </c>
      <c r="EK77" s="259">
        <v>604.70000000000005</v>
      </c>
      <c r="EL77" s="259">
        <v>286.3</v>
      </c>
      <c r="EM77" s="259">
        <v>52.9</v>
      </c>
      <c r="EN77" s="259">
        <v>-4.4000000000000004</v>
      </c>
      <c r="EO77" s="259">
        <v>9.3000000000000007</v>
      </c>
      <c r="EP77" s="259">
        <v>17.5</v>
      </c>
      <c r="EQ77" s="259">
        <v>20.8</v>
      </c>
      <c r="ER77" s="259">
        <v>41.1</v>
      </c>
      <c r="ES77" s="259">
        <v>7.7</v>
      </c>
      <c r="ET77" s="259">
        <v>-17</v>
      </c>
      <c r="EU77" s="259">
        <v>24.7</v>
      </c>
      <c r="EV77" s="259">
        <v>-1.6</v>
      </c>
      <c r="EW77" s="259">
        <v>29.7</v>
      </c>
      <c r="EX77" s="259">
        <v>7.7</v>
      </c>
      <c r="EY77" s="259">
        <v>0.7</v>
      </c>
      <c r="EZ77" s="259">
        <v>23</v>
      </c>
      <c r="FA77" s="259">
        <v>11.7</v>
      </c>
      <c r="FB77" s="259">
        <v>2.2999999999999998</v>
      </c>
      <c r="FC77" s="259">
        <v>33.4</v>
      </c>
      <c r="FD77" s="259">
        <v>2.2999999999999998</v>
      </c>
      <c r="FE77" s="259">
        <v>-9.6999999999999993</v>
      </c>
      <c r="FF77" s="259">
        <v>25.3</v>
      </c>
      <c r="FG77" s="259">
        <v>11.2</v>
      </c>
      <c r="FH77" s="259">
        <v>-7.1</v>
      </c>
      <c r="FI77" s="259">
        <v>13.5</v>
      </c>
      <c r="FJ77" s="259">
        <v>-0.4</v>
      </c>
      <c r="FK77" s="259">
        <v>-14.8</v>
      </c>
      <c r="FL77" s="259">
        <v>-6.1</v>
      </c>
      <c r="FM77" s="259">
        <v>-5.4</v>
      </c>
      <c r="FN77" s="259">
        <v>4.2</v>
      </c>
      <c r="FO77" s="259">
        <v>-27.2</v>
      </c>
      <c r="FP77" s="259">
        <v>0.1</v>
      </c>
      <c r="FQ77" s="259">
        <v>2.1</v>
      </c>
      <c r="FR77" s="259">
        <v>1</v>
      </c>
      <c r="FS77" s="259">
        <v>-3.2</v>
      </c>
      <c r="FT77" s="259">
        <v>-5.7</v>
      </c>
      <c r="FU77" s="259">
        <v>-4.7</v>
      </c>
      <c r="FV77" s="259">
        <v>0.6</v>
      </c>
      <c r="FW77" s="91" t="s">
        <v>804</v>
      </c>
    </row>
    <row r="78" spans="1:179" s="5" customFormat="1" ht="32.1" customHeight="1" x14ac:dyDescent="0.25">
      <c r="A78" s="82" t="s">
        <v>808</v>
      </c>
      <c r="B78" s="79"/>
      <c r="C78" s="268"/>
      <c r="D78" s="9"/>
      <c r="E78" s="8" t="s">
        <v>26</v>
      </c>
      <c r="F78" s="325" t="s">
        <v>808</v>
      </c>
      <c r="G78" s="325"/>
      <c r="H78" s="325"/>
      <c r="I78" s="2" t="s">
        <v>809</v>
      </c>
      <c r="J78" s="51">
        <v>114600</v>
      </c>
      <c r="K78" s="51">
        <v>197145</v>
      </c>
      <c r="L78" s="51">
        <v>111946</v>
      </c>
      <c r="M78" s="51">
        <v>109012</v>
      </c>
      <c r="N78" s="73">
        <v>119397</v>
      </c>
      <c r="O78" s="73">
        <v>80700</v>
      </c>
      <c r="P78" s="73">
        <v>112978</v>
      </c>
      <c r="Q78" s="73">
        <v>107895</v>
      </c>
      <c r="R78" s="73">
        <v>95984</v>
      </c>
      <c r="S78" s="73">
        <v>108730</v>
      </c>
      <c r="T78" s="73">
        <v>102494</v>
      </c>
      <c r="U78" s="73">
        <v>112317</v>
      </c>
      <c r="V78" s="73">
        <v>106067</v>
      </c>
      <c r="W78" s="73">
        <v>104735</v>
      </c>
      <c r="X78" s="73">
        <v>59315</v>
      </c>
      <c r="Y78" s="73">
        <v>1570</v>
      </c>
      <c r="Z78" s="73">
        <v>59820</v>
      </c>
      <c r="AA78" s="73">
        <v>102147</v>
      </c>
      <c r="AB78" s="73">
        <v>125666</v>
      </c>
      <c r="AC78" s="73">
        <v>111514</v>
      </c>
      <c r="AD78" s="73">
        <v>122867</v>
      </c>
      <c r="AE78" s="73">
        <v>121889</v>
      </c>
      <c r="AF78" s="73">
        <v>117630</v>
      </c>
      <c r="AG78" s="73">
        <v>130146</v>
      </c>
      <c r="AH78" s="73">
        <v>98085</v>
      </c>
      <c r="AI78" s="73">
        <v>102689</v>
      </c>
      <c r="AJ78" s="73">
        <v>157542</v>
      </c>
      <c r="AK78" s="73">
        <v>133878</v>
      </c>
      <c r="AL78" s="73">
        <v>103172</v>
      </c>
      <c r="AM78" s="73">
        <v>11209</v>
      </c>
      <c r="AN78" s="73">
        <v>28594</v>
      </c>
      <c r="AO78" s="73">
        <v>46519</v>
      </c>
      <c r="AP78" s="73">
        <v>100693</v>
      </c>
      <c r="AQ78" s="73">
        <v>130531</v>
      </c>
      <c r="AR78" s="73">
        <v>127457</v>
      </c>
      <c r="AS78" s="73">
        <v>151563</v>
      </c>
      <c r="AT78" s="73">
        <v>93650</v>
      </c>
      <c r="AU78" s="73">
        <v>91625</v>
      </c>
      <c r="AV78" s="73">
        <v>138702</v>
      </c>
      <c r="AW78" s="73">
        <v>137396</v>
      </c>
      <c r="AX78" s="73">
        <v>120320</v>
      </c>
      <c r="AY78" s="73">
        <v>146030</v>
      </c>
      <c r="AZ78" s="73">
        <v>120562</v>
      </c>
      <c r="BA78" s="73">
        <v>143397</v>
      </c>
      <c r="BB78" s="73">
        <v>138787</v>
      </c>
      <c r="BC78" s="73">
        <v>126254</v>
      </c>
      <c r="BD78" s="73">
        <v>127986</v>
      </c>
      <c r="BE78" s="73">
        <v>138114</v>
      </c>
      <c r="BF78" s="73">
        <v>111346</v>
      </c>
      <c r="BG78" s="73">
        <v>126981</v>
      </c>
      <c r="BH78" s="73">
        <v>150757</v>
      </c>
      <c r="BI78" s="73">
        <v>103601</v>
      </c>
      <c r="BJ78" s="73">
        <v>131139</v>
      </c>
      <c r="BK78" s="73">
        <v>124762</v>
      </c>
      <c r="BL78" s="73">
        <v>128435</v>
      </c>
      <c r="BM78" s="73">
        <v>134838</v>
      </c>
      <c r="BN78" s="73">
        <v>122012</v>
      </c>
      <c r="BO78" s="73">
        <v>137377</v>
      </c>
      <c r="BP78" s="73">
        <v>131368</v>
      </c>
      <c r="BQ78" s="73">
        <v>130831</v>
      </c>
      <c r="BR78" s="73">
        <v>129678</v>
      </c>
      <c r="BS78" s="73">
        <v>119055</v>
      </c>
      <c r="BT78" s="73">
        <v>136049</v>
      </c>
      <c r="BU78" s="73">
        <v>115157</v>
      </c>
      <c r="BV78" s="73">
        <v>136199</v>
      </c>
      <c r="BW78" s="73">
        <v>117852</v>
      </c>
      <c r="BX78" s="73">
        <v>144209</v>
      </c>
      <c r="BY78" s="73">
        <v>140667</v>
      </c>
      <c r="BZ78" s="73">
        <v>119507</v>
      </c>
      <c r="CA78" s="73">
        <v>138035</v>
      </c>
      <c r="CB78" s="73">
        <v>128919</v>
      </c>
      <c r="CC78" s="73">
        <v>144896</v>
      </c>
      <c r="CD78" s="73">
        <v>109815</v>
      </c>
      <c r="CE78" s="73">
        <v>127062</v>
      </c>
      <c r="CF78" s="73">
        <v>143861</v>
      </c>
      <c r="CG78" s="73">
        <v>123960</v>
      </c>
      <c r="CH78" s="73">
        <v>141123</v>
      </c>
      <c r="CI78" s="73">
        <v>119343</v>
      </c>
      <c r="CJ78" s="73">
        <v>140842</v>
      </c>
      <c r="CK78" s="73">
        <v>147779</v>
      </c>
      <c r="CL78" s="91" t="s">
        <v>810</v>
      </c>
      <c r="CM78" s="75"/>
      <c r="CN78" s="75"/>
      <c r="CO78" s="9"/>
      <c r="CP78" s="8" t="s">
        <v>26</v>
      </c>
      <c r="CQ78" s="325" t="s">
        <v>808</v>
      </c>
      <c r="CR78" s="325"/>
      <c r="CS78" s="325"/>
      <c r="CT78" s="6"/>
      <c r="CU78" s="259">
        <v>29.8</v>
      </c>
      <c r="CV78" s="259">
        <v>131.5</v>
      </c>
      <c r="CW78" s="259">
        <v>8.9</v>
      </c>
      <c r="CX78" s="259">
        <v>8.8000000000000007</v>
      </c>
      <c r="CY78" s="259">
        <v>40.700000000000003</v>
      </c>
      <c r="CZ78" s="259">
        <v>-29.3</v>
      </c>
      <c r="DA78" s="259">
        <v>-13.1</v>
      </c>
      <c r="DB78" s="259">
        <v>-17.399999999999999</v>
      </c>
      <c r="DC78" s="259">
        <v>21.3</v>
      </c>
      <c r="DD78" s="259">
        <v>6.2</v>
      </c>
      <c r="DE78" s="259">
        <v>11.6</v>
      </c>
      <c r="DF78" s="259">
        <v>16.8</v>
      </c>
      <c r="DG78" s="259">
        <v>-7.4</v>
      </c>
      <c r="DH78" s="259">
        <v>-46.9</v>
      </c>
      <c r="DI78" s="259">
        <v>-47</v>
      </c>
      <c r="DJ78" s="259">
        <v>-98.6</v>
      </c>
      <c r="DK78" s="259">
        <v>-49.9</v>
      </c>
      <c r="DL78" s="259">
        <v>26.6</v>
      </c>
      <c r="DM78" s="259">
        <v>11.2</v>
      </c>
      <c r="DN78" s="259">
        <v>3.4</v>
      </c>
      <c r="DO78" s="259">
        <v>28</v>
      </c>
      <c r="DP78" s="259">
        <v>12.1</v>
      </c>
      <c r="DQ78" s="259">
        <v>14.8</v>
      </c>
      <c r="DR78" s="259">
        <v>15.9</v>
      </c>
      <c r="DS78" s="259">
        <v>-7.5</v>
      </c>
      <c r="DT78" s="259">
        <v>-2</v>
      </c>
      <c r="DU78" s="259">
        <v>165.6</v>
      </c>
      <c r="DV78" s="259">
        <v>8427.2999999999993</v>
      </c>
      <c r="DW78" s="259">
        <v>72.5</v>
      </c>
      <c r="DX78" s="259">
        <v>-89</v>
      </c>
      <c r="DY78" s="259">
        <v>-77.2</v>
      </c>
      <c r="DZ78" s="259">
        <v>-58.3</v>
      </c>
      <c r="EA78" s="259">
        <v>-18</v>
      </c>
      <c r="EB78" s="259">
        <v>7.1</v>
      </c>
      <c r="EC78" s="259">
        <v>8.4</v>
      </c>
      <c r="ED78" s="259">
        <v>16.5</v>
      </c>
      <c r="EE78" s="259">
        <v>-4.5</v>
      </c>
      <c r="EF78" s="259">
        <v>-10.8</v>
      </c>
      <c r="EG78" s="259">
        <v>-12</v>
      </c>
      <c r="EH78" s="259">
        <v>2.6</v>
      </c>
      <c r="EI78" s="259">
        <v>16.600000000000001</v>
      </c>
      <c r="EJ78" s="259">
        <v>1202.8</v>
      </c>
      <c r="EK78" s="259">
        <v>321.60000000000002</v>
      </c>
      <c r="EL78" s="259">
        <v>208.3</v>
      </c>
      <c r="EM78" s="259">
        <v>37.799999999999997</v>
      </c>
      <c r="EN78" s="259">
        <v>-3.3</v>
      </c>
      <c r="EO78" s="259">
        <v>0.4</v>
      </c>
      <c r="EP78" s="259">
        <v>-8.9</v>
      </c>
      <c r="EQ78" s="259">
        <v>18.899999999999999</v>
      </c>
      <c r="ER78" s="259">
        <v>38.6</v>
      </c>
      <c r="ES78" s="259">
        <v>8.6999999999999993</v>
      </c>
      <c r="ET78" s="259">
        <v>-24.6</v>
      </c>
      <c r="EU78" s="259">
        <v>9</v>
      </c>
      <c r="EV78" s="259">
        <v>-14.6</v>
      </c>
      <c r="EW78" s="259">
        <v>6.5</v>
      </c>
      <c r="EX78" s="259">
        <v>-6</v>
      </c>
      <c r="EY78" s="259">
        <v>-12.1</v>
      </c>
      <c r="EZ78" s="259">
        <v>8.8000000000000007</v>
      </c>
      <c r="FA78" s="259">
        <v>2.6</v>
      </c>
      <c r="FB78" s="259">
        <v>-5.3</v>
      </c>
      <c r="FC78" s="259">
        <v>16.5</v>
      </c>
      <c r="FD78" s="259">
        <v>-6.2</v>
      </c>
      <c r="FE78" s="259">
        <v>-9.8000000000000007</v>
      </c>
      <c r="FF78" s="259">
        <v>11.2</v>
      </c>
      <c r="FG78" s="259">
        <v>3.9</v>
      </c>
      <c r="FH78" s="259">
        <v>-5.5</v>
      </c>
      <c r="FI78" s="259">
        <v>12.3</v>
      </c>
      <c r="FJ78" s="259">
        <v>4.3</v>
      </c>
      <c r="FK78" s="259">
        <v>-2.1</v>
      </c>
      <c r="FL78" s="259">
        <v>0.5</v>
      </c>
      <c r="FM78" s="259">
        <v>-1.9</v>
      </c>
      <c r="FN78" s="259">
        <v>10.8</v>
      </c>
      <c r="FO78" s="259">
        <v>-15.3</v>
      </c>
      <c r="FP78" s="259">
        <v>6.7</v>
      </c>
      <c r="FQ78" s="259">
        <v>5.7</v>
      </c>
      <c r="FR78" s="259">
        <v>7.6</v>
      </c>
      <c r="FS78" s="259">
        <v>3.6</v>
      </c>
      <c r="FT78" s="259">
        <v>1.3</v>
      </c>
      <c r="FU78" s="259">
        <v>-2.2999999999999998</v>
      </c>
      <c r="FV78" s="259">
        <v>5.0999999999999996</v>
      </c>
      <c r="FW78" s="91" t="s">
        <v>810</v>
      </c>
    </row>
    <row r="79" spans="1:179" s="5" customFormat="1" ht="18" customHeight="1" x14ac:dyDescent="0.25">
      <c r="A79" s="101" t="s">
        <v>811</v>
      </c>
      <c r="B79" s="95"/>
      <c r="C79" s="269"/>
      <c r="D79" s="45" t="s">
        <v>184</v>
      </c>
      <c r="E79" s="327" t="s">
        <v>811</v>
      </c>
      <c r="F79" s="327"/>
      <c r="G79" s="327"/>
      <c r="H79" s="327"/>
      <c r="I79" s="2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91"/>
      <c r="CM79" s="95"/>
      <c r="CN79" s="95"/>
      <c r="CO79" s="45" t="s">
        <v>184</v>
      </c>
      <c r="CP79" s="327" t="s">
        <v>811</v>
      </c>
      <c r="CQ79" s="327"/>
      <c r="CR79" s="327"/>
      <c r="CS79" s="327"/>
      <c r="CT79" s="6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  <c r="EC79" s="124"/>
      <c r="ED79" s="124"/>
      <c r="EE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  <c r="EQ79" s="124"/>
      <c r="ER79" s="124"/>
      <c r="ES79" s="124"/>
      <c r="ET79" s="124"/>
      <c r="EU79" s="124"/>
      <c r="EV79" s="124"/>
      <c r="EW79" s="124"/>
      <c r="EX79" s="124"/>
      <c r="EY79" s="124"/>
      <c r="EZ79" s="124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91"/>
    </row>
    <row r="80" spans="1:179" s="5" customFormat="1" ht="20.100000000000001" customHeight="1" x14ac:dyDescent="0.25">
      <c r="A80" s="82" t="s">
        <v>812</v>
      </c>
      <c r="B80" s="104"/>
      <c r="C80" s="270"/>
      <c r="D80" s="9"/>
      <c r="E80" s="8" t="s">
        <v>26</v>
      </c>
      <c r="F80" s="81" t="s">
        <v>812</v>
      </c>
      <c r="G80" s="81"/>
      <c r="I80" s="2" t="s">
        <v>809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3">
        <v>2415097</v>
      </c>
      <c r="Q80" s="73">
        <v>2342438</v>
      </c>
      <c r="R80" s="73">
        <v>1997093</v>
      </c>
      <c r="S80" s="73">
        <v>2031198</v>
      </c>
      <c r="T80" s="73">
        <v>1969315</v>
      </c>
      <c r="U80" s="73">
        <v>1991068</v>
      </c>
      <c r="V80" s="73">
        <v>2164459</v>
      </c>
      <c r="W80" s="73">
        <v>1397912</v>
      </c>
      <c r="X80" s="73">
        <v>671084</v>
      </c>
      <c r="Y80" s="73">
        <v>7546</v>
      </c>
      <c r="Z80" s="73">
        <v>5411</v>
      </c>
      <c r="AA80" s="73">
        <v>6585</v>
      </c>
      <c r="AB80" s="73">
        <v>18660</v>
      </c>
      <c r="AC80" s="73">
        <v>11631</v>
      </c>
      <c r="AD80" s="73">
        <v>16131</v>
      </c>
      <c r="AE80" s="73">
        <v>11315</v>
      </c>
      <c r="AF80" s="73">
        <v>11420</v>
      </c>
      <c r="AG80" s="73">
        <v>10568</v>
      </c>
      <c r="AH80" s="73">
        <v>8012</v>
      </c>
      <c r="AI80" s="73">
        <v>7599</v>
      </c>
      <c r="AJ80" s="73">
        <v>9645</v>
      </c>
      <c r="AK80" s="73">
        <v>9742</v>
      </c>
      <c r="AL80" s="73">
        <v>9156</v>
      </c>
      <c r="AM80" s="73">
        <v>6459</v>
      </c>
      <c r="AN80" s="73">
        <v>6203</v>
      </c>
      <c r="AO80" s="73">
        <v>8062</v>
      </c>
      <c r="AP80" s="73">
        <v>8431</v>
      </c>
      <c r="AQ80" s="73">
        <v>10684</v>
      </c>
      <c r="AR80" s="73">
        <v>14722</v>
      </c>
      <c r="AS80" s="73">
        <v>36013</v>
      </c>
      <c r="AT80" s="73">
        <v>29797</v>
      </c>
      <c r="AU80" s="73">
        <v>26760</v>
      </c>
      <c r="AV80" s="73">
        <v>41496</v>
      </c>
      <c r="AW80" s="73">
        <v>392059</v>
      </c>
      <c r="AX80" s="73">
        <v>670474</v>
      </c>
      <c r="AY80" s="73">
        <v>971574</v>
      </c>
      <c r="AZ80" s="73">
        <v>1076218</v>
      </c>
      <c r="BA80" s="73">
        <v>1102625</v>
      </c>
      <c r="BB80" s="73">
        <v>1245278</v>
      </c>
      <c r="BC80" s="73">
        <v>1344091</v>
      </c>
      <c r="BD80" s="73">
        <v>1330700</v>
      </c>
      <c r="BE80" s="73">
        <v>1839892</v>
      </c>
      <c r="BF80" s="73">
        <v>1496308</v>
      </c>
      <c r="BG80" s="73">
        <v>1298261</v>
      </c>
      <c r="BH80" s="73">
        <v>1593033</v>
      </c>
      <c r="BI80" s="73">
        <v>1543063</v>
      </c>
      <c r="BJ80" s="73">
        <v>1550491</v>
      </c>
      <c r="BK80" s="73">
        <v>1678913</v>
      </c>
      <c r="BL80" s="73">
        <v>1821521</v>
      </c>
      <c r="BM80" s="73">
        <v>1717273</v>
      </c>
      <c r="BN80" s="73">
        <v>1768174</v>
      </c>
      <c r="BO80" s="73">
        <v>1645241</v>
      </c>
      <c r="BP80" s="73">
        <v>1706190</v>
      </c>
      <c r="BQ80" s="73">
        <v>2323378</v>
      </c>
      <c r="BR80" s="73">
        <v>1771571</v>
      </c>
      <c r="BS80" s="73">
        <v>1952043</v>
      </c>
      <c r="BT80" s="73">
        <v>2088386</v>
      </c>
      <c r="BU80" s="73">
        <v>1748642</v>
      </c>
      <c r="BV80" s="73">
        <v>1925729</v>
      </c>
      <c r="BW80" s="73">
        <v>2322566</v>
      </c>
      <c r="BX80" s="73">
        <v>2256252</v>
      </c>
      <c r="BY80" s="73">
        <v>2386002</v>
      </c>
      <c r="BZ80" s="73">
        <v>1926651</v>
      </c>
      <c r="CA80" s="73">
        <v>2230457</v>
      </c>
      <c r="CB80" s="73">
        <v>1856312</v>
      </c>
      <c r="CC80" s="73">
        <v>2552087</v>
      </c>
      <c r="CD80" s="73">
        <v>2458711</v>
      </c>
      <c r="CE80" s="73">
        <v>1853122</v>
      </c>
      <c r="CF80" s="73">
        <v>2054968</v>
      </c>
      <c r="CG80" s="73">
        <v>1990120</v>
      </c>
      <c r="CH80" s="73">
        <v>2131096</v>
      </c>
      <c r="CI80" s="73">
        <v>2363204</v>
      </c>
      <c r="CJ80" s="73">
        <v>2627905</v>
      </c>
      <c r="CK80" s="73">
        <v>2302065</v>
      </c>
      <c r="CL80" s="271" t="s">
        <v>187</v>
      </c>
      <c r="CM80" s="105"/>
      <c r="CN80" s="105"/>
      <c r="CO80" s="9"/>
      <c r="CP80" s="8" t="s">
        <v>26</v>
      </c>
      <c r="CQ80" s="325" t="s">
        <v>812</v>
      </c>
      <c r="CR80" s="325"/>
      <c r="CS80" s="325"/>
      <c r="CT80" s="2"/>
      <c r="CU80" s="259">
        <v>-3.6</v>
      </c>
      <c r="CV80" s="259">
        <v>5.6</v>
      </c>
      <c r="CW80" s="259">
        <v>6.5</v>
      </c>
      <c r="CX80" s="259">
        <v>10.3</v>
      </c>
      <c r="CY80" s="259">
        <v>6.1</v>
      </c>
      <c r="CZ80" s="259">
        <v>5.5</v>
      </c>
      <c r="DA80" s="259">
        <v>4.8</v>
      </c>
      <c r="DB80" s="259">
        <v>3.9</v>
      </c>
      <c r="DC80" s="259">
        <v>-4.8</v>
      </c>
      <c r="DD80" s="259">
        <v>-3.5</v>
      </c>
      <c r="DE80" s="259">
        <v>-1</v>
      </c>
      <c r="DF80" s="259">
        <v>-15.4</v>
      </c>
      <c r="DG80" s="259">
        <v>-1.4</v>
      </c>
      <c r="DH80" s="259">
        <v>-35.5</v>
      </c>
      <c r="DI80" s="259">
        <v>-71.3</v>
      </c>
      <c r="DJ80" s="259">
        <v>-99.7</v>
      </c>
      <c r="DK80" s="259">
        <v>-99.7</v>
      </c>
      <c r="DL80" s="259">
        <v>-99.7</v>
      </c>
      <c r="DM80" s="259">
        <v>-99.2</v>
      </c>
      <c r="DN80" s="259">
        <v>-99.5</v>
      </c>
      <c r="DO80" s="259">
        <v>-99.2</v>
      </c>
      <c r="DP80" s="259">
        <v>-99.4</v>
      </c>
      <c r="DQ80" s="259">
        <v>-99.4</v>
      </c>
      <c r="DR80" s="259">
        <v>-99.5</v>
      </c>
      <c r="DS80" s="259">
        <v>-99.6</v>
      </c>
      <c r="DT80" s="259">
        <v>-99.5</v>
      </c>
      <c r="DU80" s="259">
        <v>-98.6</v>
      </c>
      <c r="DV80" s="259">
        <v>29.1</v>
      </c>
      <c r="DW80" s="259">
        <v>69.2</v>
      </c>
      <c r="DX80" s="259">
        <v>-1.9</v>
      </c>
      <c r="DY80" s="259">
        <v>-66.8</v>
      </c>
      <c r="DZ80" s="259">
        <v>-30.7</v>
      </c>
      <c r="EA80" s="259">
        <v>-47.7</v>
      </c>
      <c r="EB80" s="259">
        <v>-5.6</v>
      </c>
      <c r="EC80" s="259">
        <v>28.9</v>
      </c>
      <c r="ED80" s="259">
        <v>240.8</v>
      </c>
      <c r="EE80" s="259">
        <v>271.89999999999998</v>
      </c>
      <c r="EF80" s="259">
        <v>252.2</v>
      </c>
      <c r="EG80" s="259">
        <v>330.2</v>
      </c>
      <c r="EH80" s="259">
        <v>3924.4</v>
      </c>
      <c r="EI80" s="259">
        <v>7222.8</v>
      </c>
      <c r="EJ80" s="259">
        <v>14942.2</v>
      </c>
      <c r="EK80" s="259">
        <v>17250</v>
      </c>
      <c r="EL80" s="259">
        <v>13576.8</v>
      </c>
      <c r="EM80" s="259">
        <v>14670.2</v>
      </c>
      <c r="EN80" s="259">
        <v>12480.4</v>
      </c>
      <c r="EO80" s="259">
        <v>8938.9</v>
      </c>
      <c r="EP80" s="259">
        <v>5009</v>
      </c>
      <c r="EQ80" s="259">
        <v>4921.7</v>
      </c>
      <c r="ER80" s="259">
        <v>4751.5</v>
      </c>
      <c r="ES80" s="259">
        <v>3739</v>
      </c>
      <c r="ET80" s="259">
        <v>293.60000000000002</v>
      </c>
      <c r="EU80" s="259">
        <v>131.30000000000001</v>
      </c>
      <c r="EV80" s="259">
        <v>72.8</v>
      </c>
      <c r="EW80" s="259">
        <v>69.3</v>
      </c>
      <c r="EX80" s="259">
        <v>55.7</v>
      </c>
      <c r="EY80" s="259">
        <v>42</v>
      </c>
      <c r="EZ80" s="259">
        <v>22.4</v>
      </c>
      <c r="FA80" s="259">
        <v>28.2</v>
      </c>
      <c r="FB80" s="259">
        <v>26.3</v>
      </c>
      <c r="FC80" s="259">
        <v>18.399999999999999</v>
      </c>
      <c r="FD80" s="259">
        <v>50.4</v>
      </c>
      <c r="FE80" s="259">
        <v>31.1</v>
      </c>
      <c r="FF80" s="259">
        <v>13.3</v>
      </c>
      <c r="FG80" s="259">
        <v>24.2</v>
      </c>
      <c r="FH80" s="259">
        <v>38.299999999999997</v>
      </c>
      <c r="FI80" s="259">
        <v>23.9</v>
      </c>
      <c r="FJ80" s="259">
        <v>38.9</v>
      </c>
      <c r="FK80" s="259">
        <v>9</v>
      </c>
      <c r="FL80" s="259">
        <v>35.6</v>
      </c>
      <c r="FM80" s="259">
        <v>8.8000000000000007</v>
      </c>
      <c r="FN80" s="259">
        <v>9.8000000000000007</v>
      </c>
      <c r="FO80" s="259">
        <v>38.799999999999997</v>
      </c>
      <c r="FP80" s="259">
        <v>-5.0999999999999996</v>
      </c>
      <c r="FQ80" s="259">
        <v>-1.6</v>
      </c>
      <c r="FR80" s="259">
        <v>13.8</v>
      </c>
      <c r="FS80" s="259">
        <v>10.7</v>
      </c>
      <c r="FT80" s="259">
        <v>1.7</v>
      </c>
      <c r="FU80" s="259">
        <v>16.5</v>
      </c>
      <c r="FV80" s="259">
        <v>-3.5</v>
      </c>
      <c r="FW80" s="271" t="s">
        <v>187</v>
      </c>
    </row>
    <row r="81" spans="1:179" s="5" customFormat="1" ht="18" customHeight="1" x14ac:dyDescent="0.25">
      <c r="A81" s="101" t="s">
        <v>813</v>
      </c>
      <c r="B81" s="95"/>
      <c r="C81" s="269"/>
      <c r="D81" s="45" t="s">
        <v>189</v>
      </c>
      <c r="E81" s="327" t="s">
        <v>813</v>
      </c>
      <c r="F81" s="327"/>
      <c r="G81" s="327"/>
      <c r="H81" s="327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31"/>
      <c r="CM81" s="95"/>
      <c r="CN81" s="95"/>
      <c r="CO81" s="45" t="s">
        <v>189</v>
      </c>
      <c r="CP81" s="327" t="s">
        <v>813</v>
      </c>
      <c r="CQ81" s="327"/>
      <c r="CR81" s="327"/>
      <c r="CS81" s="327"/>
      <c r="CT81" s="6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31"/>
    </row>
    <row r="82" spans="1:179" s="5" customFormat="1" ht="18" customHeight="1" x14ac:dyDescent="0.25">
      <c r="A82" s="109" t="s">
        <v>814</v>
      </c>
      <c r="B82" s="75"/>
      <c r="C82" s="268"/>
      <c r="D82" s="75"/>
      <c r="E82" s="45" t="s">
        <v>191</v>
      </c>
      <c r="F82" s="328" t="s">
        <v>814</v>
      </c>
      <c r="G82" s="328"/>
      <c r="H82" s="328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85"/>
      <c r="CM82" s="75"/>
      <c r="CN82" s="75"/>
      <c r="CO82" s="75"/>
      <c r="CP82" s="45" t="s">
        <v>191</v>
      </c>
      <c r="CQ82" s="328" t="s">
        <v>814</v>
      </c>
      <c r="CR82" s="328"/>
      <c r="CS82" s="328"/>
      <c r="CT82" s="6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85"/>
    </row>
    <row r="83" spans="1:179" s="5" customFormat="1" ht="18" customHeight="1" x14ac:dyDescent="0.25">
      <c r="A83" s="98" t="s">
        <v>193</v>
      </c>
      <c r="B83" s="79"/>
      <c r="C83" s="268"/>
      <c r="D83" s="75"/>
      <c r="E83" s="9"/>
      <c r="F83" s="8" t="s">
        <v>26</v>
      </c>
      <c r="G83" s="325" t="s">
        <v>193</v>
      </c>
      <c r="H83" s="325"/>
      <c r="I83" s="2" t="s">
        <v>739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51">
        <v>680177.2</v>
      </c>
      <c r="CK83" s="51">
        <v>679479.9</v>
      </c>
      <c r="CL83" s="31" t="s">
        <v>815</v>
      </c>
      <c r="CM83" s="75"/>
      <c r="CN83" s="75"/>
      <c r="CO83" s="75"/>
      <c r="CP83" s="9"/>
      <c r="CQ83" s="8" t="s">
        <v>26</v>
      </c>
      <c r="CR83" s="325" t="s">
        <v>193</v>
      </c>
      <c r="CS83" s="325"/>
      <c r="CT83" s="6"/>
      <c r="CU83" s="259">
        <v>1.6</v>
      </c>
      <c r="CV83" s="259">
        <v>0.6</v>
      </c>
      <c r="CW83" s="259">
        <v>2.5</v>
      </c>
      <c r="CX83" s="259">
        <v>2.2000000000000002</v>
      </c>
      <c r="CY83" s="259">
        <v>4.0999999999999996</v>
      </c>
      <c r="CZ83" s="259">
        <v>3.7</v>
      </c>
      <c r="DA83" s="259">
        <v>4.5</v>
      </c>
      <c r="DB83" s="259">
        <v>3.8</v>
      </c>
      <c r="DC83" s="259">
        <v>4.8</v>
      </c>
      <c r="DD83" s="259">
        <v>4.8</v>
      </c>
      <c r="DE83" s="259">
        <v>4.7</v>
      </c>
      <c r="DF83" s="259">
        <v>5.8</v>
      </c>
      <c r="DG83" s="259">
        <v>4.9000000000000004</v>
      </c>
      <c r="DH83" s="259">
        <v>5.2</v>
      </c>
      <c r="DI83" s="259">
        <v>7.9</v>
      </c>
      <c r="DJ83" s="259">
        <v>9.6</v>
      </c>
      <c r="DK83" s="259">
        <v>10.3</v>
      </c>
      <c r="DL83" s="259">
        <v>13.1</v>
      </c>
      <c r="DM83" s="259">
        <v>15.7</v>
      </c>
      <c r="DN83" s="259">
        <v>17.8</v>
      </c>
      <c r="DO83" s="259">
        <v>18.2</v>
      </c>
      <c r="DP83" s="259">
        <v>19.2</v>
      </c>
      <c r="DQ83" s="259">
        <v>20</v>
      </c>
      <c r="DR83" s="259">
        <v>15.7</v>
      </c>
      <c r="DS83" s="259">
        <v>19.100000000000001</v>
      </c>
      <c r="DT83" s="259">
        <v>21.8</v>
      </c>
      <c r="DU83" s="259">
        <v>19</v>
      </c>
      <c r="DV83" s="259">
        <v>18.3</v>
      </c>
      <c r="DW83" s="259">
        <v>15.1</v>
      </c>
      <c r="DX83" s="259">
        <v>12.2</v>
      </c>
      <c r="DY83" s="259">
        <v>10.8</v>
      </c>
      <c r="DZ83" s="259">
        <v>9.9</v>
      </c>
      <c r="EA83" s="259">
        <v>9.6999999999999993</v>
      </c>
      <c r="EB83" s="259">
        <v>7.8</v>
      </c>
      <c r="EC83" s="259">
        <v>10.5</v>
      </c>
      <c r="ED83" s="259">
        <v>10.4</v>
      </c>
      <c r="EE83" s="259">
        <v>9.4</v>
      </c>
      <c r="EF83" s="259">
        <v>8.6</v>
      </c>
      <c r="EG83" s="259">
        <v>7.8</v>
      </c>
      <c r="EH83" s="259">
        <v>9.5</v>
      </c>
      <c r="EI83" s="259">
        <v>9.5</v>
      </c>
      <c r="EJ83" s="259">
        <v>10.8</v>
      </c>
      <c r="EK83" s="259">
        <v>9.3000000000000007</v>
      </c>
      <c r="EL83" s="259">
        <v>9.1999999999999993</v>
      </c>
      <c r="EM83" s="259">
        <v>6</v>
      </c>
      <c r="EN83" s="259">
        <v>6.7</v>
      </c>
      <c r="EO83" s="259">
        <v>3.8</v>
      </c>
      <c r="EP83" s="259">
        <v>4.3</v>
      </c>
      <c r="EQ83" s="259">
        <v>2.6</v>
      </c>
      <c r="ER83" s="259">
        <v>1.9</v>
      </c>
      <c r="ES83" s="259">
        <v>0.9</v>
      </c>
      <c r="ET83" s="259">
        <v>-1.3</v>
      </c>
      <c r="EU83" s="259">
        <v>-1.5</v>
      </c>
      <c r="EV83" s="259">
        <v>-0.6</v>
      </c>
      <c r="EW83" s="259">
        <v>-1.3</v>
      </c>
      <c r="EX83" s="259">
        <v>-0.1</v>
      </c>
      <c r="EY83" s="259">
        <v>1.9</v>
      </c>
      <c r="EZ83" s="259">
        <v>3.3</v>
      </c>
      <c r="FA83" s="259">
        <v>3.6</v>
      </c>
      <c r="FB83" s="259">
        <v>5.9</v>
      </c>
      <c r="FC83" s="259">
        <v>6.4</v>
      </c>
      <c r="FD83" s="259">
        <v>6.9</v>
      </c>
      <c r="FE83" s="259">
        <v>8</v>
      </c>
      <c r="FF83" s="259">
        <v>7.1</v>
      </c>
      <c r="FG83" s="259">
        <v>6.8</v>
      </c>
      <c r="FH83" s="259">
        <v>6.4</v>
      </c>
      <c r="FI83" s="259">
        <v>7.2</v>
      </c>
      <c r="FJ83" s="259">
        <v>6</v>
      </c>
      <c r="FK83" s="259">
        <v>6</v>
      </c>
      <c r="FL83" s="259">
        <v>4.5</v>
      </c>
      <c r="FM83" s="259">
        <v>4.9000000000000004</v>
      </c>
      <c r="FN83" s="259">
        <v>4.4000000000000004</v>
      </c>
      <c r="FO83" s="259">
        <v>3.8</v>
      </c>
      <c r="FP83" s="259">
        <v>3.4</v>
      </c>
      <c r="FQ83" s="259">
        <v>3.4</v>
      </c>
      <c r="FR83" s="259">
        <v>3.8</v>
      </c>
      <c r="FS83" s="259">
        <v>4.4000000000000004</v>
      </c>
      <c r="FT83" s="259">
        <v>6.1</v>
      </c>
      <c r="FU83" s="259">
        <v>6.8</v>
      </c>
      <c r="FV83" s="259">
        <v>6.6</v>
      </c>
      <c r="FW83" s="31" t="s">
        <v>815</v>
      </c>
    </row>
    <row r="84" spans="1:179" s="5" customFormat="1" ht="18" customHeight="1" x14ac:dyDescent="0.25">
      <c r="A84" s="98" t="s">
        <v>196</v>
      </c>
      <c r="B84" s="79"/>
      <c r="C84" s="268"/>
      <c r="D84" s="75"/>
      <c r="E84" s="9"/>
      <c r="F84" s="8" t="s">
        <v>26</v>
      </c>
      <c r="G84" s="325" t="s">
        <v>196</v>
      </c>
      <c r="H84" s="325"/>
      <c r="I84" s="2" t="s">
        <v>739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51">
        <v>2508144.5</v>
      </c>
      <c r="CK84" s="51">
        <v>2504474.7999999998</v>
      </c>
      <c r="CL84" s="31" t="s">
        <v>815</v>
      </c>
      <c r="CM84" s="75"/>
      <c r="CN84" s="75"/>
      <c r="CO84" s="75"/>
      <c r="CP84" s="9"/>
      <c r="CQ84" s="8" t="s">
        <v>26</v>
      </c>
      <c r="CR84" s="325" t="s">
        <v>196</v>
      </c>
      <c r="CS84" s="325"/>
      <c r="CT84" s="6"/>
      <c r="CU84" s="259">
        <v>7.8</v>
      </c>
      <c r="CV84" s="259">
        <v>7.1</v>
      </c>
      <c r="CW84" s="259">
        <v>5.9</v>
      </c>
      <c r="CX84" s="259">
        <v>5.2</v>
      </c>
      <c r="CY84" s="259">
        <v>5.6</v>
      </c>
      <c r="CZ84" s="259">
        <v>5</v>
      </c>
      <c r="DA84" s="259">
        <v>4.7</v>
      </c>
      <c r="DB84" s="259">
        <v>4.0999999999999996</v>
      </c>
      <c r="DC84" s="259">
        <v>3.8</v>
      </c>
      <c r="DD84" s="259">
        <v>3.2</v>
      </c>
      <c r="DE84" s="259">
        <v>2.8</v>
      </c>
      <c r="DF84" s="259">
        <v>3.5</v>
      </c>
      <c r="DG84" s="259">
        <v>3.8</v>
      </c>
      <c r="DH84" s="259">
        <v>3.7</v>
      </c>
      <c r="DI84" s="259">
        <v>3.8</v>
      </c>
      <c r="DJ84" s="259">
        <v>4.5</v>
      </c>
      <c r="DK84" s="259">
        <v>4.9000000000000004</v>
      </c>
      <c r="DL84" s="259">
        <v>6.1</v>
      </c>
      <c r="DM84" s="259">
        <v>6.5</v>
      </c>
      <c r="DN84" s="259">
        <v>6.9</v>
      </c>
      <c r="DO84" s="259">
        <v>6.8</v>
      </c>
      <c r="DP84" s="259">
        <v>5.6</v>
      </c>
      <c r="DQ84" s="259">
        <v>5.6</v>
      </c>
      <c r="DR84" s="259">
        <v>4.5</v>
      </c>
      <c r="DS84" s="259">
        <v>4.7</v>
      </c>
      <c r="DT84" s="259">
        <v>5.5</v>
      </c>
      <c r="DU84" s="259">
        <v>6.3</v>
      </c>
      <c r="DV84" s="259">
        <v>4.4000000000000004</v>
      </c>
      <c r="DW84" s="259">
        <v>3.8</v>
      </c>
      <c r="DX84" s="259">
        <v>3.4</v>
      </c>
      <c r="DY84" s="259">
        <v>3.8</v>
      </c>
      <c r="DZ84" s="259">
        <v>3.5</v>
      </c>
      <c r="EA84" s="259">
        <v>4.5999999999999996</v>
      </c>
      <c r="EB84" s="259">
        <v>4.5</v>
      </c>
      <c r="EC84" s="259">
        <v>6</v>
      </c>
      <c r="ED84" s="259">
        <v>6.3</v>
      </c>
      <c r="EE84" s="259">
        <v>6.3</v>
      </c>
      <c r="EF84" s="259">
        <v>6.6</v>
      </c>
      <c r="EG84" s="259">
        <v>5.4</v>
      </c>
      <c r="EH84" s="259">
        <v>6.5</v>
      </c>
      <c r="EI84" s="259">
        <v>6.8</v>
      </c>
      <c r="EJ84" s="259">
        <v>6.5</v>
      </c>
      <c r="EK84" s="259">
        <v>5.4</v>
      </c>
      <c r="EL84" s="259">
        <v>6.4</v>
      </c>
      <c r="EM84" s="259">
        <v>5.6</v>
      </c>
      <c r="EN84" s="259">
        <v>5.9</v>
      </c>
      <c r="EO84" s="259">
        <v>4.4000000000000004</v>
      </c>
      <c r="EP84" s="259">
        <v>4.3</v>
      </c>
      <c r="EQ84" s="259">
        <v>4.4000000000000004</v>
      </c>
      <c r="ER84" s="259">
        <v>4.2</v>
      </c>
      <c r="ES84" s="259">
        <v>4</v>
      </c>
      <c r="ET84" s="259">
        <v>3.1</v>
      </c>
      <c r="EU84" s="259">
        <v>3.1</v>
      </c>
      <c r="EV84" s="259">
        <v>3.6</v>
      </c>
      <c r="EW84" s="259">
        <v>3.5</v>
      </c>
      <c r="EX84" s="259">
        <v>2.9</v>
      </c>
      <c r="EY84" s="259">
        <v>2.8</v>
      </c>
      <c r="EZ84" s="259">
        <v>3.6</v>
      </c>
      <c r="FA84" s="259">
        <v>4.5999999999999996</v>
      </c>
      <c r="FB84" s="259">
        <v>5.9</v>
      </c>
      <c r="FC84" s="259">
        <v>5.9</v>
      </c>
      <c r="FD84" s="259">
        <v>5.6</v>
      </c>
      <c r="FE84" s="259">
        <v>6.1</v>
      </c>
      <c r="FF84" s="259">
        <v>5.9</v>
      </c>
      <c r="FG84" s="259">
        <v>5.8</v>
      </c>
      <c r="FH84" s="259">
        <v>5.2</v>
      </c>
      <c r="FI84" s="259">
        <v>5.3</v>
      </c>
      <c r="FJ84" s="259">
        <v>4.7</v>
      </c>
      <c r="FK84" s="259">
        <v>4.2</v>
      </c>
      <c r="FL84" s="259">
        <v>4.2</v>
      </c>
      <c r="FM84" s="259">
        <v>4</v>
      </c>
      <c r="FN84" s="259">
        <v>3.7</v>
      </c>
      <c r="FO84" s="259">
        <v>3.4</v>
      </c>
      <c r="FP84" s="259">
        <v>2.5</v>
      </c>
      <c r="FQ84" s="259">
        <v>2.4</v>
      </c>
      <c r="FR84" s="259">
        <v>3.2</v>
      </c>
      <c r="FS84" s="259">
        <v>2.7</v>
      </c>
      <c r="FT84" s="259">
        <v>3.3</v>
      </c>
      <c r="FU84" s="259">
        <v>3.9</v>
      </c>
      <c r="FV84" s="259">
        <v>4.0999999999999996</v>
      </c>
      <c r="FW84" s="31" t="s">
        <v>815</v>
      </c>
    </row>
    <row r="85" spans="1:179" s="5" customFormat="1" ht="18" customHeight="1" x14ac:dyDescent="0.25">
      <c r="A85" s="98" t="s">
        <v>198</v>
      </c>
      <c r="B85" s="79"/>
      <c r="C85" s="268"/>
      <c r="D85" s="75"/>
      <c r="E85" s="9"/>
      <c r="F85" s="8" t="s">
        <v>26</v>
      </c>
      <c r="G85" s="325" t="s">
        <v>198</v>
      </c>
      <c r="H85" s="325"/>
      <c r="I85" s="2" t="s">
        <v>739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2503418.6</v>
      </c>
      <c r="CJ85" s="51">
        <v>2516210</v>
      </c>
      <c r="CK85" s="51">
        <v>2512109.7999999998</v>
      </c>
      <c r="CL85" s="31" t="s">
        <v>815</v>
      </c>
      <c r="CM85" s="75"/>
      <c r="CN85" s="75"/>
      <c r="CO85" s="75"/>
      <c r="CP85" s="9"/>
      <c r="CQ85" s="8" t="s">
        <v>26</v>
      </c>
      <c r="CR85" s="325" t="s">
        <v>198</v>
      </c>
      <c r="CS85" s="325"/>
      <c r="CT85" s="6"/>
      <c r="CU85" s="259">
        <v>7.9</v>
      </c>
      <c r="CV85" s="259">
        <v>7.3</v>
      </c>
      <c r="CW85" s="259">
        <v>6</v>
      </c>
      <c r="CX85" s="259">
        <v>5.3</v>
      </c>
      <c r="CY85" s="259">
        <v>5.6</v>
      </c>
      <c r="CZ85" s="259">
        <v>5.0999999999999996</v>
      </c>
      <c r="DA85" s="259">
        <v>4.9000000000000004</v>
      </c>
      <c r="DB85" s="259">
        <v>4.2</v>
      </c>
      <c r="DC85" s="259">
        <v>3.9</v>
      </c>
      <c r="DD85" s="259">
        <v>3.4</v>
      </c>
      <c r="DE85" s="259">
        <v>2.8</v>
      </c>
      <c r="DF85" s="259">
        <v>3.5</v>
      </c>
      <c r="DG85" s="259">
        <v>3.9</v>
      </c>
      <c r="DH85" s="259">
        <v>3.7</v>
      </c>
      <c r="DI85" s="259">
        <v>3.7</v>
      </c>
      <c r="DJ85" s="259">
        <v>4.4000000000000004</v>
      </c>
      <c r="DK85" s="259">
        <v>4.7</v>
      </c>
      <c r="DL85" s="259">
        <v>5.6</v>
      </c>
      <c r="DM85" s="259">
        <v>6.1</v>
      </c>
      <c r="DN85" s="259">
        <v>6.4</v>
      </c>
      <c r="DO85" s="259">
        <v>6.4</v>
      </c>
      <c r="DP85" s="259">
        <v>5.3</v>
      </c>
      <c r="DQ85" s="259">
        <v>5.2</v>
      </c>
      <c r="DR85" s="259">
        <v>4</v>
      </c>
      <c r="DS85" s="259">
        <v>4.3</v>
      </c>
      <c r="DT85" s="259">
        <v>5.0999999999999996</v>
      </c>
      <c r="DU85" s="259">
        <v>6.1</v>
      </c>
      <c r="DV85" s="259">
        <v>4.3</v>
      </c>
      <c r="DW85" s="259">
        <v>3.8</v>
      </c>
      <c r="DX85" s="259">
        <v>3.4</v>
      </c>
      <c r="DY85" s="259">
        <v>3.8</v>
      </c>
      <c r="DZ85" s="259">
        <v>3.6</v>
      </c>
      <c r="EA85" s="259">
        <v>4.7</v>
      </c>
      <c r="EB85" s="259">
        <v>4.5999999999999996</v>
      </c>
      <c r="EC85" s="259">
        <v>6.2</v>
      </c>
      <c r="ED85" s="259">
        <v>6.4</v>
      </c>
      <c r="EE85" s="259">
        <v>6.5</v>
      </c>
      <c r="EF85" s="259">
        <v>6.8</v>
      </c>
      <c r="EG85" s="259">
        <v>5.5</v>
      </c>
      <c r="EH85" s="259">
        <v>6.5</v>
      </c>
      <c r="EI85" s="259">
        <v>6.9</v>
      </c>
      <c r="EJ85" s="259">
        <v>6.6</v>
      </c>
      <c r="EK85" s="259">
        <v>5.5</v>
      </c>
      <c r="EL85" s="259">
        <v>6.5</v>
      </c>
      <c r="EM85" s="259">
        <v>5.7</v>
      </c>
      <c r="EN85" s="259">
        <v>6</v>
      </c>
      <c r="EO85" s="259">
        <v>4.4000000000000004</v>
      </c>
      <c r="EP85" s="259">
        <v>4.3</v>
      </c>
      <c r="EQ85" s="259">
        <v>4.4000000000000004</v>
      </c>
      <c r="ER85" s="259">
        <v>4.3</v>
      </c>
      <c r="ES85" s="259">
        <v>4</v>
      </c>
      <c r="ET85" s="259">
        <v>3.3</v>
      </c>
      <c r="EU85" s="259">
        <v>3.2</v>
      </c>
      <c r="EV85" s="259">
        <v>3.6</v>
      </c>
      <c r="EW85" s="259">
        <v>3.5</v>
      </c>
      <c r="EX85" s="259">
        <v>2.9</v>
      </c>
      <c r="EY85" s="259">
        <v>2.9</v>
      </c>
      <c r="EZ85" s="259">
        <v>3.7</v>
      </c>
      <c r="FA85" s="259">
        <v>4.5999999999999996</v>
      </c>
      <c r="FB85" s="259">
        <v>6</v>
      </c>
      <c r="FC85" s="259">
        <v>6</v>
      </c>
      <c r="FD85" s="259">
        <v>5.7</v>
      </c>
      <c r="FE85" s="259">
        <v>6.2</v>
      </c>
      <c r="FF85" s="259">
        <v>6</v>
      </c>
      <c r="FG85" s="259">
        <v>5.8</v>
      </c>
      <c r="FH85" s="259">
        <v>5.2</v>
      </c>
      <c r="FI85" s="259">
        <v>5.3</v>
      </c>
      <c r="FJ85" s="259">
        <v>4.7</v>
      </c>
      <c r="FK85" s="259">
        <v>4.2</v>
      </c>
      <c r="FL85" s="259">
        <v>4.2</v>
      </c>
      <c r="FM85" s="259">
        <v>4</v>
      </c>
      <c r="FN85" s="259">
        <v>3.6</v>
      </c>
      <c r="FO85" s="259">
        <v>3.3</v>
      </c>
      <c r="FP85" s="259">
        <v>2.5</v>
      </c>
      <c r="FQ85" s="259">
        <v>2.2999999999999998</v>
      </c>
      <c r="FR85" s="259">
        <v>3.2</v>
      </c>
      <c r="FS85" s="259">
        <v>2.7</v>
      </c>
      <c r="FT85" s="259">
        <v>3.2</v>
      </c>
      <c r="FU85" s="259">
        <v>3.8</v>
      </c>
      <c r="FV85" s="259">
        <v>4.0999999999999996</v>
      </c>
      <c r="FW85" s="31" t="s">
        <v>815</v>
      </c>
    </row>
    <row r="86" spans="1:179" s="5" customFormat="1" ht="33" customHeight="1" x14ac:dyDescent="0.25">
      <c r="A86" s="109" t="s">
        <v>816</v>
      </c>
      <c r="B86" s="75"/>
      <c r="C86" s="268"/>
      <c r="D86" s="75"/>
      <c r="E86" s="45" t="s">
        <v>201</v>
      </c>
      <c r="F86" s="328" t="s">
        <v>817</v>
      </c>
      <c r="G86" s="328"/>
      <c r="H86" s="328"/>
      <c r="I86" s="2" t="s">
        <v>739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2256802.2999999998</v>
      </c>
      <c r="CE86" s="51">
        <v>2259275.7000000002</v>
      </c>
      <c r="CF86" s="51">
        <v>2273419.2999999998</v>
      </c>
      <c r="CG86" s="51">
        <v>2272313.4</v>
      </c>
      <c r="CH86" s="51">
        <v>2282043</v>
      </c>
      <c r="CI86" s="51">
        <v>2297091.2000000002</v>
      </c>
      <c r="CJ86" s="51">
        <v>2305950.9</v>
      </c>
      <c r="CK86" s="51">
        <v>2313409.2999999998</v>
      </c>
      <c r="CL86" s="31" t="s">
        <v>815</v>
      </c>
      <c r="CM86" s="75"/>
      <c r="CN86" s="75"/>
      <c r="CO86" s="75"/>
      <c r="CP86" s="45" t="s">
        <v>201</v>
      </c>
      <c r="CQ86" s="328" t="s">
        <v>817</v>
      </c>
      <c r="CR86" s="328"/>
      <c r="CS86" s="328"/>
      <c r="CT86" s="6"/>
      <c r="CU86" s="259">
        <v>7.5</v>
      </c>
      <c r="CV86" s="259">
        <v>7</v>
      </c>
      <c r="CW86" s="259">
        <v>7</v>
      </c>
      <c r="CX86" s="259">
        <v>4.5</v>
      </c>
      <c r="CY86" s="259">
        <v>4.5</v>
      </c>
      <c r="CZ86" s="259">
        <v>4.2</v>
      </c>
      <c r="DA86" s="259">
        <v>3.9</v>
      </c>
      <c r="DB86" s="259">
        <v>3.9</v>
      </c>
      <c r="DC86" s="259">
        <v>3.8</v>
      </c>
      <c r="DD86" s="259">
        <v>3.7</v>
      </c>
      <c r="DE86" s="259">
        <v>3.7</v>
      </c>
      <c r="DF86" s="259">
        <v>3.9</v>
      </c>
      <c r="DG86" s="259">
        <v>3.5</v>
      </c>
      <c r="DH86" s="259">
        <v>3.9</v>
      </c>
      <c r="DI86" s="259">
        <v>4</v>
      </c>
      <c r="DJ86" s="259">
        <v>4</v>
      </c>
      <c r="DK86" s="259">
        <v>3.9</v>
      </c>
      <c r="DL86" s="259">
        <v>4.0999999999999996</v>
      </c>
      <c r="DM86" s="259">
        <v>4.5</v>
      </c>
      <c r="DN86" s="259">
        <v>4.4000000000000004</v>
      </c>
      <c r="DO86" s="259">
        <v>4.4000000000000004</v>
      </c>
      <c r="DP86" s="259">
        <v>4.3</v>
      </c>
      <c r="DQ86" s="259">
        <v>3.8</v>
      </c>
      <c r="DR86" s="259">
        <v>3.4</v>
      </c>
      <c r="DS86" s="259">
        <v>3.8</v>
      </c>
      <c r="DT86" s="259">
        <v>3.7</v>
      </c>
      <c r="DU86" s="259">
        <v>3.9</v>
      </c>
      <c r="DV86" s="259">
        <v>3.9</v>
      </c>
      <c r="DW86" s="259">
        <v>3.9</v>
      </c>
      <c r="DX86" s="259">
        <v>3.4</v>
      </c>
      <c r="DY86" s="259">
        <v>3.2</v>
      </c>
      <c r="DZ86" s="259">
        <v>2.6</v>
      </c>
      <c r="EA86" s="259">
        <v>3</v>
      </c>
      <c r="EB86" s="259">
        <v>3.4</v>
      </c>
      <c r="EC86" s="259">
        <v>4.4000000000000004</v>
      </c>
      <c r="ED86" s="259">
        <v>4.5999999999999996</v>
      </c>
      <c r="EE86" s="259">
        <v>4.8</v>
      </c>
      <c r="EF86" s="259">
        <v>4.8</v>
      </c>
      <c r="EG86" s="259">
        <v>4.7</v>
      </c>
      <c r="EH86" s="259">
        <v>5.0999999999999996</v>
      </c>
      <c r="EI86" s="259">
        <v>5.0999999999999996</v>
      </c>
      <c r="EJ86" s="259">
        <v>5.7</v>
      </c>
      <c r="EK86" s="259">
        <v>5.9</v>
      </c>
      <c r="EL86" s="259">
        <v>6.8</v>
      </c>
      <c r="EM86" s="259">
        <v>6.4</v>
      </c>
      <c r="EN86" s="259">
        <v>6.5</v>
      </c>
      <c r="EO86" s="259">
        <v>5.5</v>
      </c>
      <c r="EP86" s="259">
        <v>5.7</v>
      </c>
      <c r="EQ86" s="259">
        <v>5</v>
      </c>
      <c r="ER86" s="259">
        <v>5.2</v>
      </c>
      <c r="ES86" s="259">
        <v>5</v>
      </c>
      <c r="ET86" s="259">
        <v>4.5999999999999996</v>
      </c>
      <c r="EU86" s="259">
        <v>4.9000000000000004</v>
      </c>
      <c r="EV86" s="259">
        <v>4.4000000000000004</v>
      </c>
      <c r="EW86" s="259">
        <v>4.2</v>
      </c>
      <c r="EX86" s="259">
        <v>4.2</v>
      </c>
      <c r="EY86" s="259">
        <v>4.4000000000000004</v>
      </c>
      <c r="EZ86" s="259">
        <v>4</v>
      </c>
      <c r="FA86" s="259">
        <v>4.9000000000000004</v>
      </c>
      <c r="FB86" s="259">
        <v>5.3</v>
      </c>
      <c r="FC86" s="259">
        <v>5.7</v>
      </c>
      <c r="FD86" s="259">
        <v>5.8</v>
      </c>
      <c r="FE86" s="259">
        <v>6</v>
      </c>
      <c r="FF86" s="259">
        <v>6.1</v>
      </c>
      <c r="FG86" s="259">
        <v>5.8</v>
      </c>
      <c r="FH86" s="259">
        <v>6.4</v>
      </c>
      <c r="FI86" s="259">
        <v>6.4</v>
      </c>
      <c r="FJ86" s="259">
        <v>6</v>
      </c>
      <c r="FK86" s="259">
        <v>5.6</v>
      </c>
      <c r="FL86" s="259">
        <v>6</v>
      </c>
      <c r="FM86" s="259">
        <v>5.8</v>
      </c>
      <c r="FN86" s="259">
        <v>5.5</v>
      </c>
      <c r="FO86" s="259">
        <v>5.6</v>
      </c>
      <c r="FP86" s="259">
        <v>5.2</v>
      </c>
      <c r="FQ86" s="259">
        <v>5.2</v>
      </c>
      <c r="FR86" s="259">
        <v>5.0999999999999996</v>
      </c>
      <c r="FS86" s="259">
        <v>5.3</v>
      </c>
      <c r="FT86" s="259">
        <v>5.0999999999999996</v>
      </c>
      <c r="FU86" s="259">
        <v>5.4</v>
      </c>
      <c r="FV86" s="259">
        <v>5.4</v>
      </c>
      <c r="FW86" s="31" t="s">
        <v>815</v>
      </c>
    </row>
    <row r="87" spans="1:179" s="5" customFormat="1" ht="18" customHeight="1" x14ac:dyDescent="0.25">
      <c r="A87" s="98" t="s">
        <v>818</v>
      </c>
      <c r="B87" s="79"/>
      <c r="C87" s="268"/>
      <c r="D87" s="75"/>
      <c r="E87" s="9"/>
      <c r="F87" s="8" t="s">
        <v>26</v>
      </c>
      <c r="G87" s="325" t="s">
        <v>818</v>
      </c>
      <c r="H87" s="325"/>
      <c r="I87" s="2" t="s">
        <v>739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1303917.3999999999</v>
      </c>
      <c r="CE87" s="51">
        <v>1302129.6000000001</v>
      </c>
      <c r="CF87" s="51">
        <v>1309926.3</v>
      </c>
      <c r="CG87" s="51">
        <v>1306290.8</v>
      </c>
      <c r="CH87" s="51">
        <v>1309115.3999999999</v>
      </c>
      <c r="CI87" s="51">
        <v>1319036.7</v>
      </c>
      <c r="CJ87" s="51">
        <v>1321815.8999999999</v>
      </c>
      <c r="CK87" s="51">
        <v>1323042.8999999999</v>
      </c>
      <c r="CL87" s="31" t="s">
        <v>815</v>
      </c>
      <c r="CM87" s="75"/>
      <c r="CN87" s="75"/>
      <c r="CO87" s="75"/>
      <c r="CP87" s="9"/>
      <c r="CQ87" s="8" t="s">
        <v>26</v>
      </c>
      <c r="CR87" s="325" t="s">
        <v>818</v>
      </c>
      <c r="CS87" s="325"/>
      <c r="CT87" s="6"/>
      <c r="CU87" s="259">
        <v>3.4</v>
      </c>
      <c r="CV87" s="259">
        <v>3</v>
      </c>
      <c r="CW87" s="259">
        <v>2.8</v>
      </c>
      <c r="CX87" s="259">
        <v>2.6</v>
      </c>
      <c r="CY87" s="259">
        <v>2.6</v>
      </c>
      <c r="CZ87" s="259">
        <v>2.1</v>
      </c>
      <c r="DA87" s="259">
        <v>1.9</v>
      </c>
      <c r="DB87" s="259">
        <v>1.9</v>
      </c>
      <c r="DC87" s="259">
        <v>1.5</v>
      </c>
      <c r="DD87" s="259">
        <v>1.4</v>
      </c>
      <c r="DE87" s="259">
        <v>1.4</v>
      </c>
      <c r="DF87" s="259">
        <v>1.6</v>
      </c>
      <c r="DG87" s="259">
        <v>1.2</v>
      </c>
      <c r="DH87" s="259">
        <v>1.7</v>
      </c>
      <c r="DI87" s="259">
        <v>2.2999999999999998</v>
      </c>
      <c r="DJ87" s="259">
        <v>2.6</v>
      </c>
      <c r="DK87" s="259">
        <v>2.4</v>
      </c>
      <c r="DL87" s="259">
        <v>2.2999999999999998</v>
      </c>
      <c r="DM87" s="259">
        <v>2.2000000000000002</v>
      </c>
      <c r="DN87" s="259">
        <v>2</v>
      </c>
      <c r="DO87" s="259">
        <v>2</v>
      </c>
      <c r="DP87" s="259">
        <v>1.9</v>
      </c>
      <c r="DQ87" s="259">
        <v>1.2</v>
      </c>
      <c r="DR87" s="259">
        <v>0.8</v>
      </c>
      <c r="DS87" s="259">
        <v>1.4</v>
      </c>
      <c r="DT87" s="259">
        <v>1.2</v>
      </c>
      <c r="DU87" s="259">
        <v>1.4</v>
      </c>
      <c r="DV87" s="259">
        <v>1.1000000000000001</v>
      </c>
      <c r="DW87" s="259">
        <v>1.3</v>
      </c>
      <c r="DX87" s="259">
        <v>1.2</v>
      </c>
      <c r="DY87" s="259">
        <v>1.5</v>
      </c>
      <c r="DZ87" s="259">
        <v>1</v>
      </c>
      <c r="EA87" s="259">
        <v>1.5</v>
      </c>
      <c r="EB87" s="259">
        <v>1.8</v>
      </c>
      <c r="EC87" s="259">
        <v>2.7</v>
      </c>
      <c r="ED87" s="259">
        <v>2.6</v>
      </c>
      <c r="EE87" s="259">
        <v>2.5</v>
      </c>
      <c r="EF87" s="259">
        <v>2.7</v>
      </c>
      <c r="EG87" s="259">
        <v>2.2999999999999998</v>
      </c>
      <c r="EH87" s="259">
        <v>2.8</v>
      </c>
      <c r="EI87" s="259">
        <v>2.7</v>
      </c>
      <c r="EJ87" s="259">
        <v>3.1</v>
      </c>
      <c r="EK87" s="259">
        <v>3.1</v>
      </c>
      <c r="EL87" s="259">
        <v>3.6</v>
      </c>
      <c r="EM87" s="259">
        <v>3</v>
      </c>
      <c r="EN87" s="259">
        <v>3.3</v>
      </c>
      <c r="EO87" s="259">
        <v>2</v>
      </c>
      <c r="EP87" s="259">
        <v>1.9</v>
      </c>
      <c r="EQ87" s="259">
        <v>1.3</v>
      </c>
      <c r="ER87" s="259">
        <v>1.5</v>
      </c>
      <c r="ES87" s="259">
        <v>1.4</v>
      </c>
      <c r="ET87" s="259">
        <v>1</v>
      </c>
      <c r="EU87" s="259">
        <v>1.3</v>
      </c>
      <c r="EV87" s="259">
        <v>1.2</v>
      </c>
      <c r="EW87" s="259">
        <v>0.9</v>
      </c>
      <c r="EX87" s="259">
        <v>1.2</v>
      </c>
      <c r="EY87" s="259">
        <v>1.7</v>
      </c>
      <c r="EZ87" s="259">
        <v>1.1000000000000001</v>
      </c>
      <c r="FA87" s="259">
        <v>2.4</v>
      </c>
      <c r="FB87" s="259">
        <v>3.2</v>
      </c>
      <c r="FC87" s="259">
        <v>3.8</v>
      </c>
      <c r="FD87" s="259">
        <v>3.8</v>
      </c>
      <c r="FE87" s="259">
        <v>3.9</v>
      </c>
      <c r="FF87" s="259">
        <v>4.2</v>
      </c>
      <c r="FG87" s="259">
        <v>3.8</v>
      </c>
      <c r="FH87" s="259">
        <v>4.2</v>
      </c>
      <c r="FI87" s="259">
        <v>4.3</v>
      </c>
      <c r="FJ87" s="259">
        <v>3.9</v>
      </c>
      <c r="FK87" s="259">
        <v>3.3</v>
      </c>
      <c r="FL87" s="259">
        <v>4</v>
      </c>
      <c r="FM87" s="259">
        <v>3.9</v>
      </c>
      <c r="FN87" s="259">
        <v>3.6</v>
      </c>
      <c r="FO87" s="259">
        <v>3.6</v>
      </c>
      <c r="FP87" s="259">
        <v>3.2</v>
      </c>
      <c r="FQ87" s="259">
        <v>3.4</v>
      </c>
      <c r="FR87" s="259">
        <v>3</v>
      </c>
      <c r="FS87" s="259">
        <v>3.1</v>
      </c>
      <c r="FT87" s="259">
        <v>3.2</v>
      </c>
      <c r="FU87" s="259">
        <v>3.5</v>
      </c>
      <c r="FV87" s="259">
        <v>3.6</v>
      </c>
      <c r="FW87" s="31" t="s">
        <v>815</v>
      </c>
    </row>
    <row r="88" spans="1:179" s="5" customFormat="1" ht="18" customHeight="1" x14ac:dyDescent="0.25">
      <c r="A88" s="98" t="s">
        <v>819</v>
      </c>
      <c r="B88" s="79"/>
      <c r="C88" s="268"/>
      <c r="D88" s="75"/>
      <c r="E88" s="9"/>
      <c r="F88" s="8" t="s">
        <v>26</v>
      </c>
      <c r="G88" s="325" t="s">
        <v>819</v>
      </c>
      <c r="H88" s="325"/>
      <c r="I88" s="2" t="s">
        <v>739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947896.6</v>
      </c>
      <c r="CF88" s="51">
        <v>954481</v>
      </c>
      <c r="CG88" s="51">
        <v>957205.9</v>
      </c>
      <c r="CH88" s="51">
        <v>964063.1</v>
      </c>
      <c r="CI88" s="51">
        <v>969213.5</v>
      </c>
      <c r="CJ88" s="51">
        <v>975237.8</v>
      </c>
      <c r="CK88" s="51">
        <v>981458.2</v>
      </c>
      <c r="CL88" s="31" t="s">
        <v>815</v>
      </c>
      <c r="CM88" s="75"/>
      <c r="CN88" s="75"/>
      <c r="CO88" s="75"/>
      <c r="CP88" s="9"/>
      <c r="CQ88" s="8" t="s">
        <v>26</v>
      </c>
      <c r="CR88" s="325" t="s">
        <v>819</v>
      </c>
      <c r="CS88" s="325"/>
      <c r="CT88" s="6"/>
      <c r="CU88" s="259">
        <v>17</v>
      </c>
      <c r="CV88" s="259">
        <v>16.399999999999999</v>
      </c>
      <c r="CW88" s="259">
        <v>16.399999999999999</v>
      </c>
      <c r="CX88" s="259">
        <v>8.6</v>
      </c>
      <c r="CY88" s="259">
        <v>8.6999999999999993</v>
      </c>
      <c r="CZ88" s="259">
        <v>8.6</v>
      </c>
      <c r="DA88" s="259">
        <v>8.1999999999999993</v>
      </c>
      <c r="DB88" s="259">
        <v>8.1</v>
      </c>
      <c r="DC88" s="259">
        <v>8.6999999999999993</v>
      </c>
      <c r="DD88" s="259">
        <v>8.4</v>
      </c>
      <c r="DE88" s="259">
        <v>8.3000000000000007</v>
      </c>
      <c r="DF88" s="259">
        <v>8.3000000000000007</v>
      </c>
      <c r="DG88" s="259">
        <v>8</v>
      </c>
      <c r="DH88" s="259">
        <v>8.1999999999999993</v>
      </c>
      <c r="DI88" s="259">
        <v>7.4</v>
      </c>
      <c r="DJ88" s="259">
        <v>7</v>
      </c>
      <c r="DK88" s="259">
        <v>6.9</v>
      </c>
      <c r="DL88" s="259">
        <v>7.7</v>
      </c>
      <c r="DM88" s="259">
        <v>8.8000000000000007</v>
      </c>
      <c r="DN88" s="259">
        <v>8.8000000000000007</v>
      </c>
      <c r="DO88" s="259">
        <v>8.8000000000000007</v>
      </c>
      <c r="DP88" s="259">
        <v>8.8000000000000007</v>
      </c>
      <c r="DQ88" s="259">
        <v>8.5</v>
      </c>
      <c r="DR88" s="259">
        <v>8.1</v>
      </c>
      <c r="DS88" s="259">
        <v>8.3000000000000007</v>
      </c>
      <c r="DT88" s="259">
        <v>8.3000000000000007</v>
      </c>
      <c r="DU88" s="259">
        <v>8.6</v>
      </c>
      <c r="DV88" s="259">
        <v>8.8000000000000007</v>
      </c>
      <c r="DW88" s="259">
        <v>8.6</v>
      </c>
      <c r="DX88" s="259">
        <v>7.3</v>
      </c>
      <c r="DY88" s="259">
        <v>6.2</v>
      </c>
      <c r="DZ88" s="259">
        <v>5.4</v>
      </c>
      <c r="EA88" s="259">
        <v>5.6</v>
      </c>
      <c r="EB88" s="259">
        <v>6.2</v>
      </c>
      <c r="EC88" s="259">
        <v>7.4</v>
      </c>
      <c r="ED88" s="259">
        <v>8.1</v>
      </c>
      <c r="EE88" s="259">
        <v>8.6999999999999993</v>
      </c>
      <c r="EF88" s="259">
        <v>8.6</v>
      </c>
      <c r="EG88" s="259">
        <v>8.9</v>
      </c>
      <c r="EH88" s="259">
        <v>9.1999999999999993</v>
      </c>
      <c r="EI88" s="259">
        <v>9.4</v>
      </c>
      <c r="EJ88" s="259">
        <v>10.4</v>
      </c>
      <c r="EK88" s="259">
        <v>10.8</v>
      </c>
      <c r="EL88" s="259">
        <v>12.5</v>
      </c>
      <c r="EM88" s="259">
        <v>12.4</v>
      </c>
      <c r="EN88" s="259">
        <v>12</v>
      </c>
      <c r="EO88" s="259">
        <v>11.5</v>
      </c>
      <c r="EP88" s="259">
        <v>12</v>
      </c>
      <c r="EQ88" s="259">
        <v>10.9</v>
      </c>
      <c r="ER88" s="259">
        <v>11.1</v>
      </c>
      <c r="ES88" s="259">
        <v>10.8</v>
      </c>
      <c r="ET88" s="259">
        <v>10.5</v>
      </c>
      <c r="EU88" s="259">
        <v>10.5</v>
      </c>
      <c r="EV88" s="259">
        <v>9.4</v>
      </c>
      <c r="EW88" s="259">
        <v>9.3000000000000007</v>
      </c>
      <c r="EX88" s="259">
        <v>8.6999999999999993</v>
      </c>
      <c r="EY88" s="259">
        <v>8.5</v>
      </c>
      <c r="EZ88" s="259">
        <v>8.5</v>
      </c>
      <c r="FA88" s="259">
        <v>8.6</v>
      </c>
      <c r="FB88" s="259">
        <v>8.5</v>
      </c>
      <c r="FC88" s="259">
        <v>8.6</v>
      </c>
      <c r="FD88" s="259">
        <v>8.9</v>
      </c>
      <c r="FE88" s="259">
        <v>9.1999999999999993</v>
      </c>
      <c r="FF88" s="259">
        <v>8.9</v>
      </c>
      <c r="FG88" s="259">
        <v>8.8000000000000007</v>
      </c>
      <c r="FH88" s="259">
        <v>9.6999999999999993</v>
      </c>
      <c r="FI88" s="259">
        <v>9.6</v>
      </c>
      <c r="FJ88" s="259">
        <v>9.1</v>
      </c>
      <c r="FK88" s="259">
        <v>9</v>
      </c>
      <c r="FL88" s="259">
        <v>9</v>
      </c>
      <c r="FM88" s="259">
        <v>8.6999999999999993</v>
      </c>
      <c r="FN88" s="259">
        <v>8.1999999999999993</v>
      </c>
      <c r="FO88" s="259">
        <v>8.5</v>
      </c>
      <c r="FP88" s="259">
        <v>8.1999999999999993</v>
      </c>
      <c r="FQ88" s="259">
        <v>7.9</v>
      </c>
      <c r="FR88" s="259">
        <v>8.1999999999999993</v>
      </c>
      <c r="FS88" s="259">
        <v>8.4</v>
      </c>
      <c r="FT88" s="259">
        <v>7.9</v>
      </c>
      <c r="FU88" s="259">
        <v>8.1</v>
      </c>
      <c r="FV88" s="259">
        <v>8.1</v>
      </c>
      <c r="FW88" s="31" t="s">
        <v>815</v>
      </c>
    </row>
    <row r="89" spans="1:179" s="5" customFormat="1" ht="18" customHeight="1" x14ac:dyDescent="0.25">
      <c r="A89" s="98" t="s">
        <v>820</v>
      </c>
      <c r="B89" s="79"/>
      <c r="C89" s="268"/>
      <c r="D89" s="75"/>
      <c r="E89" s="9"/>
      <c r="F89" s="8" t="s">
        <v>26</v>
      </c>
      <c r="G89" s="325" t="s">
        <v>820</v>
      </c>
      <c r="H89" s="325"/>
      <c r="I89" s="2" t="s">
        <v>739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51">
        <v>8897.1</v>
      </c>
      <c r="CK89" s="51">
        <v>8908.2000000000007</v>
      </c>
      <c r="CL89" s="31" t="s">
        <v>815</v>
      </c>
      <c r="CM89" s="75"/>
      <c r="CN89" s="75"/>
      <c r="CO89" s="75"/>
      <c r="CP89" s="9"/>
      <c r="CQ89" s="8" t="s">
        <v>26</v>
      </c>
      <c r="CR89" s="325" t="s">
        <v>820</v>
      </c>
      <c r="CS89" s="325"/>
      <c r="CT89" s="6"/>
      <c r="CU89" s="259">
        <v>-5.2</v>
      </c>
      <c r="CV89" s="259">
        <v>-5.9</v>
      </c>
      <c r="CW89" s="259">
        <v>-4.4000000000000004</v>
      </c>
      <c r="CX89" s="259">
        <v>-7.9</v>
      </c>
      <c r="CY89" s="259">
        <v>-8.5</v>
      </c>
      <c r="CZ89" s="259">
        <v>-6.4</v>
      </c>
      <c r="DA89" s="259">
        <v>-5.7</v>
      </c>
      <c r="DB89" s="259">
        <v>-3.1</v>
      </c>
      <c r="DC89" s="259">
        <v>-3.3</v>
      </c>
      <c r="DD89" s="259">
        <v>1.7</v>
      </c>
      <c r="DE89" s="259">
        <v>0.5</v>
      </c>
      <c r="DF89" s="259">
        <v>3.7</v>
      </c>
      <c r="DG89" s="259">
        <v>1.6</v>
      </c>
      <c r="DH89" s="259">
        <v>7</v>
      </c>
      <c r="DI89" s="259">
        <v>-5.0999999999999996</v>
      </c>
      <c r="DJ89" s="259">
        <v>-3.3</v>
      </c>
      <c r="DK89" s="259">
        <v>-2.7</v>
      </c>
      <c r="DL89" s="259">
        <v>-0.8</v>
      </c>
      <c r="DM89" s="259">
        <v>2</v>
      </c>
      <c r="DN89" s="259">
        <v>6.9</v>
      </c>
      <c r="DO89" s="259">
        <v>8.9</v>
      </c>
      <c r="DP89" s="259">
        <v>3.9</v>
      </c>
      <c r="DQ89" s="259">
        <v>9.1999999999999993</v>
      </c>
      <c r="DR89" s="259">
        <v>8.8000000000000007</v>
      </c>
      <c r="DS89" s="259">
        <v>9</v>
      </c>
      <c r="DT89" s="259">
        <v>8.8000000000000007</v>
      </c>
      <c r="DU89" s="259">
        <v>24.2</v>
      </c>
      <c r="DV89" s="259">
        <v>22.4</v>
      </c>
      <c r="DW89" s="259">
        <v>22.4</v>
      </c>
      <c r="DX89" s="259">
        <v>18.100000000000001</v>
      </c>
      <c r="DY89" s="259">
        <v>17.5</v>
      </c>
      <c r="DZ89" s="259">
        <v>9.8000000000000007</v>
      </c>
      <c r="EA89" s="259">
        <v>8.6999999999999993</v>
      </c>
      <c r="EB89" s="259">
        <v>11.3</v>
      </c>
      <c r="EC89" s="259">
        <v>8.1999999999999993</v>
      </c>
      <c r="ED89" s="259">
        <v>-0.1</v>
      </c>
      <c r="EE89" s="259">
        <v>0.5</v>
      </c>
      <c r="EF89" s="259">
        <v>-1.6</v>
      </c>
      <c r="EG89" s="259">
        <v>-4.8</v>
      </c>
      <c r="EH89" s="259">
        <v>-6.3</v>
      </c>
      <c r="EI89" s="259">
        <v>-6.3</v>
      </c>
      <c r="EJ89" s="259">
        <v>-5</v>
      </c>
      <c r="EK89" s="259">
        <v>-7.4</v>
      </c>
      <c r="EL89" s="259">
        <v>-6.7</v>
      </c>
      <c r="EM89" s="259">
        <v>-4.8</v>
      </c>
      <c r="EN89" s="259">
        <v>-1.5</v>
      </c>
      <c r="EO89" s="259">
        <v>-2.2000000000000002</v>
      </c>
      <c r="EP89" s="259">
        <v>9.1999999999999993</v>
      </c>
      <c r="EQ89" s="259">
        <v>10.4</v>
      </c>
      <c r="ER89" s="259">
        <v>10.1</v>
      </c>
      <c r="ES89" s="259">
        <v>13.3</v>
      </c>
      <c r="ET89" s="259">
        <v>14.7</v>
      </c>
      <c r="EU89" s="259">
        <v>14.6</v>
      </c>
      <c r="EV89" s="259">
        <v>16.7</v>
      </c>
      <c r="EW89" s="259">
        <v>18.8</v>
      </c>
      <c r="EX89" s="259">
        <v>18.399999999999999</v>
      </c>
      <c r="EY89" s="259">
        <v>14.5</v>
      </c>
      <c r="EZ89" s="259">
        <v>12.5</v>
      </c>
      <c r="FA89" s="259">
        <v>9.8000000000000007</v>
      </c>
      <c r="FB89" s="259">
        <v>6.1</v>
      </c>
      <c r="FC89" s="259">
        <v>6.6</v>
      </c>
      <c r="FD89" s="259">
        <v>6.7</v>
      </c>
      <c r="FE89" s="259">
        <v>6.4</v>
      </c>
      <c r="FF89" s="259">
        <v>7.8</v>
      </c>
      <c r="FG89" s="259">
        <v>7.9</v>
      </c>
      <c r="FH89" s="259">
        <v>5.4</v>
      </c>
      <c r="FI89" s="259">
        <v>3.6</v>
      </c>
      <c r="FJ89" s="259">
        <v>4.3</v>
      </c>
      <c r="FK89" s="259">
        <v>7</v>
      </c>
      <c r="FL89" s="259">
        <v>5.8</v>
      </c>
      <c r="FM89" s="259">
        <v>6.4</v>
      </c>
      <c r="FN89" s="259">
        <v>6.8</v>
      </c>
      <c r="FO89" s="259">
        <v>4.4000000000000004</v>
      </c>
      <c r="FP89" s="259">
        <v>3.6</v>
      </c>
      <c r="FQ89" s="259">
        <v>0.2</v>
      </c>
      <c r="FR89" s="259">
        <v>-3.5</v>
      </c>
      <c r="FS89" s="259">
        <v>-3.4</v>
      </c>
      <c r="FT89" s="259">
        <v>-3.4</v>
      </c>
      <c r="FU89" s="259">
        <v>-2.2999999999999998</v>
      </c>
      <c r="FV89" s="259">
        <v>-2.6</v>
      </c>
      <c r="FW89" s="31" t="s">
        <v>815</v>
      </c>
    </row>
    <row r="90" spans="1:179" s="5" customFormat="1" ht="18" customHeight="1" x14ac:dyDescent="0.25">
      <c r="A90" s="109" t="s">
        <v>821</v>
      </c>
      <c r="B90" s="75"/>
      <c r="C90" s="268"/>
      <c r="D90" s="75"/>
      <c r="E90" s="45" t="s">
        <v>211</v>
      </c>
      <c r="F90" s="328" t="s">
        <v>821</v>
      </c>
      <c r="G90" s="328"/>
      <c r="H90" s="328"/>
      <c r="I90" s="2" t="s">
        <v>739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51">
        <v>2595573.2000000002</v>
      </c>
      <c r="CK90" s="51">
        <v>2588964.1</v>
      </c>
      <c r="CL90" s="31" t="s">
        <v>815</v>
      </c>
      <c r="CM90" s="75"/>
      <c r="CN90" s="75"/>
      <c r="CO90" s="75"/>
      <c r="CP90" s="45" t="s">
        <v>211</v>
      </c>
      <c r="CQ90" s="328" t="s">
        <v>821</v>
      </c>
      <c r="CR90" s="328"/>
      <c r="CS90" s="328"/>
      <c r="CT90" s="6"/>
      <c r="CU90" s="259">
        <v>7.8</v>
      </c>
      <c r="CV90" s="259">
        <v>8</v>
      </c>
      <c r="CW90" s="259">
        <v>7</v>
      </c>
      <c r="CX90" s="259">
        <v>5.6</v>
      </c>
      <c r="CY90" s="259">
        <v>5.6</v>
      </c>
      <c r="CZ90" s="259">
        <v>5.0999999999999996</v>
      </c>
      <c r="DA90" s="259">
        <v>4.9000000000000004</v>
      </c>
      <c r="DB90" s="259">
        <v>4.5999999999999996</v>
      </c>
      <c r="DC90" s="259">
        <v>4.2</v>
      </c>
      <c r="DD90" s="259">
        <v>3.5</v>
      </c>
      <c r="DE90" s="259">
        <v>2.6</v>
      </c>
      <c r="DF90" s="259">
        <v>2.9</v>
      </c>
      <c r="DG90" s="259">
        <v>2.9</v>
      </c>
      <c r="DH90" s="259">
        <v>2.8</v>
      </c>
      <c r="DI90" s="259">
        <v>2.7</v>
      </c>
      <c r="DJ90" s="259">
        <v>2.8</v>
      </c>
      <c r="DK90" s="259">
        <v>2.8</v>
      </c>
      <c r="DL90" s="259">
        <v>4.4000000000000004</v>
      </c>
      <c r="DM90" s="259">
        <v>4.5</v>
      </c>
      <c r="DN90" s="259">
        <v>4.5</v>
      </c>
      <c r="DO90" s="259">
        <v>5.2</v>
      </c>
      <c r="DP90" s="259">
        <v>4.4000000000000004</v>
      </c>
      <c r="DQ90" s="259">
        <v>4.4000000000000004</v>
      </c>
      <c r="DR90" s="259">
        <v>4.4000000000000004</v>
      </c>
      <c r="DS90" s="259">
        <v>5</v>
      </c>
      <c r="DT90" s="259">
        <v>5.2</v>
      </c>
      <c r="DU90" s="259">
        <v>5.9</v>
      </c>
      <c r="DV90" s="259">
        <v>4.5999999999999996</v>
      </c>
      <c r="DW90" s="259">
        <v>5</v>
      </c>
      <c r="DX90" s="259">
        <v>3.9</v>
      </c>
      <c r="DY90" s="259">
        <v>4</v>
      </c>
      <c r="DZ90" s="259">
        <v>3.7</v>
      </c>
      <c r="EA90" s="259">
        <v>4.7</v>
      </c>
      <c r="EB90" s="259">
        <v>4.4000000000000004</v>
      </c>
      <c r="EC90" s="259">
        <v>6.4</v>
      </c>
      <c r="ED90" s="259">
        <v>6.3</v>
      </c>
      <c r="EE90" s="259">
        <v>5.8</v>
      </c>
      <c r="EF90" s="259">
        <v>6.5</v>
      </c>
      <c r="EG90" s="259">
        <v>5.2</v>
      </c>
      <c r="EH90" s="259">
        <v>6.2</v>
      </c>
      <c r="EI90" s="259">
        <v>6.1</v>
      </c>
      <c r="EJ90" s="259">
        <v>6.6</v>
      </c>
      <c r="EK90" s="259">
        <v>6.2</v>
      </c>
      <c r="EL90" s="259">
        <v>7.5</v>
      </c>
      <c r="EM90" s="259">
        <v>7.4</v>
      </c>
      <c r="EN90" s="259">
        <v>8.3000000000000007</v>
      </c>
      <c r="EO90" s="259">
        <v>5.9</v>
      </c>
      <c r="EP90" s="259">
        <v>5.9</v>
      </c>
      <c r="EQ90" s="259">
        <v>7</v>
      </c>
      <c r="ER90" s="259">
        <v>7.5</v>
      </c>
      <c r="ES90" s="259">
        <v>7</v>
      </c>
      <c r="ET90" s="259">
        <v>6.4</v>
      </c>
      <c r="EU90" s="259">
        <v>6.7</v>
      </c>
      <c r="EV90" s="259">
        <v>5.9</v>
      </c>
      <c r="EW90" s="259">
        <v>5.3</v>
      </c>
      <c r="EX90" s="259">
        <v>4.5999999999999996</v>
      </c>
      <c r="EY90" s="259">
        <v>4.3</v>
      </c>
      <c r="EZ90" s="259">
        <v>4.3</v>
      </c>
      <c r="FA90" s="259">
        <v>5.3</v>
      </c>
      <c r="FB90" s="259">
        <v>5.6</v>
      </c>
      <c r="FC90" s="259">
        <v>5.2</v>
      </c>
      <c r="FD90" s="259">
        <v>4</v>
      </c>
      <c r="FE90" s="259">
        <v>5</v>
      </c>
      <c r="FF90" s="259">
        <v>5</v>
      </c>
      <c r="FG90" s="259">
        <v>4.9000000000000004</v>
      </c>
      <c r="FH90" s="259">
        <v>4.9000000000000004</v>
      </c>
      <c r="FI90" s="259">
        <v>4.7</v>
      </c>
      <c r="FJ90" s="259">
        <v>3.8</v>
      </c>
      <c r="FK90" s="259">
        <v>3.3</v>
      </c>
      <c r="FL90" s="259">
        <v>3.1</v>
      </c>
      <c r="FM90" s="259">
        <v>3.6</v>
      </c>
      <c r="FN90" s="259">
        <v>3</v>
      </c>
      <c r="FO90" s="259">
        <v>3.1</v>
      </c>
      <c r="FP90" s="259">
        <v>3.5</v>
      </c>
      <c r="FQ90" s="259">
        <v>3</v>
      </c>
      <c r="FR90" s="259">
        <v>3.8</v>
      </c>
      <c r="FS90" s="259">
        <v>2.7</v>
      </c>
      <c r="FT90" s="259">
        <v>2.9</v>
      </c>
      <c r="FU90" s="259">
        <v>3.7</v>
      </c>
      <c r="FV90" s="259">
        <v>3.8</v>
      </c>
      <c r="FW90" s="31" t="s">
        <v>815</v>
      </c>
    </row>
    <row r="91" spans="1:179" s="5" customFormat="1" ht="18" customHeight="1" x14ac:dyDescent="0.25">
      <c r="A91" s="98" t="s">
        <v>818</v>
      </c>
      <c r="B91" s="79"/>
      <c r="C91" s="268"/>
      <c r="D91" s="75"/>
      <c r="E91" s="9"/>
      <c r="F91" s="8" t="s">
        <v>26</v>
      </c>
      <c r="G91" s="325" t="s">
        <v>818</v>
      </c>
      <c r="H91" s="325"/>
      <c r="I91" s="2" t="s">
        <v>739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51">
        <v>1674148.4</v>
      </c>
      <c r="CK91" s="51">
        <v>1677456.6</v>
      </c>
      <c r="CL91" s="31" t="s">
        <v>815</v>
      </c>
      <c r="CM91" s="75"/>
      <c r="CN91" s="75"/>
      <c r="CO91" s="75"/>
      <c r="CP91" s="9"/>
      <c r="CQ91" s="8" t="s">
        <v>26</v>
      </c>
      <c r="CR91" s="325" t="s">
        <v>818</v>
      </c>
      <c r="CS91" s="325"/>
      <c r="CT91" s="6"/>
      <c r="CU91" s="259">
        <v>4.4000000000000004</v>
      </c>
      <c r="CV91" s="259">
        <v>4.2</v>
      </c>
      <c r="CW91" s="259">
        <v>3.4</v>
      </c>
      <c r="CX91" s="259">
        <v>3.6</v>
      </c>
      <c r="CY91" s="259">
        <v>3.9</v>
      </c>
      <c r="CZ91" s="259">
        <v>2.2000000000000002</v>
      </c>
      <c r="DA91" s="259">
        <v>1.9</v>
      </c>
      <c r="DB91" s="259">
        <v>2.1</v>
      </c>
      <c r="DC91" s="259">
        <v>1.3</v>
      </c>
      <c r="DD91" s="259">
        <v>0.3</v>
      </c>
      <c r="DE91" s="259">
        <v>0.1</v>
      </c>
      <c r="DF91" s="259">
        <v>1</v>
      </c>
      <c r="DG91" s="259">
        <v>1.4</v>
      </c>
      <c r="DH91" s="259">
        <v>1.4</v>
      </c>
      <c r="DI91" s="259">
        <v>2</v>
      </c>
      <c r="DJ91" s="259">
        <v>2.4</v>
      </c>
      <c r="DK91" s="259">
        <v>2.7</v>
      </c>
      <c r="DL91" s="259">
        <v>4.4000000000000004</v>
      </c>
      <c r="DM91" s="259">
        <v>5.0999999999999996</v>
      </c>
      <c r="DN91" s="259">
        <v>4.8</v>
      </c>
      <c r="DO91" s="259">
        <v>5.4</v>
      </c>
      <c r="DP91" s="259">
        <v>4.4000000000000004</v>
      </c>
      <c r="DQ91" s="259">
        <v>3.3</v>
      </c>
      <c r="DR91" s="259">
        <v>3.5</v>
      </c>
      <c r="DS91" s="259">
        <v>3.3</v>
      </c>
      <c r="DT91" s="259">
        <v>3.7</v>
      </c>
      <c r="DU91" s="259">
        <v>3.3</v>
      </c>
      <c r="DV91" s="259">
        <v>2.4</v>
      </c>
      <c r="DW91" s="259">
        <v>2.5</v>
      </c>
      <c r="DX91" s="259">
        <v>2</v>
      </c>
      <c r="DY91" s="259">
        <v>2.1</v>
      </c>
      <c r="DZ91" s="259">
        <v>2.4</v>
      </c>
      <c r="EA91" s="259">
        <v>4</v>
      </c>
      <c r="EB91" s="259">
        <v>3.5</v>
      </c>
      <c r="EC91" s="259">
        <v>6.1</v>
      </c>
      <c r="ED91" s="259">
        <v>5.7</v>
      </c>
      <c r="EE91" s="259">
        <v>6</v>
      </c>
      <c r="EF91" s="259">
        <v>7</v>
      </c>
      <c r="EG91" s="259">
        <v>6.3</v>
      </c>
      <c r="EH91" s="259">
        <v>6.5</v>
      </c>
      <c r="EI91" s="259">
        <v>7</v>
      </c>
      <c r="EJ91" s="259">
        <v>6.8</v>
      </c>
      <c r="EK91" s="259">
        <v>5.6</v>
      </c>
      <c r="EL91" s="259">
        <v>6</v>
      </c>
      <c r="EM91" s="259">
        <v>5.7</v>
      </c>
      <c r="EN91" s="259">
        <v>6.4</v>
      </c>
      <c r="EO91" s="259">
        <v>3.8</v>
      </c>
      <c r="EP91" s="259">
        <v>3.7</v>
      </c>
      <c r="EQ91" s="259">
        <v>5.0999999999999996</v>
      </c>
      <c r="ER91" s="259">
        <v>5.7</v>
      </c>
      <c r="ES91" s="259">
        <v>5.3</v>
      </c>
      <c r="ET91" s="259">
        <v>5.4</v>
      </c>
      <c r="EU91" s="259">
        <v>5.4</v>
      </c>
      <c r="EV91" s="259">
        <v>4.5999999999999996</v>
      </c>
      <c r="EW91" s="259">
        <v>4.3</v>
      </c>
      <c r="EX91" s="259">
        <v>4.2</v>
      </c>
      <c r="EY91" s="259">
        <v>3.7</v>
      </c>
      <c r="EZ91" s="259">
        <v>3.7</v>
      </c>
      <c r="FA91" s="259">
        <v>4.8</v>
      </c>
      <c r="FB91" s="259">
        <v>5.6</v>
      </c>
      <c r="FC91" s="259">
        <v>4.4000000000000004</v>
      </c>
      <c r="FD91" s="259">
        <v>3.2</v>
      </c>
      <c r="FE91" s="259">
        <v>3.7</v>
      </c>
      <c r="FF91" s="259">
        <v>3.7</v>
      </c>
      <c r="FG91" s="259">
        <v>3.6</v>
      </c>
      <c r="FH91" s="259">
        <v>4.2</v>
      </c>
      <c r="FI91" s="259">
        <v>4</v>
      </c>
      <c r="FJ91" s="259">
        <v>2.4</v>
      </c>
      <c r="FK91" s="259">
        <v>1.8</v>
      </c>
      <c r="FL91" s="259">
        <v>2.1</v>
      </c>
      <c r="FM91" s="259">
        <v>2.2000000000000002</v>
      </c>
      <c r="FN91" s="259">
        <v>1.7</v>
      </c>
      <c r="FO91" s="259">
        <v>1.9</v>
      </c>
      <c r="FP91" s="259">
        <v>1.9</v>
      </c>
      <c r="FQ91" s="259">
        <v>2.2999999999999998</v>
      </c>
      <c r="FR91" s="259">
        <v>2.8</v>
      </c>
      <c r="FS91" s="259">
        <v>1.2</v>
      </c>
      <c r="FT91" s="259">
        <v>1</v>
      </c>
      <c r="FU91" s="259">
        <v>1.6</v>
      </c>
      <c r="FV91" s="259">
        <v>2.6</v>
      </c>
      <c r="FW91" s="31" t="s">
        <v>815</v>
      </c>
    </row>
    <row r="92" spans="1:179" s="5" customFormat="1" ht="18" customHeight="1" x14ac:dyDescent="0.25">
      <c r="A92" s="98" t="s">
        <v>819</v>
      </c>
      <c r="B92" s="79"/>
      <c r="C92" s="268"/>
      <c r="D92" s="75"/>
      <c r="E92" s="9"/>
      <c r="F92" s="8" t="s">
        <v>26</v>
      </c>
      <c r="G92" s="325" t="s">
        <v>819</v>
      </c>
      <c r="H92" s="325"/>
      <c r="I92" s="2" t="s">
        <v>739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51">
        <v>894456.6</v>
      </c>
      <c r="CK92" s="51">
        <v>885598.8</v>
      </c>
      <c r="CL92" s="31" t="s">
        <v>815</v>
      </c>
      <c r="CM92" s="75"/>
      <c r="CN92" s="75"/>
      <c r="CO92" s="75"/>
      <c r="CP92" s="9"/>
      <c r="CQ92" s="8" t="s">
        <v>26</v>
      </c>
      <c r="CR92" s="325" t="s">
        <v>819</v>
      </c>
      <c r="CS92" s="325"/>
      <c r="CT92" s="6"/>
      <c r="CU92" s="259">
        <v>17.3</v>
      </c>
      <c r="CV92" s="259">
        <v>18.3</v>
      </c>
      <c r="CW92" s="259">
        <v>17</v>
      </c>
      <c r="CX92" s="259">
        <v>11.2</v>
      </c>
      <c r="CY92" s="259">
        <v>10.3</v>
      </c>
      <c r="CZ92" s="259">
        <v>12.8</v>
      </c>
      <c r="DA92" s="259">
        <v>13</v>
      </c>
      <c r="DB92" s="259">
        <v>11.4</v>
      </c>
      <c r="DC92" s="259">
        <v>12.5</v>
      </c>
      <c r="DD92" s="259">
        <v>12.4</v>
      </c>
      <c r="DE92" s="259">
        <v>10</v>
      </c>
      <c r="DF92" s="259">
        <v>8.1999999999999993</v>
      </c>
      <c r="DG92" s="259">
        <v>7.2</v>
      </c>
      <c r="DH92" s="259">
        <v>6.9</v>
      </c>
      <c r="DI92" s="259">
        <v>4.9000000000000004</v>
      </c>
      <c r="DJ92" s="259">
        <v>4.4000000000000004</v>
      </c>
      <c r="DK92" s="259">
        <v>3.9</v>
      </c>
      <c r="DL92" s="259">
        <v>5.0999999999999996</v>
      </c>
      <c r="DM92" s="259">
        <v>3.7</v>
      </c>
      <c r="DN92" s="259">
        <v>4.4000000000000004</v>
      </c>
      <c r="DO92" s="259">
        <v>5</v>
      </c>
      <c r="DP92" s="259">
        <v>4.4000000000000004</v>
      </c>
      <c r="DQ92" s="259">
        <v>7</v>
      </c>
      <c r="DR92" s="259">
        <v>6.9</v>
      </c>
      <c r="DS92" s="259">
        <v>8.9</v>
      </c>
      <c r="DT92" s="259">
        <v>9.1</v>
      </c>
      <c r="DU92" s="259">
        <v>12.1</v>
      </c>
      <c r="DV92" s="259">
        <v>9.6999999999999993</v>
      </c>
      <c r="DW92" s="259">
        <v>10.8</v>
      </c>
      <c r="DX92" s="259">
        <v>7.9</v>
      </c>
      <c r="DY92" s="259">
        <v>8.5</v>
      </c>
      <c r="DZ92" s="259">
        <v>6.4</v>
      </c>
      <c r="EA92" s="259">
        <v>5.9</v>
      </c>
      <c r="EB92" s="259">
        <v>6.3</v>
      </c>
      <c r="EC92" s="259">
        <v>7</v>
      </c>
      <c r="ED92" s="259">
        <v>7.7</v>
      </c>
      <c r="EE92" s="259">
        <v>5.4</v>
      </c>
      <c r="EF92" s="259">
        <v>5.4</v>
      </c>
      <c r="EG92" s="259">
        <v>2.7</v>
      </c>
      <c r="EH92" s="259">
        <v>5.5</v>
      </c>
      <c r="EI92" s="259">
        <v>4.2</v>
      </c>
      <c r="EJ92" s="259">
        <v>6.2</v>
      </c>
      <c r="EK92" s="259">
        <v>7.4</v>
      </c>
      <c r="EL92" s="259">
        <v>10.7</v>
      </c>
      <c r="EM92" s="259">
        <v>11.3</v>
      </c>
      <c r="EN92" s="259">
        <v>12.2</v>
      </c>
      <c r="EO92" s="259">
        <v>10.6</v>
      </c>
      <c r="EP92" s="259">
        <v>10.8</v>
      </c>
      <c r="EQ92" s="259">
        <v>11.1</v>
      </c>
      <c r="ER92" s="259">
        <v>11.6</v>
      </c>
      <c r="ES92" s="259">
        <v>11.3</v>
      </c>
      <c r="ET92" s="259">
        <v>8.6</v>
      </c>
      <c r="EU92" s="259">
        <v>10.1</v>
      </c>
      <c r="EV92" s="259">
        <v>8.8000000000000007</v>
      </c>
      <c r="EW92" s="259">
        <v>7.6</v>
      </c>
      <c r="EX92" s="259">
        <v>5.4</v>
      </c>
      <c r="EY92" s="259">
        <v>5.3</v>
      </c>
      <c r="EZ92" s="259">
        <v>5.5</v>
      </c>
      <c r="FA92" s="259">
        <v>6.1</v>
      </c>
      <c r="FB92" s="259">
        <v>5.4</v>
      </c>
      <c r="FC92" s="259">
        <v>6.8</v>
      </c>
      <c r="FD92" s="259">
        <v>5.4</v>
      </c>
      <c r="FE92" s="259">
        <v>7.5</v>
      </c>
      <c r="FF92" s="259">
        <v>7.4</v>
      </c>
      <c r="FG92" s="259">
        <v>7.3</v>
      </c>
      <c r="FH92" s="259">
        <v>6.2</v>
      </c>
      <c r="FI92" s="259">
        <v>6.2</v>
      </c>
      <c r="FJ92" s="259">
        <v>6.5</v>
      </c>
      <c r="FK92" s="259">
        <v>6.3</v>
      </c>
      <c r="FL92" s="259">
        <v>5.3</v>
      </c>
      <c r="FM92" s="259">
        <v>6.6</v>
      </c>
      <c r="FN92" s="259">
        <v>5.9</v>
      </c>
      <c r="FO92" s="259">
        <v>5.5</v>
      </c>
      <c r="FP92" s="259">
        <v>6.7</v>
      </c>
      <c r="FQ92" s="259">
        <v>4.5</v>
      </c>
      <c r="FR92" s="259">
        <v>5.9</v>
      </c>
      <c r="FS92" s="259">
        <v>6.1</v>
      </c>
      <c r="FT92" s="259">
        <v>7</v>
      </c>
      <c r="FU92" s="259">
        <v>8.1999999999999993</v>
      </c>
      <c r="FV92" s="259">
        <v>6.6</v>
      </c>
      <c r="FW92" s="31" t="s">
        <v>815</v>
      </c>
    </row>
    <row r="93" spans="1:179" s="5" customFormat="1" ht="18" customHeight="1" x14ac:dyDescent="0.25">
      <c r="A93" s="98" t="s">
        <v>820</v>
      </c>
      <c r="B93" s="79"/>
      <c r="C93" s="268"/>
      <c r="D93" s="75"/>
      <c r="E93" s="9"/>
      <c r="F93" s="8" t="s">
        <v>26</v>
      </c>
      <c r="G93" s="325" t="s">
        <v>820</v>
      </c>
      <c r="H93" s="325"/>
      <c r="I93" s="2" t="s">
        <v>739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51">
        <v>26968.2</v>
      </c>
      <c r="CK93" s="51">
        <v>25908.7</v>
      </c>
      <c r="CL93" s="31" t="s">
        <v>815</v>
      </c>
      <c r="CM93" s="75"/>
      <c r="CN93" s="75"/>
      <c r="CO93" s="75"/>
      <c r="CP93" s="9"/>
      <c r="CQ93" s="8" t="s">
        <v>26</v>
      </c>
      <c r="CR93" s="325" t="s">
        <v>820</v>
      </c>
      <c r="CS93" s="325"/>
      <c r="CT93" s="6"/>
      <c r="CU93" s="259">
        <v>0</v>
      </c>
      <c r="CV93" s="259">
        <v>6.4</v>
      </c>
      <c r="CW93" s="259">
        <v>1.8</v>
      </c>
      <c r="CX93" s="259">
        <v>-2.8</v>
      </c>
      <c r="CY93" s="259">
        <v>-5</v>
      </c>
      <c r="CZ93" s="259">
        <v>-6.4</v>
      </c>
      <c r="DA93" s="259">
        <v>-7.2</v>
      </c>
      <c r="DB93" s="259">
        <v>-10.4</v>
      </c>
      <c r="DC93" s="259">
        <v>-17.100000000000001</v>
      </c>
      <c r="DD93" s="259">
        <v>-12.5</v>
      </c>
      <c r="DE93" s="259">
        <v>-17.600000000000001</v>
      </c>
      <c r="DF93" s="259">
        <v>-13.6</v>
      </c>
      <c r="DG93" s="259">
        <v>-14.1</v>
      </c>
      <c r="DH93" s="259">
        <v>-12.5</v>
      </c>
      <c r="DI93" s="259">
        <v>-11.8</v>
      </c>
      <c r="DJ93" s="259">
        <v>-11.6</v>
      </c>
      <c r="DK93" s="259">
        <v>-14.8</v>
      </c>
      <c r="DL93" s="259">
        <v>-15.7</v>
      </c>
      <c r="DM93" s="259">
        <v>-7.5</v>
      </c>
      <c r="DN93" s="259">
        <v>-7.9</v>
      </c>
      <c r="DO93" s="259">
        <v>-3.4</v>
      </c>
      <c r="DP93" s="259">
        <v>0.3</v>
      </c>
      <c r="DQ93" s="259">
        <v>1.2</v>
      </c>
      <c r="DR93" s="259">
        <v>-5.5</v>
      </c>
      <c r="DS93" s="259">
        <v>-2.6</v>
      </c>
      <c r="DT93" s="259">
        <v>-5.2</v>
      </c>
      <c r="DU93" s="259">
        <v>1.4</v>
      </c>
      <c r="DV93" s="259">
        <v>3.4</v>
      </c>
      <c r="DW93" s="259">
        <v>6.9</v>
      </c>
      <c r="DX93" s="259">
        <v>8.9</v>
      </c>
      <c r="DY93" s="259">
        <v>4.5</v>
      </c>
      <c r="DZ93" s="259">
        <v>9.5</v>
      </c>
      <c r="EA93" s="259">
        <v>13.2</v>
      </c>
      <c r="EB93" s="259">
        <v>8.6999999999999993</v>
      </c>
      <c r="EC93" s="259">
        <v>9.9</v>
      </c>
      <c r="ED93" s="259">
        <v>8.6999999999999993</v>
      </c>
      <c r="EE93" s="259">
        <v>6.5</v>
      </c>
      <c r="EF93" s="259">
        <v>11.3</v>
      </c>
      <c r="EG93" s="259">
        <v>7.8</v>
      </c>
      <c r="EH93" s="259">
        <v>2.7</v>
      </c>
      <c r="EI93" s="259">
        <v>8.5</v>
      </c>
      <c r="EJ93" s="259">
        <v>5.7</v>
      </c>
      <c r="EK93" s="259">
        <v>7</v>
      </c>
      <c r="EL93" s="259">
        <v>7.7</v>
      </c>
      <c r="EM93" s="259">
        <v>0.7</v>
      </c>
      <c r="EN93" s="259">
        <v>6.7</v>
      </c>
      <c r="EO93" s="259">
        <v>2.9</v>
      </c>
      <c r="EP93" s="259">
        <v>5.0999999999999996</v>
      </c>
      <c r="EQ93" s="259">
        <v>6.2</v>
      </c>
      <c r="ER93" s="259">
        <v>-2</v>
      </c>
      <c r="ES93" s="259">
        <v>-3.8</v>
      </c>
      <c r="ET93" s="259">
        <v>3.1</v>
      </c>
      <c r="EU93" s="259">
        <v>-4.8</v>
      </c>
      <c r="EV93" s="259">
        <v>0.4</v>
      </c>
      <c r="EW93" s="259">
        <v>0.1</v>
      </c>
      <c r="EX93" s="259">
        <v>0.8</v>
      </c>
      <c r="EY93" s="259">
        <v>8.5</v>
      </c>
      <c r="EZ93" s="259">
        <v>3.6</v>
      </c>
      <c r="FA93" s="259">
        <v>6.4</v>
      </c>
      <c r="FB93" s="259">
        <v>10.9</v>
      </c>
      <c r="FC93" s="259">
        <v>5.5</v>
      </c>
      <c r="FD93" s="259">
        <v>13.5</v>
      </c>
      <c r="FE93" s="259">
        <v>15.1</v>
      </c>
      <c r="FF93" s="259">
        <v>10.4</v>
      </c>
      <c r="FG93" s="259">
        <v>12.3</v>
      </c>
      <c r="FH93" s="259">
        <v>6.2</v>
      </c>
      <c r="FI93" s="259">
        <v>5.4</v>
      </c>
      <c r="FJ93" s="259">
        <v>4.8</v>
      </c>
      <c r="FK93" s="259">
        <v>3.8</v>
      </c>
      <c r="FL93" s="259">
        <v>0</v>
      </c>
      <c r="FM93" s="259">
        <v>0.3</v>
      </c>
      <c r="FN93" s="259">
        <v>-0.6</v>
      </c>
      <c r="FO93" s="259">
        <v>2.5</v>
      </c>
      <c r="FP93" s="259">
        <v>2.7</v>
      </c>
      <c r="FQ93" s="259">
        <v>1.6</v>
      </c>
      <c r="FR93" s="259">
        <v>-2</v>
      </c>
      <c r="FS93" s="259">
        <v>-5.8</v>
      </c>
      <c r="FT93" s="259">
        <v>-6</v>
      </c>
      <c r="FU93" s="259">
        <v>0.5</v>
      </c>
      <c r="FV93" s="259">
        <v>-5.6</v>
      </c>
      <c r="FW93" s="31" t="s">
        <v>815</v>
      </c>
    </row>
    <row r="94" spans="1:179" s="5" customFormat="1" ht="33" customHeight="1" x14ac:dyDescent="0.25">
      <c r="A94" s="109" t="s">
        <v>822</v>
      </c>
      <c r="B94" s="75"/>
      <c r="C94" s="268"/>
      <c r="D94" s="75"/>
      <c r="E94" s="45" t="s">
        <v>217</v>
      </c>
      <c r="F94" s="328" t="s">
        <v>822</v>
      </c>
      <c r="G94" s="328"/>
      <c r="H94" s="328"/>
      <c r="I94" s="2" t="s">
        <v>739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51">
        <v>1139964.8</v>
      </c>
      <c r="CK94" s="51">
        <v>1142950.8</v>
      </c>
      <c r="CL94" s="31" t="s">
        <v>815</v>
      </c>
      <c r="CM94" s="75"/>
      <c r="CN94" s="75"/>
      <c r="CO94" s="75"/>
      <c r="CP94" s="45" t="s">
        <v>217</v>
      </c>
      <c r="CQ94" s="328" t="s">
        <v>822</v>
      </c>
      <c r="CR94" s="328"/>
      <c r="CS94" s="328"/>
      <c r="CT94" s="6"/>
      <c r="CU94" s="259">
        <v>11.8</v>
      </c>
      <c r="CV94" s="259">
        <v>11.9</v>
      </c>
      <c r="CW94" s="259">
        <v>11.2</v>
      </c>
      <c r="CX94" s="259">
        <v>8.3000000000000007</v>
      </c>
      <c r="CY94" s="259">
        <v>7.9</v>
      </c>
      <c r="CZ94" s="259">
        <v>7.7</v>
      </c>
      <c r="DA94" s="259">
        <v>6.6</v>
      </c>
      <c r="DB94" s="259">
        <v>5.9</v>
      </c>
      <c r="DC94" s="259">
        <v>5.9</v>
      </c>
      <c r="DD94" s="259">
        <v>5.3</v>
      </c>
      <c r="DE94" s="259">
        <v>4</v>
      </c>
      <c r="DF94" s="259">
        <v>2.8</v>
      </c>
      <c r="DG94" s="259">
        <v>2.5</v>
      </c>
      <c r="DH94" s="259">
        <v>2.2000000000000002</v>
      </c>
      <c r="DI94" s="259">
        <v>-0.3</v>
      </c>
      <c r="DJ94" s="259">
        <v>-1.5</v>
      </c>
      <c r="DK94" s="259">
        <v>-1.3</v>
      </c>
      <c r="DL94" s="259">
        <v>-1</v>
      </c>
      <c r="DM94" s="259">
        <v>-1.5</v>
      </c>
      <c r="DN94" s="259">
        <v>-2.1</v>
      </c>
      <c r="DO94" s="259">
        <v>-2.7</v>
      </c>
      <c r="DP94" s="259">
        <v>-3.9</v>
      </c>
      <c r="DQ94" s="259">
        <v>-3.4</v>
      </c>
      <c r="DR94" s="259">
        <v>-3.6</v>
      </c>
      <c r="DS94" s="259">
        <v>-4.5999999999999996</v>
      </c>
      <c r="DT94" s="259">
        <v>-5</v>
      </c>
      <c r="DU94" s="259">
        <v>-3</v>
      </c>
      <c r="DV94" s="259">
        <v>-3</v>
      </c>
      <c r="DW94" s="259">
        <v>-2.6</v>
      </c>
      <c r="DX94" s="259">
        <v>-3.2</v>
      </c>
      <c r="DY94" s="259">
        <v>-2</v>
      </c>
      <c r="DZ94" s="259">
        <v>-2.8</v>
      </c>
      <c r="EA94" s="259">
        <v>-1.7</v>
      </c>
      <c r="EB94" s="259">
        <v>-0.2</v>
      </c>
      <c r="EC94" s="259">
        <v>0.4</v>
      </c>
      <c r="ED94" s="259">
        <v>1.1000000000000001</v>
      </c>
      <c r="EE94" s="259">
        <v>1.9</v>
      </c>
      <c r="EF94" s="259">
        <v>2</v>
      </c>
      <c r="EG94" s="259">
        <v>1.8</v>
      </c>
      <c r="EH94" s="259">
        <v>1.7</v>
      </c>
      <c r="EI94" s="259">
        <v>2.2999999999999998</v>
      </c>
      <c r="EJ94" s="259">
        <v>3</v>
      </c>
      <c r="EK94" s="259">
        <v>3.5</v>
      </c>
      <c r="EL94" s="259">
        <v>5</v>
      </c>
      <c r="EM94" s="259">
        <v>4.9000000000000004</v>
      </c>
      <c r="EN94" s="259">
        <v>5</v>
      </c>
      <c r="EO94" s="259">
        <v>5.2</v>
      </c>
      <c r="EP94" s="259">
        <v>6.5</v>
      </c>
      <c r="EQ94" s="259">
        <v>6.1</v>
      </c>
      <c r="ER94" s="259">
        <v>7.2</v>
      </c>
      <c r="ES94" s="259">
        <v>8.9</v>
      </c>
      <c r="ET94" s="259">
        <v>10</v>
      </c>
      <c r="EU94" s="259">
        <v>10.199999999999999</v>
      </c>
      <c r="EV94" s="259">
        <v>9.5</v>
      </c>
      <c r="EW94" s="259">
        <v>8.6</v>
      </c>
      <c r="EX94" s="259">
        <v>7.2</v>
      </c>
      <c r="EY94" s="259">
        <v>6.8</v>
      </c>
      <c r="EZ94" s="259">
        <v>6.1</v>
      </c>
      <c r="FA94" s="259">
        <v>5.6</v>
      </c>
      <c r="FB94" s="259">
        <v>3.9</v>
      </c>
      <c r="FC94" s="259">
        <v>4.3</v>
      </c>
      <c r="FD94" s="259">
        <v>4.3</v>
      </c>
      <c r="FE94" s="259">
        <v>3.7</v>
      </c>
      <c r="FF94" s="259">
        <v>3.4</v>
      </c>
      <c r="FG94" s="259">
        <v>2.6</v>
      </c>
      <c r="FH94" s="259">
        <v>1.8</v>
      </c>
      <c r="FI94" s="259">
        <v>2.8</v>
      </c>
      <c r="FJ94" s="259">
        <v>3.3</v>
      </c>
      <c r="FK94" s="259">
        <v>2.8</v>
      </c>
      <c r="FL94" s="259">
        <v>3.5</v>
      </c>
      <c r="FM94" s="259">
        <v>3.7</v>
      </c>
      <c r="FN94" s="259">
        <v>3.9</v>
      </c>
      <c r="FO94" s="259">
        <v>4.2</v>
      </c>
      <c r="FP94" s="259">
        <v>3.3</v>
      </c>
      <c r="FQ94" s="259">
        <v>2.2999999999999998</v>
      </c>
      <c r="FR94" s="259">
        <v>2.5</v>
      </c>
      <c r="FS94" s="259">
        <v>2.5</v>
      </c>
      <c r="FT94" s="259">
        <v>2.8</v>
      </c>
      <c r="FU94" s="259">
        <v>2.2999999999999998</v>
      </c>
      <c r="FV94" s="259">
        <v>2.7</v>
      </c>
      <c r="FW94" s="31" t="s">
        <v>815</v>
      </c>
    </row>
    <row r="95" spans="1:179" s="5" customFormat="1" ht="18" customHeight="1" x14ac:dyDescent="0.25">
      <c r="A95" s="98" t="s">
        <v>818</v>
      </c>
      <c r="B95" s="79"/>
      <c r="C95" s="268"/>
      <c r="D95" s="75"/>
      <c r="E95" s="9"/>
      <c r="F95" s="8" t="s">
        <v>26</v>
      </c>
      <c r="G95" s="325" t="s">
        <v>818</v>
      </c>
      <c r="H95" s="325"/>
      <c r="I95" s="2" t="s">
        <v>739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51">
        <v>609315.6</v>
      </c>
      <c r="CK95" s="51">
        <v>613645.9</v>
      </c>
      <c r="CL95" s="31" t="s">
        <v>815</v>
      </c>
      <c r="CM95" s="75"/>
      <c r="CN95" s="75"/>
      <c r="CO95" s="75"/>
      <c r="CP95" s="9"/>
      <c r="CQ95" s="8" t="s">
        <v>26</v>
      </c>
      <c r="CR95" s="325" t="s">
        <v>818</v>
      </c>
      <c r="CS95" s="325"/>
      <c r="CT95" s="6"/>
      <c r="CU95" s="259">
        <v>4.5999999999999996</v>
      </c>
      <c r="CV95" s="259">
        <v>4.5</v>
      </c>
      <c r="CW95" s="259">
        <v>4.2</v>
      </c>
      <c r="CX95" s="259">
        <v>3.8</v>
      </c>
      <c r="CY95" s="259">
        <v>4.3</v>
      </c>
      <c r="CZ95" s="259">
        <v>3.4</v>
      </c>
      <c r="DA95" s="259">
        <v>2.1</v>
      </c>
      <c r="DB95" s="259">
        <v>2.1</v>
      </c>
      <c r="DC95" s="259">
        <v>0.9</v>
      </c>
      <c r="DD95" s="259">
        <v>-0.1</v>
      </c>
      <c r="DE95" s="259">
        <v>-0.7</v>
      </c>
      <c r="DF95" s="259">
        <v>-1.1000000000000001</v>
      </c>
      <c r="DG95" s="259">
        <v>-0.2</v>
      </c>
      <c r="DH95" s="259">
        <v>-0.1</v>
      </c>
      <c r="DI95" s="259">
        <v>-0.9</v>
      </c>
      <c r="DJ95" s="259">
        <v>-1.1000000000000001</v>
      </c>
      <c r="DK95" s="259">
        <v>-0.2</v>
      </c>
      <c r="DL95" s="259">
        <v>-0.1</v>
      </c>
      <c r="DM95" s="259">
        <v>0.4</v>
      </c>
      <c r="DN95" s="259">
        <v>-0.3</v>
      </c>
      <c r="DO95" s="259">
        <v>0.1</v>
      </c>
      <c r="DP95" s="259">
        <v>-0.7</v>
      </c>
      <c r="DQ95" s="259">
        <v>-1.5</v>
      </c>
      <c r="DR95" s="259">
        <v>-2.4</v>
      </c>
      <c r="DS95" s="259">
        <v>-4</v>
      </c>
      <c r="DT95" s="259">
        <v>-4.5999999999999996</v>
      </c>
      <c r="DU95" s="259">
        <v>-5</v>
      </c>
      <c r="DV95" s="259">
        <v>-4.7</v>
      </c>
      <c r="DW95" s="259">
        <v>-4.5999999999999996</v>
      </c>
      <c r="DX95" s="259">
        <v>-4.5</v>
      </c>
      <c r="DY95" s="259">
        <v>-3.8</v>
      </c>
      <c r="DZ95" s="259">
        <v>-3.4</v>
      </c>
      <c r="EA95" s="259">
        <v>-3.5</v>
      </c>
      <c r="EB95" s="259">
        <v>-2.9</v>
      </c>
      <c r="EC95" s="259">
        <v>-2.2999999999999998</v>
      </c>
      <c r="ED95" s="259">
        <v>-1.8</v>
      </c>
      <c r="EE95" s="259">
        <v>-0.4</v>
      </c>
      <c r="EF95" s="259">
        <v>-0.2</v>
      </c>
      <c r="EG95" s="259">
        <v>0.5</v>
      </c>
      <c r="EH95" s="259">
        <v>0.9</v>
      </c>
      <c r="EI95" s="259">
        <v>0.4</v>
      </c>
      <c r="EJ95" s="259">
        <v>0.7</v>
      </c>
      <c r="EK95" s="259">
        <v>0.5</v>
      </c>
      <c r="EL95" s="259">
        <v>-0.2</v>
      </c>
      <c r="EM95" s="259">
        <v>-0.1</v>
      </c>
      <c r="EN95" s="259">
        <v>-1</v>
      </c>
      <c r="EO95" s="259">
        <v>-0.5</v>
      </c>
      <c r="EP95" s="259">
        <v>1.1000000000000001</v>
      </c>
      <c r="EQ95" s="259">
        <v>1.8</v>
      </c>
      <c r="ER95" s="259">
        <v>2.4</v>
      </c>
      <c r="ES95" s="259">
        <v>5.4</v>
      </c>
      <c r="ET95" s="259">
        <v>6</v>
      </c>
      <c r="EU95" s="259">
        <v>6.4</v>
      </c>
      <c r="EV95" s="259">
        <v>6.6</v>
      </c>
      <c r="EW95" s="259">
        <v>6.7</v>
      </c>
      <c r="EX95" s="259">
        <v>6.8</v>
      </c>
      <c r="EY95" s="259">
        <v>6.6</v>
      </c>
      <c r="EZ95" s="259">
        <v>6.1</v>
      </c>
      <c r="FA95" s="259">
        <v>5.4</v>
      </c>
      <c r="FB95" s="259">
        <v>3.7</v>
      </c>
      <c r="FC95" s="259">
        <v>3.5</v>
      </c>
      <c r="FD95" s="259">
        <v>4.4000000000000004</v>
      </c>
      <c r="FE95" s="259">
        <v>2.8</v>
      </c>
      <c r="FF95" s="259">
        <v>2</v>
      </c>
      <c r="FG95" s="259">
        <v>2.2000000000000002</v>
      </c>
      <c r="FH95" s="259">
        <v>1.1000000000000001</v>
      </c>
      <c r="FI95" s="259">
        <v>0.3</v>
      </c>
      <c r="FJ95" s="259">
        <v>-0.1</v>
      </c>
      <c r="FK95" s="259">
        <v>-0.2</v>
      </c>
      <c r="FL95" s="259">
        <v>1.1000000000000001</v>
      </c>
      <c r="FM95" s="259">
        <v>1.8</v>
      </c>
      <c r="FN95" s="259">
        <v>2</v>
      </c>
      <c r="FO95" s="259">
        <v>1.4</v>
      </c>
      <c r="FP95" s="259">
        <v>0.1</v>
      </c>
      <c r="FQ95" s="259">
        <v>-1.2</v>
      </c>
      <c r="FR95" s="259">
        <v>-0.4</v>
      </c>
      <c r="FS95" s="259">
        <v>-1.4</v>
      </c>
      <c r="FT95" s="259">
        <v>-1.1000000000000001</v>
      </c>
      <c r="FU95" s="259">
        <v>0.1</v>
      </c>
      <c r="FV95" s="259">
        <v>1.7</v>
      </c>
      <c r="FW95" s="31" t="s">
        <v>815</v>
      </c>
    </row>
    <row r="96" spans="1:179" s="5" customFormat="1" ht="18" customHeight="1" x14ac:dyDescent="0.25">
      <c r="A96" s="98" t="s">
        <v>819</v>
      </c>
      <c r="B96" s="79"/>
      <c r="C96" s="268"/>
      <c r="D96" s="75"/>
      <c r="E96" s="9"/>
      <c r="F96" s="8" t="s">
        <v>26</v>
      </c>
      <c r="G96" s="325" t="s">
        <v>819</v>
      </c>
      <c r="H96" s="325"/>
      <c r="I96" s="2" t="s">
        <v>739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51">
        <v>512553.8</v>
      </c>
      <c r="CK96" s="51">
        <v>512111</v>
      </c>
      <c r="CL96" s="31" t="s">
        <v>815</v>
      </c>
      <c r="CM96" s="75"/>
      <c r="CN96" s="75"/>
      <c r="CO96" s="75"/>
      <c r="CP96" s="9"/>
      <c r="CQ96" s="8" t="s">
        <v>26</v>
      </c>
      <c r="CR96" s="325" t="s">
        <v>819</v>
      </c>
      <c r="CS96" s="325"/>
      <c r="CT96" s="6"/>
      <c r="CU96" s="259">
        <v>25.7</v>
      </c>
      <c r="CV96" s="259">
        <v>26.1</v>
      </c>
      <c r="CW96" s="259">
        <v>24.2</v>
      </c>
      <c r="CX96" s="259">
        <v>16.2</v>
      </c>
      <c r="CY96" s="259">
        <v>14.3</v>
      </c>
      <c r="CZ96" s="259">
        <v>15.3</v>
      </c>
      <c r="DA96" s="259">
        <v>14.2</v>
      </c>
      <c r="DB96" s="259">
        <v>12.3</v>
      </c>
      <c r="DC96" s="259">
        <v>14.5</v>
      </c>
      <c r="DD96" s="259">
        <v>14.3</v>
      </c>
      <c r="DE96" s="259">
        <v>12.2</v>
      </c>
      <c r="DF96" s="259">
        <v>9.4</v>
      </c>
      <c r="DG96" s="259">
        <v>7.1</v>
      </c>
      <c r="DH96" s="259">
        <v>6</v>
      </c>
      <c r="DI96" s="259">
        <v>1.1000000000000001</v>
      </c>
      <c r="DJ96" s="259">
        <v>-2.2999999999999998</v>
      </c>
      <c r="DK96" s="259">
        <v>-2.9</v>
      </c>
      <c r="DL96" s="259">
        <v>-2.1</v>
      </c>
      <c r="DM96" s="259">
        <v>-4.4000000000000004</v>
      </c>
      <c r="DN96" s="259">
        <v>-4.8</v>
      </c>
      <c r="DO96" s="259">
        <v>-6.8</v>
      </c>
      <c r="DP96" s="259">
        <v>-8.6</v>
      </c>
      <c r="DQ96" s="259">
        <v>-6.3</v>
      </c>
      <c r="DR96" s="259">
        <v>-5.2</v>
      </c>
      <c r="DS96" s="259">
        <v>-5.5</v>
      </c>
      <c r="DT96" s="259">
        <v>-5.5</v>
      </c>
      <c r="DU96" s="56">
        <v>-0.03</v>
      </c>
      <c r="DV96" s="259">
        <v>-0.3</v>
      </c>
      <c r="DW96" s="259">
        <v>0.3</v>
      </c>
      <c r="DX96" s="259">
        <v>-1.4</v>
      </c>
      <c r="DY96" s="259">
        <v>0.8</v>
      </c>
      <c r="DZ96" s="259">
        <v>-2.2999999999999998</v>
      </c>
      <c r="EA96" s="259">
        <v>0.5</v>
      </c>
      <c r="EB96" s="259">
        <v>3.6</v>
      </c>
      <c r="EC96" s="259">
        <v>4</v>
      </c>
      <c r="ED96" s="259">
        <v>5.0999999999999996</v>
      </c>
      <c r="EE96" s="259">
        <v>5.3</v>
      </c>
      <c r="EF96" s="259">
        <v>4.5999999999999996</v>
      </c>
      <c r="EG96" s="259">
        <v>3.2</v>
      </c>
      <c r="EH96" s="259">
        <v>2.7</v>
      </c>
      <c r="EI96" s="259">
        <v>5.0999999999999996</v>
      </c>
      <c r="EJ96" s="259">
        <v>6.6</v>
      </c>
      <c r="EK96" s="259">
        <v>8</v>
      </c>
      <c r="EL96" s="259">
        <v>13.2</v>
      </c>
      <c r="EM96" s="259">
        <v>12.9</v>
      </c>
      <c r="EN96" s="259">
        <v>14.3</v>
      </c>
      <c r="EO96" s="259">
        <v>14</v>
      </c>
      <c r="EP96" s="259">
        <v>14.3</v>
      </c>
      <c r="EQ96" s="259">
        <v>12.6</v>
      </c>
      <c r="ER96" s="259">
        <v>14.8</v>
      </c>
      <c r="ES96" s="259">
        <v>14.5</v>
      </c>
      <c r="ET96" s="259">
        <v>15.9</v>
      </c>
      <c r="EU96" s="259">
        <v>16.100000000000001</v>
      </c>
      <c r="EV96" s="259">
        <v>13.6</v>
      </c>
      <c r="EW96" s="259">
        <v>11.4</v>
      </c>
      <c r="EX96" s="259">
        <v>7.9</v>
      </c>
      <c r="EY96" s="259">
        <v>7.1</v>
      </c>
      <c r="EZ96" s="259">
        <v>6.1</v>
      </c>
      <c r="FA96" s="259">
        <v>5.9</v>
      </c>
      <c r="FB96" s="259">
        <v>3.8</v>
      </c>
      <c r="FC96" s="259">
        <v>5</v>
      </c>
      <c r="FD96" s="259">
        <v>3.5</v>
      </c>
      <c r="FE96" s="259">
        <v>4.0999999999999996</v>
      </c>
      <c r="FF96" s="259">
        <v>4.7</v>
      </c>
      <c r="FG96" s="259">
        <v>2.9</v>
      </c>
      <c r="FH96" s="259">
        <v>2.4</v>
      </c>
      <c r="FI96" s="259">
        <v>5.7</v>
      </c>
      <c r="FJ96" s="259">
        <v>7.4</v>
      </c>
      <c r="FK96" s="259">
        <v>6.4</v>
      </c>
      <c r="FL96" s="259">
        <v>6.4</v>
      </c>
      <c r="FM96" s="259">
        <v>5.8</v>
      </c>
      <c r="FN96" s="259">
        <v>6.4</v>
      </c>
      <c r="FO96" s="259">
        <v>7.7</v>
      </c>
      <c r="FP96" s="259">
        <v>7.4</v>
      </c>
      <c r="FQ96" s="259">
        <v>7.1</v>
      </c>
      <c r="FR96" s="259">
        <v>6.3</v>
      </c>
      <c r="FS96" s="259">
        <v>7.6</v>
      </c>
      <c r="FT96" s="259">
        <v>8.1999999999999993</v>
      </c>
      <c r="FU96" s="259">
        <v>5</v>
      </c>
      <c r="FV96" s="259">
        <v>4</v>
      </c>
      <c r="FW96" s="31" t="s">
        <v>815</v>
      </c>
    </row>
    <row r="97" spans="1:179" s="5" customFormat="1" ht="18" customHeight="1" x14ac:dyDescent="0.25">
      <c r="A97" s="98" t="s">
        <v>820</v>
      </c>
      <c r="B97" s="79"/>
      <c r="C97" s="268"/>
      <c r="D97" s="75"/>
      <c r="E97" s="9"/>
      <c r="F97" s="8" t="s">
        <v>26</v>
      </c>
      <c r="G97" s="325" t="s">
        <v>820</v>
      </c>
      <c r="H97" s="325"/>
      <c r="I97" s="2" t="s">
        <v>739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51">
        <v>18095.5</v>
      </c>
      <c r="CK97" s="51">
        <v>17193.900000000001</v>
      </c>
      <c r="CL97" s="31" t="s">
        <v>815</v>
      </c>
      <c r="CM97" s="75"/>
      <c r="CN97" s="75"/>
      <c r="CO97" s="75"/>
      <c r="CP97" s="9"/>
      <c r="CQ97" s="8" t="s">
        <v>26</v>
      </c>
      <c r="CR97" s="325" t="s">
        <v>820</v>
      </c>
      <c r="CS97" s="325"/>
      <c r="CT97" s="6"/>
      <c r="CU97" s="259">
        <v>7.9</v>
      </c>
      <c r="CV97" s="259">
        <v>9.6</v>
      </c>
      <c r="CW97" s="259">
        <v>8.5</v>
      </c>
      <c r="CX97" s="259">
        <v>-0.2</v>
      </c>
      <c r="CY97" s="259">
        <v>-3.5</v>
      </c>
      <c r="CZ97" s="259">
        <v>0.2</v>
      </c>
      <c r="DA97" s="259">
        <v>0.1</v>
      </c>
      <c r="DB97" s="259">
        <v>-4.8</v>
      </c>
      <c r="DC97" s="259">
        <v>-7.3</v>
      </c>
      <c r="DD97" s="259">
        <v>-0.2</v>
      </c>
      <c r="DE97" s="259">
        <v>-7.6</v>
      </c>
      <c r="DF97" s="259">
        <v>-5.0999999999999996</v>
      </c>
      <c r="DG97" s="259">
        <v>-4.0999999999999996</v>
      </c>
      <c r="DH97" s="259">
        <v>-3.6</v>
      </c>
      <c r="DI97" s="259">
        <v>-7.3</v>
      </c>
      <c r="DJ97" s="259">
        <v>-0.9</v>
      </c>
      <c r="DK97" s="259">
        <v>-4.9000000000000004</v>
      </c>
      <c r="DL97" s="259">
        <v>-7</v>
      </c>
      <c r="DM97" s="259">
        <v>0.9</v>
      </c>
      <c r="DN97" s="259">
        <v>3.5</v>
      </c>
      <c r="DO97" s="259">
        <v>-0.7</v>
      </c>
      <c r="DP97" s="259">
        <v>1.8</v>
      </c>
      <c r="DQ97" s="259">
        <v>2.5</v>
      </c>
      <c r="DR97" s="259">
        <v>-7</v>
      </c>
      <c r="DS97" s="259">
        <v>-4.5</v>
      </c>
      <c r="DT97" s="259">
        <v>-9.5</v>
      </c>
      <c r="DU97" s="259">
        <v>-4.0999999999999996</v>
      </c>
      <c r="DV97" s="259">
        <v>-6.3</v>
      </c>
      <c r="DW97" s="259">
        <v>2.7</v>
      </c>
      <c r="DX97" s="259">
        <v>2</v>
      </c>
      <c r="DY97" s="259">
        <v>-1.6</v>
      </c>
      <c r="DZ97" s="259">
        <v>5.8</v>
      </c>
      <c r="EA97" s="259">
        <v>12.1</v>
      </c>
      <c r="EB97" s="259">
        <v>12.6</v>
      </c>
      <c r="EC97" s="259">
        <v>12.3</v>
      </c>
      <c r="ED97" s="259">
        <v>11.1</v>
      </c>
      <c r="EE97" s="259">
        <v>6</v>
      </c>
      <c r="EF97" s="259">
        <v>18.2</v>
      </c>
      <c r="EG97" s="259">
        <v>17.899999999999999</v>
      </c>
      <c r="EH97" s="259">
        <v>3.9</v>
      </c>
      <c r="EI97" s="259">
        <v>2.6</v>
      </c>
      <c r="EJ97" s="259">
        <v>-0.3</v>
      </c>
      <c r="EK97" s="259">
        <v>0.2</v>
      </c>
      <c r="EL97" s="259">
        <v>-4.2</v>
      </c>
      <c r="EM97" s="259">
        <v>-7.9</v>
      </c>
      <c r="EN97" s="259">
        <v>-6.6</v>
      </c>
      <c r="EO97" s="259">
        <v>-7.1</v>
      </c>
      <c r="EP97" s="259">
        <v>-3</v>
      </c>
      <c r="EQ97" s="259">
        <v>-2.5</v>
      </c>
      <c r="ER97" s="259">
        <v>-9.6</v>
      </c>
      <c r="ES97" s="259">
        <v>-10.6</v>
      </c>
      <c r="ET97" s="259">
        <v>4.3</v>
      </c>
      <c r="EU97" s="259">
        <v>0.2</v>
      </c>
      <c r="EV97" s="259">
        <v>5.4</v>
      </c>
      <c r="EW97" s="259">
        <v>3.9</v>
      </c>
      <c r="EX97" s="259">
        <v>1.1000000000000001</v>
      </c>
      <c r="EY97" s="259">
        <v>5.9</v>
      </c>
      <c r="EZ97" s="259">
        <v>3.1</v>
      </c>
      <c r="FA97" s="259">
        <v>6.6</v>
      </c>
      <c r="FB97" s="259">
        <v>13.7</v>
      </c>
      <c r="FC97" s="259">
        <v>15.4</v>
      </c>
      <c r="FD97" s="259">
        <v>21.6</v>
      </c>
      <c r="FE97" s="259">
        <v>21.1</v>
      </c>
      <c r="FF97" s="259">
        <v>16.399999999999999</v>
      </c>
      <c r="FG97" s="259">
        <v>11</v>
      </c>
      <c r="FH97" s="259">
        <v>9.9</v>
      </c>
      <c r="FI97" s="259">
        <v>9</v>
      </c>
      <c r="FJ97" s="259">
        <v>12.2</v>
      </c>
      <c r="FK97" s="259">
        <v>9.6999999999999993</v>
      </c>
      <c r="FL97" s="259">
        <v>6.6</v>
      </c>
      <c r="FM97" s="259">
        <v>9.6999999999999993</v>
      </c>
      <c r="FN97" s="259">
        <v>3.8</v>
      </c>
      <c r="FO97" s="259">
        <v>5.0999999999999996</v>
      </c>
      <c r="FP97" s="259">
        <v>0.4</v>
      </c>
      <c r="FQ97" s="259">
        <v>-4.3</v>
      </c>
      <c r="FR97" s="259">
        <v>-1.4</v>
      </c>
      <c r="FS97" s="259">
        <v>-2</v>
      </c>
      <c r="FT97" s="259">
        <v>-7.1</v>
      </c>
      <c r="FU97" s="259">
        <v>3.5</v>
      </c>
      <c r="FV97" s="259">
        <v>-2.2999999999999998</v>
      </c>
      <c r="FW97" s="31" t="s">
        <v>815</v>
      </c>
    </row>
    <row r="98" spans="1:179" s="5" customFormat="1" ht="18" customHeight="1" x14ac:dyDescent="0.25">
      <c r="A98" s="109" t="s">
        <v>823</v>
      </c>
      <c r="B98" s="75"/>
      <c r="C98" s="268"/>
      <c r="D98" s="75"/>
      <c r="E98" s="45" t="s">
        <v>223</v>
      </c>
      <c r="F98" s="328" t="s">
        <v>823</v>
      </c>
      <c r="G98" s="328"/>
      <c r="H98" s="328"/>
      <c r="I98" s="2" t="s">
        <v>739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51">
        <v>238580.9</v>
      </c>
      <c r="CK98" s="51">
        <v>237795.1</v>
      </c>
      <c r="CL98" s="31" t="s">
        <v>815</v>
      </c>
      <c r="CM98" s="75"/>
      <c r="CN98" s="75"/>
      <c r="CO98" s="75"/>
      <c r="CP98" s="45" t="s">
        <v>223</v>
      </c>
      <c r="CQ98" s="328" t="s">
        <v>823</v>
      </c>
      <c r="CR98" s="328"/>
      <c r="CS98" s="328"/>
      <c r="CT98" s="6"/>
      <c r="CU98" s="259">
        <v>6.4</v>
      </c>
      <c r="CV98" s="259">
        <v>4.7</v>
      </c>
      <c r="CW98" s="259">
        <v>4.0999999999999996</v>
      </c>
      <c r="CX98" s="259">
        <v>5.3</v>
      </c>
      <c r="CY98" s="259">
        <v>6.7</v>
      </c>
      <c r="CZ98" s="259">
        <v>5.4</v>
      </c>
      <c r="DA98" s="259">
        <v>6.5</v>
      </c>
      <c r="DB98" s="259">
        <v>7.2</v>
      </c>
      <c r="DC98" s="259">
        <v>7.1</v>
      </c>
      <c r="DD98" s="259">
        <v>7</v>
      </c>
      <c r="DE98" s="259">
        <v>7.1</v>
      </c>
      <c r="DF98" s="259">
        <v>8</v>
      </c>
      <c r="DG98" s="259">
        <v>6.6</v>
      </c>
      <c r="DH98" s="259">
        <v>8</v>
      </c>
      <c r="DI98" s="259">
        <v>12.8</v>
      </c>
      <c r="DJ98" s="259">
        <v>17.3</v>
      </c>
      <c r="DK98" s="259">
        <v>18</v>
      </c>
      <c r="DL98" s="259">
        <v>21</v>
      </c>
      <c r="DM98" s="259">
        <v>22.6</v>
      </c>
      <c r="DN98" s="259">
        <v>21.4</v>
      </c>
      <c r="DO98" s="259">
        <v>23.8</v>
      </c>
      <c r="DP98" s="259">
        <v>25.6</v>
      </c>
      <c r="DQ98" s="259">
        <v>25.8</v>
      </c>
      <c r="DR98" s="259">
        <v>24.9</v>
      </c>
      <c r="DS98" s="259">
        <v>26.6</v>
      </c>
      <c r="DT98" s="259">
        <v>27.2</v>
      </c>
      <c r="DU98" s="259">
        <v>25</v>
      </c>
      <c r="DV98" s="259">
        <v>19.3</v>
      </c>
      <c r="DW98" s="259">
        <v>17.600000000000001</v>
      </c>
      <c r="DX98" s="259">
        <v>18.100000000000001</v>
      </c>
      <c r="DY98" s="259">
        <v>16.600000000000001</v>
      </c>
      <c r="DZ98" s="259">
        <v>17.100000000000001</v>
      </c>
      <c r="EA98" s="259">
        <v>16.8</v>
      </c>
      <c r="EB98" s="259">
        <v>13.6</v>
      </c>
      <c r="EC98" s="259">
        <v>13.7</v>
      </c>
      <c r="ED98" s="259">
        <v>14.6</v>
      </c>
      <c r="EE98" s="259">
        <v>12.3</v>
      </c>
      <c r="EF98" s="259">
        <v>8.9</v>
      </c>
      <c r="EG98" s="259">
        <v>7.5</v>
      </c>
      <c r="EH98" s="259">
        <v>16.899999999999999</v>
      </c>
      <c r="EI98" s="259">
        <v>9.6</v>
      </c>
      <c r="EJ98" s="259">
        <v>5.3</v>
      </c>
      <c r="EK98" s="259">
        <v>2.5</v>
      </c>
      <c r="EL98" s="259">
        <v>0.6</v>
      </c>
      <c r="EM98" s="259">
        <v>-1.8</v>
      </c>
      <c r="EN98" s="259">
        <v>-2.2000000000000002</v>
      </c>
      <c r="EO98" s="259">
        <v>-3.6</v>
      </c>
      <c r="EP98" s="259">
        <v>-5.7</v>
      </c>
      <c r="EQ98" s="259">
        <v>-6.2</v>
      </c>
      <c r="ER98" s="259">
        <v>-5.6</v>
      </c>
      <c r="ES98" s="259">
        <v>-5.7</v>
      </c>
      <c r="ET98" s="259">
        <v>-15.3</v>
      </c>
      <c r="EU98" s="259">
        <v>-10.5</v>
      </c>
      <c r="EV98" s="259">
        <v>-8</v>
      </c>
      <c r="EW98" s="259">
        <v>-7.6</v>
      </c>
      <c r="EX98" s="259">
        <v>-6.3</v>
      </c>
      <c r="EY98" s="259">
        <v>-5.5</v>
      </c>
      <c r="EZ98" s="259">
        <v>-3.9</v>
      </c>
      <c r="FA98" s="259">
        <v>-2.6</v>
      </c>
      <c r="FB98" s="259">
        <v>-1.5</v>
      </c>
      <c r="FC98" s="259">
        <v>0.3</v>
      </c>
      <c r="FD98" s="259">
        <v>2.5</v>
      </c>
      <c r="FE98" s="259">
        <v>1</v>
      </c>
      <c r="FF98" s="259">
        <v>2.7</v>
      </c>
      <c r="FG98" s="259">
        <v>3.4</v>
      </c>
      <c r="FH98" s="259">
        <v>1.9</v>
      </c>
      <c r="FI98" s="259">
        <v>3.3</v>
      </c>
      <c r="FJ98" s="259">
        <v>4</v>
      </c>
      <c r="FK98" s="259">
        <v>3.2</v>
      </c>
      <c r="FL98" s="259">
        <v>3.2</v>
      </c>
      <c r="FM98" s="259">
        <v>3.2</v>
      </c>
      <c r="FN98" s="259">
        <v>5.5</v>
      </c>
      <c r="FO98" s="259">
        <v>3.4</v>
      </c>
      <c r="FP98" s="259">
        <v>2.4</v>
      </c>
      <c r="FQ98" s="259">
        <v>3.8</v>
      </c>
      <c r="FR98" s="259">
        <v>3</v>
      </c>
      <c r="FS98" s="259">
        <v>1.2</v>
      </c>
      <c r="FT98" s="259">
        <v>2.1</v>
      </c>
      <c r="FU98" s="259">
        <v>2.9</v>
      </c>
      <c r="FV98" s="259">
        <v>2.2000000000000002</v>
      </c>
      <c r="FW98" s="31" t="s">
        <v>815</v>
      </c>
    </row>
    <row r="99" spans="1:179" s="5" customFormat="1" ht="18" customHeight="1" x14ac:dyDescent="0.25">
      <c r="A99" s="98" t="s">
        <v>818</v>
      </c>
      <c r="B99" s="79"/>
      <c r="C99" s="268"/>
      <c r="D99" s="75"/>
      <c r="E99" s="9"/>
      <c r="F99" s="8" t="s">
        <v>26</v>
      </c>
      <c r="G99" s="325" t="s">
        <v>818</v>
      </c>
      <c r="H99" s="325"/>
      <c r="I99" s="2" t="s">
        <v>739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51">
        <v>159645.9</v>
      </c>
      <c r="CK99" s="51">
        <v>158821.1</v>
      </c>
      <c r="CL99" s="31" t="s">
        <v>815</v>
      </c>
      <c r="CM99" s="75"/>
      <c r="CN99" s="75"/>
      <c r="CO99" s="75"/>
      <c r="CP99" s="9"/>
      <c r="CQ99" s="8" t="s">
        <v>26</v>
      </c>
      <c r="CR99" s="325" t="s">
        <v>818</v>
      </c>
      <c r="CS99" s="325"/>
      <c r="CT99" s="6"/>
      <c r="CU99" s="259">
        <v>5.0999999999999996</v>
      </c>
      <c r="CV99" s="259">
        <v>3.6</v>
      </c>
      <c r="CW99" s="259">
        <v>3.3</v>
      </c>
      <c r="CX99" s="259">
        <v>4.5999999999999996</v>
      </c>
      <c r="CY99" s="259">
        <v>5.8</v>
      </c>
      <c r="CZ99" s="259">
        <v>4.9000000000000004</v>
      </c>
      <c r="DA99" s="259">
        <v>5.9</v>
      </c>
      <c r="DB99" s="259">
        <v>6.5</v>
      </c>
      <c r="DC99" s="259">
        <v>6.4</v>
      </c>
      <c r="DD99" s="259">
        <v>6.5</v>
      </c>
      <c r="DE99" s="259">
        <v>6.5</v>
      </c>
      <c r="DF99" s="259">
        <v>7.3</v>
      </c>
      <c r="DG99" s="259">
        <v>6</v>
      </c>
      <c r="DH99" s="259">
        <v>7.3</v>
      </c>
      <c r="DI99" s="259">
        <v>11.1</v>
      </c>
      <c r="DJ99" s="259">
        <v>14.3</v>
      </c>
      <c r="DK99" s="259">
        <v>15.4</v>
      </c>
      <c r="DL99" s="259">
        <v>18</v>
      </c>
      <c r="DM99" s="259">
        <v>19.399999999999999</v>
      </c>
      <c r="DN99" s="259">
        <v>18.8</v>
      </c>
      <c r="DO99" s="259">
        <v>21</v>
      </c>
      <c r="DP99" s="259">
        <v>22.5</v>
      </c>
      <c r="DQ99" s="259">
        <v>23.1</v>
      </c>
      <c r="DR99" s="259">
        <v>22.5</v>
      </c>
      <c r="DS99" s="259">
        <v>23.4</v>
      </c>
      <c r="DT99" s="259">
        <v>24.1</v>
      </c>
      <c r="DU99" s="259">
        <v>22.2</v>
      </c>
      <c r="DV99" s="259">
        <v>18</v>
      </c>
      <c r="DW99" s="259">
        <v>16.100000000000001</v>
      </c>
      <c r="DX99" s="259">
        <v>15.7</v>
      </c>
      <c r="DY99" s="259">
        <v>14.2</v>
      </c>
      <c r="DZ99" s="259">
        <v>14.5</v>
      </c>
      <c r="EA99" s="259">
        <v>13.8</v>
      </c>
      <c r="EB99" s="259">
        <v>11.1</v>
      </c>
      <c r="EC99" s="259">
        <v>11</v>
      </c>
      <c r="ED99" s="259">
        <v>11.7</v>
      </c>
      <c r="EE99" s="259">
        <v>10.5</v>
      </c>
      <c r="EF99" s="259">
        <v>7.5</v>
      </c>
      <c r="EG99" s="259">
        <v>6.5</v>
      </c>
      <c r="EH99" s="259">
        <v>12.2</v>
      </c>
      <c r="EI99" s="259">
        <v>7.2</v>
      </c>
      <c r="EJ99" s="259">
        <v>3.6</v>
      </c>
      <c r="EK99" s="259">
        <v>1.3</v>
      </c>
      <c r="EL99" s="259">
        <v>-0.7</v>
      </c>
      <c r="EM99" s="259">
        <v>-2.8</v>
      </c>
      <c r="EN99" s="259">
        <v>-3.4</v>
      </c>
      <c r="EO99" s="259">
        <v>-5</v>
      </c>
      <c r="EP99" s="259">
        <v>-7.2</v>
      </c>
      <c r="EQ99" s="259">
        <v>-7.9</v>
      </c>
      <c r="ER99" s="259">
        <v>-7.7</v>
      </c>
      <c r="ES99" s="259">
        <v>-8.1999999999999993</v>
      </c>
      <c r="ET99" s="259">
        <v>-14.6</v>
      </c>
      <c r="EU99" s="259">
        <v>-11.3</v>
      </c>
      <c r="EV99" s="259">
        <v>-9.1</v>
      </c>
      <c r="EW99" s="259">
        <v>-8.9</v>
      </c>
      <c r="EX99" s="259">
        <v>-7.9</v>
      </c>
      <c r="EY99" s="259">
        <v>-7</v>
      </c>
      <c r="EZ99" s="259">
        <v>-6.1</v>
      </c>
      <c r="FA99" s="259">
        <v>-5</v>
      </c>
      <c r="FB99" s="259">
        <v>-3.8</v>
      </c>
      <c r="FC99" s="259">
        <v>-2.2000000000000002</v>
      </c>
      <c r="FD99" s="259">
        <v>0.1</v>
      </c>
      <c r="FE99" s="259">
        <v>-0.9</v>
      </c>
      <c r="FF99" s="259">
        <v>0.6</v>
      </c>
      <c r="FG99" s="259">
        <v>0.8</v>
      </c>
      <c r="FH99" s="259">
        <v>0.2</v>
      </c>
      <c r="FI99" s="259">
        <v>1.3</v>
      </c>
      <c r="FJ99" s="259">
        <v>1.8</v>
      </c>
      <c r="FK99" s="259">
        <v>1.1000000000000001</v>
      </c>
      <c r="FL99" s="259">
        <v>1.7</v>
      </c>
      <c r="FM99" s="259">
        <v>2.4</v>
      </c>
      <c r="FN99" s="259">
        <v>4.9000000000000004</v>
      </c>
      <c r="FO99" s="259">
        <v>2.9</v>
      </c>
      <c r="FP99" s="259">
        <v>1.9</v>
      </c>
      <c r="FQ99" s="259">
        <v>3.2</v>
      </c>
      <c r="FR99" s="259">
        <v>2.5</v>
      </c>
      <c r="FS99" s="259">
        <v>1.3</v>
      </c>
      <c r="FT99" s="259">
        <v>1.5</v>
      </c>
      <c r="FU99" s="259">
        <v>2.6</v>
      </c>
      <c r="FV99" s="259">
        <v>2.2000000000000002</v>
      </c>
      <c r="FW99" s="31" t="s">
        <v>815</v>
      </c>
    </row>
    <row r="100" spans="1:179" s="5" customFormat="1" ht="18" customHeight="1" x14ac:dyDescent="0.25">
      <c r="A100" s="98" t="s">
        <v>819</v>
      </c>
      <c r="B100" s="79"/>
      <c r="C100" s="268"/>
      <c r="D100" s="75"/>
      <c r="E100" s="9"/>
      <c r="F100" s="8" t="s">
        <v>26</v>
      </c>
      <c r="G100" s="325" t="s">
        <v>819</v>
      </c>
      <c r="H100" s="325"/>
      <c r="I100" s="2" t="s">
        <v>739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51">
        <v>78935.100000000006</v>
      </c>
      <c r="CK100" s="51">
        <v>78974</v>
      </c>
      <c r="CL100" s="31" t="s">
        <v>815</v>
      </c>
      <c r="CM100" s="75"/>
      <c r="CN100" s="75"/>
      <c r="CO100" s="75"/>
      <c r="CP100" s="9"/>
      <c r="CQ100" s="8" t="s">
        <v>26</v>
      </c>
      <c r="CR100" s="325" t="s">
        <v>819</v>
      </c>
      <c r="CS100" s="325"/>
      <c r="CT100" s="6"/>
      <c r="CU100" s="259">
        <v>10.3</v>
      </c>
      <c r="CV100" s="259">
        <v>8</v>
      </c>
      <c r="CW100" s="259">
        <v>6.4</v>
      </c>
      <c r="CX100" s="259">
        <v>7.5</v>
      </c>
      <c r="CY100" s="259">
        <v>9.4</v>
      </c>
      <c r="CZ100" s="259">
        <v>6.7</v>
      </c>
      <c r="DA100" s="259">
        <v>8.1999999999999993</v>
      </c>
      <c r="DB100" s="259">
        <v>9.1999999999999993</v>
      </c>
      <c r="DC100" s="259">
        <v>9.1999999999999993</v>
      </c>
      <c r="DD100" s="259">
        <v>8.4</v>
      </c>
      <c r="DE100" s="259">
        <v>8.9</v>
      </c>
      <c r="DF100" s="259">
        <v>9.9</v>
      </c>
      <c r="DG100" s="259">
        <v>8.4</v>
      </c>
      <c r="DH100" s="259">
        <v>9.9</v>
      </c>
      <c r="DI100" s="259">
        <v>17.3</v>
      </c>
      <c r="DJ100" s="259">
        <v>25.7</v>
      </c>
      <c r="DK100" s="259">
        <v>25.2</v>
      </c>
      <c r="DL100" s="259">
        <v>29.6</v>
      </c>
      <c r="DM100" s="259">
        <v>31.3</v>
      </c>
      <c r="DN100" s="259">
        <v>28.5</v>
      </c>
      <c r="DO100" s="259">
        <v>31.5</v>
      </c>
      <c r="DP100" s="259">
        <v>34</v>
      </c>
      <c r="DQ100" s="259">
        <v>33.200000000000003</v>
      </c>
      <c r="DR100" s="259">
        <v>31.6</v>
      </c>
      <c r="DS100" s="259">
        <v>35.5</v>
      </c>
      <c r="DT100" s="259">
        <v>35.700000000000003</v>
      </c>
      <c r="DU100" s="259">
        <v>32.1</v>
      </c>
      <c r="DV100" s="259">
        <v>22.6</v>
      </c>
      <c r="DW100" s="259">
        <v>21.3</v>
      </c>
      <c r="DX100" s="259">
        <v>24.2</v>
      </c>
      <c r="DY100" s="259">
        <v>22.5</v>
      </c>
      <c r="DZ100" s="259">
        <v>23.7</v>
      </c>
      <c r="EA100" s="259">
        <v>24.6</v>
      </c>
      <c r="EB100" s="259">
        <v>20</v>
      </c>
      <c r="EC100" s="259">
        <v>20.399999999999999</v>
      </c>
      <c r="ED100" s="259">
        <v>22.2</v>
      </c>
      <c r="EE100" s="259">
        <v>16.8</v>
      </c>
      <c r="EF100" s="259">
        <v>12.3</v>
      </c>
      <c r="EG100" s="259">
        <v>10.1</v>
      </c>
      <c r="EH100" s="259">
        <v>28.4</v>
      </c>
      <c r="EI100" s="259">
        <v>15.5</v>
      </c>
      <c r="EJ100" s="259">
        <v>9.3000000000000007</v>
      </c>
      <c r="EK100" s="259">
        <v>5.3</v>
      </c>
      <c r="EL100" s="259">
        <v>3.8</v>
      </c>
      <c r="EM100" s="259">
        <v>0.6</v>
      </c>
      <c r="EN100" s="259">
        <v>0.6</v>
      </c>
      <c r="EO100" s="259">
        <v>-0.3</v>
      </c>
      <c r="EP100" s="259">
        <v>-2.4</v>
      </c>
      <c r="EQ100" s="259">
        <v>-2.2000000000000002</v>
      </c>
      <c r="ER100" s="259">
        <v>-0.7</v>
      </c>
      <c r="ES100" s="259">
        <v>0</v>
      </c>
      <c r="ET100" s="259">
        <v>-16.899999999999999</v>
      </c>
      <c r="EU100" s="259">
        <v>-8.8000000000000007</v>
      </c>
      <c r="EV100" s="259">
        <v>-5.5</v>
      </c>
      <c r="EW100" s="259">
        <v>-4.5</v>
      </c>
      <c r="EX100" s="259">
        <v>-2.8</v>
      </c>
      <c r="EY100" s="259">
        <v>-2</v>
      </c>
      <c r="EZ100" s="259">
        <v>1.1000000000000001</v>
      </c>
      <c r="FA100" s="259">
        <v>2.7</v>
      </c>
      <c r="FB100" s="259">
        <v>3.8</v>
      </c>
      <c r="FC100" s="259">
        <v>5.9</v>
      </c>
      <c r="FD100" s="259">
        <v>7.9</v>
      </c>
      <c r="FE100" s="259">
        <v>5.2</v>
      </c>
      <c r="FF100" s="259">
        <v>7.3</v>
      </c>
      <c r="FG100" s="259">
        <v>9.1</v>
      </c>
      <c r="FH100" s="259">
        <v>5.6</v>
      </c>
      <c r="FI100" s="259">
        <v>7.8</v>
      </c>
      <c r="FJ100" s="259">
        <v>8.6</v>
      </c>
      <c r="FK100" s="259">
        <v>7.7</v>
      </c>
      <c r="FL100" s="259">
        <v>6.2</v>
      </c>
      <c r="FM100" s="259">
        <v>5</v>
      </c>
      <c r="FN100" s="259">
        <v>6.8</v>
      </c>
      <c r="FO100" s="259">
        <v>4.4000000000000004</v>
      </c>
      <c r="FP100" s="259">
        <v>3.2</v>
      </c>
      <c r="FQ100" s="259">
        <v>5.2</v>
      </c>
      <c r="FR100" s="259">
        <v>3.9</v>
      </c>
      <c r="FS100" s="259">
        <v>1</v>
      </c>
      <c r="FT100" s="259">
        <v>3.3</v>
      </c>
      <c r="FU100" s="259">
        <v>3.3</v>
      </c>
      <c r="FV100" s="259">
        <v>2.2000000000000002</v>
      </c>
      <c r="FW100" s="31" t="s">
        <v>815</v>
      </c>
    </row>
    <row r="101" spans="1:179" s="5" customFormat="1" ht="18" customHeight="1" x14ac:dyDescent="0.25">
      <c r="A101" s="111" t="s">
        <v>824</v>
      </c>
      <c r="B101" s="112"/>
      <c r="C101" s="272"/>
      <c r="D101" s="112"/>
      <c r="E101" s="45" t="s">
        <v>228</v>
      </c>
      <c r="F101" s="329" t="s">
        <v>824</v>
      </c>
      <c r="G101" s="329"/>
      <c r="H101" s="329"/>
      <c r="I101" s="2" t="s">
        <v>825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2.75</v>
      </c>
      <c r="CK101" s="55">
        <v>2.75</v>
      </c>
      <c r="CL101" s="31" t="s">
        <v>815</v>
      </c>
      <c r="CM101" s="112"/>
      <c r="CN101" s="112"/>
      <c r="CO101" s="112"/>
      <c r="CP101" s="45" t="s">
        <v>228</v>
      </c>
      <c r="CQ101" s="329" t="s">
        <v>824</v>
      </c>
      <c r="CR101" s="329"/>
      <c r="CS101" s="329"/>
      <c r="CT101" s="6"/>
      <c r="CU101" s="259" t="s">
        <v>26</v>
      </c>
      <c r="CV101" s="259" t="s">
        <v>26</v>
      </c>
      <c r="CW101" s="259" t="s">
        <v>26</v>
      </c>
      <c r="CX101" s="259" t="s">
        <v>26</v>
      </c>
      <c r="CY101" s="259" t="s">
        <v>26</v>
      </c>
      <c r="CZ101" s="259" t="s">
        <v>26</v>
      </c>
      <c r="DA101" s="259" t="s">
        <v>26</v>
      </c>
      <c r="DB101" s="259" t="s">
        <v>26</v>
      </c>
      <c r="DC101" s="259" t="s">
        <v>26</v>
      </c>
      <c r="DD101" s="259" t="s">
        <v>26</v>
      </c>
      <c r="DE101" s="259" t="s">
        <v>26</v>
      </c>
      <c r="DF101" s="259" t="s">
        <v>26</v>
      </c>
      <c r="DG101" s="259" t="s">
        <v>26</v>
      </c>
      <c r="DH101" s="259" t="s">
        <v>26</v>
      </c>
      <c r="DI101" s="259" t="s">
        <v>26</v>
      </c>
      <c r="DJ101" s="259" t="s">
        <v>26</v>
      </c>
      <c r="DK101" s="259" t="s">
        <v>26</v>
      </c>
      <c r="DL101" s="259" t="s">
        <v>26</v>
      </c>
      <c r="DM101" s="259" t="s">
        <v>26</v>
      </c>
      <c r="DN101" s="259" t="s">
        <v>26</v>
      </c>
      <c r="DO101" s="259" t="s">
        <v>26</v>
      </c>
      <c r="DP101" s="259" t="s">
        <v>26</v>
      </c>
      <c r="DQ101" s="259" t="s">
        <v>26</v>
      </c>
      <c r="DR101" s="259" t="s">
        <v>26</v>
      </c>
      <c r="DS101" s="259" t="s">
        <v>26</v>
      </c>
      <c r="DT101" s="259" t="s">
        <v>26</v>
      </c>
      <c r="DU101" s="259" t="s">
        <v>26</v>
      </c>
      <c r="DV101" s="259" t="s">
        <v>26</v>
      </c>
      <c r="DW101" s="259" t="s">
        <v>26</v>
      </c>
      <c r="DX101" s="259" t="s">
        <v>26</v>
      </c>
      <c r="DY101" s="259" t="s">
        <v>26</v>
      </c>
      <c r="DZ101" s="259" t="s">
        <v>26</v>
      </c>
      <c r="EA101" s="259" t="s">
        <v>26</v>
      </c>
      <c r="EB101" s="259" t="s">
        <v>26</v>
      </c>
      <c r="EC101" s="259" t="s">
        <v>26</v>
      </c>
      <c r="ED101" s="259" t="s">
        <v>26</v>
      </c>
      <c r="EE101" s="259" t="s">
        <v>26</v>
      </c>
      <c r="EF101" s="259" t="s">
        <v>26</v>
      </c>
      <c r="EG101" s="259" t="s">
        <v>26</v>
      </c>
      <c r="EH101" s="259" t="s">
        <v>26</v>
      </c>
      <c r="EI101" s="259" t="s">
        <v>26</v>
      </c>
      <c r="EJ101" s="259" t="s">
        <v>26</v>
      </c>
      <c r="EK101" s="259" t="s">
        <v>26</v>
      </c>
      <c r="EL101" s="259" t="s">
        <v>26</v>
      </c>
      <c r="EM101" s="259" t="s">
        <v>26</v>
      </c>
      <c r="EN101" s="259" t="s">
        <v>26</v>
      </c>
      <c r="EO101" s="259" t="s">
        <v>26</v>
      </c>
      <c r="EP101" s="259" t="s">
        <v>26</v>
      </c>
      <c r="EQ101" s="259" t="s">
        <v>26</v>
      </c>
      <c r="ER101" s="259" t="s">
        <v>26</v>
      </c>
      <c r="ES101" s="259" t="s">
        <v>26</v>
      </c>
      <c r="ET101" s="259" t="s">
        <v>26</v>
      </c>
      <c r="EU101" s="259" t="s">
        <v>26</v>
      </c>
      <c r="EV101" s="259" t="s">
        <v>26</v>
      </c>
      <c r="EW101" s="259" t="s">
        <v>26</v>
      </c>
      <c r="EX101" s="259" t="s">
        <v>26</v>
      </c>
      <c r="EY101" s="259" t="s">
        <v>26</v>
      </c>
      <c r="EZ101" s="259" t="s">
        <v>26</v>
      </c>
      <c r="FA101" s="259" t="s">
        <v>26</v>
      </c>
      <c r="FB101" s="259" t="s">
        <v>26</v>
      </c>
      <c r="FC101" s="259" t="s">
        <v>26</v>
      </c>
      <c r="FD101" s="259" t="s">
        <v>26</v>
      </c>
      <c r="FE101" s="259" t="s">
        <v>26</v>
      </c>
      <c r="FF101" s="259" t="s">
        <v>26</v>
      </c>
      <c r="FG101" s="259" t="s">
        <v>26</v>
      </c>
      <c r="FH101" s="259" t="s">
        <v>26</v>
      </c>
      <c r="FI101" s="259" t="s">
        <v>26</v>
      </c>
      <c r="FJ101" s="259" t="s">
        <v>26</v>
      </c>
      <c r="FK101" s="259" t="s">
        <v>26</v>
      </c>
      <c r="FL101" s="259" t="s">
        <v>26</v>
      </c>
      <c r="FM101" s="259" t="s">
        <v>26</v>
      </c>
      <c r="FN101" s="259" t="s">
        <v>26</v>
      </c>
      <c r="FO101" s="259" t="s">
        <v>26</v>
      </c>
      <c r="FP101" s="259" t="s">
        <v>26</v>
      </c>
      <c r="FQ101" s="259" t="s">
        <v>26</v>
      </c>
      <c r="FR101" s="259" t="s">
        <v>26</v>
      </c>
      <c r="FS101" s="259" t="s">
        <v>26</v>
      </c>
      <c r="FT101" s="259" t="s">
        <v>26</v>
      </c>
      <c r="FU101" s="259" t="s">
        <v>26</v>
      </c>
      <c r="FV101" s="259" t="s">
        <v>26</v>
      </c>
      <c r="FW101" s="31" t="s">
        <v>815</v>
      </c>
    </row>
    <row r="102" spans="1:179" s="5" customFormat="1" ht="18" customHeight="1" x14ac:dyDescent="0.25">
      <c r="A102" s="111" t="s">
        <v>826</v>
      </c>
      <c r="B102" s="112"/>
      <c r="C102" s="272"/>
      <c r="D102" s="112"/>
      <c r="E102" s="45" t="s">
        <v>231</v>
      </c>
      <c r="F102" s="329" t="s">
        <v>826</v>
      </c>
      <c r="G102" s="329"/>
      <c r="H102" s="329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31"/>
      <c r="CM102" s="112"/>
      <c r="CN102" s="112"/>
      <c r="CO102" s="112"/>
      <c r="CP102" s="45" t="s">
        <v>231</v>
      </c>
      <c r="CQ102" s="329" t="s">
        <v>826</v>
      </c>
      <c r="CR102" s="329"/>
      <c r="CS102" s="329"/>
      <c r="CT102" s="6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  <c r="EC102" s="124"/>
      <c r="ED102" s="124"/>
      <c r="EE102" s="124"/>
      <c r="EF102" s="124"/>
      <c r="EG102" s="124"/>
      <c r="EH102" s="124"/>
      <c r="EI102" s="124"/>
      <c r="EJ102" s="124"/>
      <c r="EK102" s="124"/>
      <c r="EL102" s="124"/>
      <c r="EM102" s="124"/>
      <c r="EN102" s="124"/>
      <c r="EO102" s="124"/>
      <c r="EP102" s="259"/>
      <c r="EQ102" s="259"/>
      <c r="ER102" s="259"/>
      <c r="ES102" s="259"/>
      <c r="ET102" s="259"/>
      <c r="EU102" s="259"/>
      <c r="EV102" s="259"/>
      <c r="EW102" s="259"/>
      <c r="EX102" s="259"/>
      <c r="EY102" s="259"/>
      <c r="EZ102" s="259"/>
      <c r="FA102" s="259"/>
      <c r="FB102" s="259"/>
      <c r="FC102" s="259"/>
      <c r="FD102" s="259"/>
      <c r="FE102" s="259"/>
      <c r="FF102" s="259"/>
      <c r="FG102" s="259"/>
      <c r="FH102" s="259"/>
      <c r="FI102" s="259"/>
      <c r="FJ102" s="259"/>
      <c r="FK102" s="259"/>
      <c r="FL102" s="259"/>
      <c r="FM102" s="259"/>
      <c r="FN102" s="259"/>
      <c r="FO102" s="259"/>
      <c r="FP102" s="259"/>
      <c r="FQ102" s="259"/>
      <c r="FR102" s="259"/>
      <c r="FS102" s="259"/>
      <c r="FT102" s="259"/>
      <c r="FU102" s="259"/>
      <c r="FV102" s="259"/>
      <c r="FW102" s="31"/>
    </row>
    <row r="103" spans="1:179" s="5" customFormat="1" ht="18" customHeight="1" x14ac:dyDescent="0.25">
      <c r="A103" s="98" t="s">
        <v>818</v>
      </c>
      <c r="B103" s="79"/>
      <c r="C103" s="268"/>
      <c r="D103" s="75"/>
      <c r="E103" s="9"/>
      <c r="F103" s="8" t="s">
        <v>26</v>
      </c>
      <c r="G103" s="325" t="s">
        <v>818</v>
      </c>
      <c r="H103" s="325"/>
      <c r="I103" s="2" t="s">
        <v>233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55">
        <v>4.82</v>
      </c>
      <c r="CK103" s="55">
        <v>4.71</v>
      </c>
      <c r="CL103" s="31" t="s">
        <v>815</v>
      </c>
      <c r="CM103" s="75"/>
      <c r="CN103" s="75"/>
      <c r="CO103" s="75"/>
      <c r="CP103" s="9"/>
      <c r="CQ103" s="8" t="s">
        <v>26</v>
      </c>
      <c r="CR103" s="325" t="s">
        <v>818</v>
      </c>
      <c r="CS103" s="325"/>
      <c r="CT103" s="6"/>
      <c r="CU103" s="259" t="s">
        <v>26</v>
      </c>
      <c r="CV103" s="259" t="s">
        <v>26</v>
      </c>
      <c r="CW103" s="259" t="s">
        <v>26</v>
      </c>
      <c r="CX103" s="259" t="s">
        <v>26</v>
      </c>
      <c r="CY103" s="259" t="s">
        <v>26</v>
      </c>
      <c r="CZ103" s="259" t="s">
        <v>26</v>
      </c>
      <c r="DA103" s="259" t="s">
        <v>26</v>
      </c>
      <c r="DB103" s="259" t="s">
        <v>26</v>
      </c>
      <c r="DC103" s="259" t="s">
        <v>26</v>
      </c>
      <c r="DD103" s="259" t="s">
        <v>26</v>
      </c>
      <c r="DE103" s="259" t="s">
        <v>26</v>
      </c>
      <c r="DF103" s="259" t="s">
        <v>26</v>
      </c>
      <c r="DG103" s="259" t="s">
        <v>26</v>
      </c>
      <c r="DH103" s="259" t="s">
        <v>26</v>
      </c>
      <c r="DI103" s="259" t="s">
        <v>26</v>
      </c>
      <c r="DJ103" s="259" t="s">
        <v>26</v>
      </c>
      <c r="DK103" s="259" t="s">
        <v>26</v>
      </c>
      <c r="DL103" s="259" t="s">
        <v>26</v>
      </c>
      <c r="DM103" s="259" t="s">
        <v>26</v>
      </c>
      <c r="DN103" s="259" t="s">
        <v>26</v>
      </c>
      <c r="DO103" s="259" t="s">
        <v>26</v>
      </c>
      <c r="DP103" s="259" t="s">
        <v>26</v>
      </c>
      <c r="DQ103" s="259" t="s">
        <v>26</v>
      </c>
      <c r="DR103" s="259" t="s">
        <v>26</v>
      </c>
      <c r="DS103" s="259" t="s">
        <v>26</v>
      </c>
      <c r="DT103" s="259" t="s">
        <v>26</v>
      </c>
      <c r="DU103" s="259" t="s">
        <v>26</v>
      </c>
      <c r="DV103" s="259" t="s">
        <v>26</v>
      </c>
      <c r="DW103" s="259" t="s">
        <v>26</v>
      </c>
      <c r="DX103" s="259" t="s">
        <v>26</v>
      </c>
      <c r="DY103" s="259" t="s">
        <v>26</v>
      </c>
      <c r="DZ103" s="259" t="s">
        <v>26</v>
      </c>
      <c r="EA103" s="259" t="s">
        <v>26</v>
      </c>
      <c r="EB103" s="259" t="s">
        <v>26</v>
      </c>
      <c r="EC103" s="259" t="s">
        <v>26</v>
      </c>
      <c r="ED103" s="259" t="s">
        <v>26</v>
      </c>
      <c r="EE103" s="259" t="s">
        <v>26</v>
      </c>
      <c r="EF103" s="259" t="s">
        <v>26</v>
      </c>
      <c r="EG103" s="259" t="s">
        <v>26</v>
      </c>
      <c r="EH103" s="259" t="s">
        <v>26</v>
      </c>
      <c r="EI103" s="259" t="s">
        <v>26</v>
      </c>
      <c r="EJ103" s="259" t="s">
        <v>26</v>
      </c>
      <c r="EK103" s="259" t="s">
        <v>26</v>
      </c>
      <c r="EL103" s="259" t="s">
        <v>26</v>
      </c>
      <c r="EM103" s="259" t="s">
        <v>26</v>
      </c>
      <c r="EN103" s="259" t="s">
        <v>26</v>
      </c>
      <c r="EO103" s="259" t="s">
        <v>26</v>
      </c>
      <c r="EP103" s="259" t="s">
        <v>26</v>
      </c>
      <c r="EQ103" s="259" t="s">
        <v>26</v>
      </c>
      <c r="ER103" s="259" t="s">
        <v>26</v>
      </c>
      <c r="ES103" s="259" t="s">
        <v>26</v>
      </c>
      <c r="ET103" s="259" t="s">
        <v>26</v>
      </c>
      <c r="EU103" s="259" t="s">
        <v>26</v>
      </c>
      <c r="EV103" s="259" t="s">
        <v>26</v>
      </c>
      <c r="EW103" s="259" t="s">
        <v>26</v>
      </c>
      <c r="EX103" s="259" t="s">
        <v>26</v>
      </c>
      <c r="EY103" s="259" t="s">
        <v>26</v>
      </c>
      <c r="EZ103" s="259" t="s">
        <v>26</v>
      </c>
      <c r="FA103" s="259" t="s">
        <v>26</v>
      </c>
      <c r="FB103" s="259" t="s">
        <v>26</v>
      </c>
      <c r="FC103" s="259" t="s">
        <v>26</v>
      </c>
      <c r="FD103" s="259" t="s">
        <v>26</v>
      </c>
      <c r="FE103" s="259" t="s">
        <v>26</v>
      </c>
      <c r="FF103" s="259" t="s">
        <v>26</v>
      </c>
      <c r="FG103" s="259" t="s">
        <v>26</v>
      </c>
      <c r="FH103" s="259" t="s">
        <v>26</v>
      </c>
      <c r="FI103" s="259" t="s">
        <v>26</v>
      </c>
      <c r="FJ103" s="259" t="s">
        <v>26</v>
      </c>
      <c r="FK103" s="259" t="s">
        <v>26</v>
      </c>
      <c r="FL103" s="259" t="s">
        <v>26</v>
      </c>
      <c r="FM103" s="259" t="s">
        <v>26</v>
      </c>
      <c r="FN103" s="259" t="s">
        <v>26</v>
      </c>
      <c r="FO103" s="259" t="s">
        <v>26</v>
      </c>
      <c r="FP103" s="259" t="s">
        <v>26</v>
      </c>
      <c r="FQ103" s="259" t="s">
        <v>26</v>
      </c>
      <c r="FR103" s="259" t="s">
        <v>26</v>
      </c>
      <c r="FS103" s="259" t="s">
        <v>26</v>
      </c>
      <c r="FT103" s="259" t="s">
        <v>26</v>
      </c>
      <c r="FU103" s="259" t="s">
        <v>26</v>
      </c>
      <c r="FV103" s="259" t="s">
        <v>26</v>
      </c>
      <c r="FW103" s="31" t="s">
        <v>815</v>
      </c>
    </row>
    <row r="104" spans="1:179" s="5" customFormat="1" ht="18" customHeight="1" x14ac:dyDescent="0.25">
      <c r="A104" s="98" t="s">
        <v>819</v>
      </c>
      <c r="B104" s="79"/>
      <c r="C104" s="268"/>
      <c r="D104" s="75"/>
      <c r="E104" s="9"/>
      <c r="F104" s="8" t="s">
        <v>26</v>
      </c>
      <c r="G104" s="325" t="s">
        <v>819</v>
      </c>
      <c r="H104" s="325"/>
      <c r="I104" s="2" t="s">
        <v>233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55">
        <v>4.9800000000000004</v>
      </c>
      <c r="CK104" s="55">
        <v>4.92</v>
      </c>
      <c r="CL104" s="31" t="s">
        <v>815</v>
      </c>
      <c r="CM104" s="75"/>
      <c r="CN104" s="75"/>
      <c r="CO104" s="75"/>
      <c r="CP104" s="9"/>
      <c r="CQ104" s="8" t="s">
        <v>26</v>
      </c>
      <c r="CR104" s="325" t="s">
        <v>819</v>
      </c>
      <c r="CS104" s="325"/>
      <c r="CT104" s="6"/>
      <c r="CU104" s="259" t="s">
        <v>26</v>
      </c>
      <c r="CV104" s="259" t="s">
        <v>26</v>
      </c>
      <c r="CW104" s="259" t="s">
        <v>26</v>
      </c>
      <c r="CX104" s="259" t="s">
        <v>26</v>
      </c>
      <c r="CY104" s="259" t="s">
        <v>26</v>
      </c>
      <c r="CZ104" s="259" t="s">
        <v>26</v>
      </c>
      <c r="DA104" s="259" t="s">
        <v>26</v>
      </c>
      <c r="DB104" s="259" t="s">
        <v>26</v>
      </c>
      <c r="DC104" s="259" t="s">
        <v>26</v>
      </c>
      <c r="DD104" s="259" t="s">
        <v>26</v>
      </c>
      <c r="DE104" s="259" t="s">
        <v>26</v>
      </c>
      <c r="DF104" s="259" t="s">
        <v>26</v>
      </c>
      <c r="DG104" s="259" t="s">
        <v>26</v>
      </c>
      <c r="DH104" s="259" t="s">
        <v>26</v>
      </c>
      <c r="DI104" s="259" t="s">
        <v>26</v>
      </c>
      <c r="DJ104" s="259" t="s">
        <v>26</v>
      </c>
      <c r="DK104" s="259" t="s">
        <v>26</v>
      </c>
      <c r="DL104" s="259" t="s">
        <v>26</v>
      </c>
      <c r="DM104" s="259" t="s">
        <v>26</v>
      </c>
      <c r="DN104" s="259" t="s">
        <v>26</v>
      </c>
      <c r="DO104" s="259" t="s">
        <v>26</v>
      </c>
      <c r="DP104" s="259" t="s">
        <v>26</v>
      </c>
      <c r="DQ104" s="259" t="s">
        <v>26</v>
      </c>
      <c r="DR104" s="259" t="s">
        <v>26</v>
      </c>
      <c r="DS104" s="259" t="s">
        <v>26</v>
      </c>
      <c r="DT104" s="259" t="s">
        <v>26</v>
      </c>
      <c r="DU104" s="259" t="s">
        <v>26</v>
      </c>
      <c r="DV104" s="259" t="s">
        <v>26</v>
      </c>
      <c r="DW104" s="259" t="s">
        <v>26</v>
      </c>
      <c r="DX104" s="259" t="s">
        <v>26</v>
      </c>
      <c r="DY104" s="259" t="s">
        <v>26</v>
      </c>
      <c r="DZ104" s="259" t="s">
        <v>26</v>
      </c>
      <c r="EA104" s="259" t="s">
        <v>26</v>
      </c>
      <c r="EB104" s="259" t="s">
        <v>26</v>
      </c>
      <c r="EC104" s="259" t="s">
        <v>26</v>
      </c>
      <c r="ED104" s="259" t="s">
        <v>26</v>
      </c>
      <c r="EE104" s="259" t="s">
        <v>26</v>
      </c>
      <c r="EF104" s="259" t="s">
        <v>26</v>
      </c>
      <c r="EG104" s="259" t="s">
        <v>26</v>
      </c>
      <c r="EH104" s="259" t="s">
        <v>26</v>
      </c>
      <c r="EI104" s="259" t="s">
        <v>26</v>
      </c>
      <c r="EJ104" s="259" t="s">
        <v>26</v>
      </c>
      <c r="EK104" s="259" t="s">
        <v>26</v>
      </c>
      <c r="EL104" s="259" t="s">
        <v>26</v>
      </c>
      <c r="EM104" s="259" t="s">
        <v>26</v>
      </c>
      <c r="EN104" s="259" t="s">
        <v>26</v>
      </c>
      <c r="EO104" s="259" t="s">
        <v>26</v>
      </c>
      <c r="EP104" s="259" t="s">
        <v>26</v>
      </c>
      <c r="EQ104" s="259" t="s">
        <v>26</v>
      </c>
      <c r="ER104" s="259" t="s">
        <v>26</v>
      </c>
      <c r="ES104" s="259" t="s">
        <v>26</v>
      </c>
      <c r="ET104" s="259" t="s">
        <v>26</v>
      </c>
      <c r="EU104" s="259" t="s">
        <v>26</v>
      </c>
      <c r="EV104" s="259" t="s">
        <v>26</v>
      </c>
      <c r="EW104" s="259" t="s">
        <v>26</v>
      </c>
      <c r="EX104" s="259" t="s">
        <v>26</v>
      </c>
      <c r="EY104" s="259" t="s">
        <v>26</v>
      </c>
      <c r="EZ104" s="259" t="s">
        <v>26</v>
      </c>
      <c r="FA104" s="259" t="s">
        <v>26</v>
      </c>
      <c r="FB104" s="259" t="s">
        <v>26</v>
      </c>
      <c r="FC104" s="259" t="s">
        <v>26</v>
      </c>
      <c r="FD104" s="259" t="s">
        <v>26</v>
      </c>
      <c r="FE104" s="259" t="s">
        <v>26</v>
      </c>
      <c r="FF104" s="259" t="s">
        <v>26</v>
      </c>
      <c r="FG104" s="259" t="s">
        <v>26</v>
      </c>
      <c r="FH104" s="259" t="s">
        <v>26</v>
      </c>
      <c r="FI104" s="259" t="s">
        <v>26</v>
      </c>
      <c r="FJ104" s="259" t="s">
        <v>26</v>
      </c>
      <c r="FK104" s="259" t="s">
        <v>26</v>
      </c>
      <c r="FL104" s="259" t="s">
        <v>26</v>
      </c>
      <c r="FM104" s="259" t="s">
        <v>26</v>
      </c>
      <c r="FN104" s="259" t="s">
        <v>26</v>
      </c>
      <c r="FO104" s="259" t="s">
        <v>26</v>
      </c>
      <c r="FP104" s="259" t="s">
        <v>26</v>
      </c>
      <c r="FQ104" s="259" t="s">
        <v>26</v>
      </c>
      <c r="FR104" s="259" t="s">
        <v>26</v>
      </c>
      <c r="FS104" s="259" t="s">
        <v>26</v>
      </c>
      <c r="FT104" s="259" t="s">
        <v>26</v>
      </c>
      <c r="FU104" s="259" t="s">
        <v>26</v>
      </c>
      <c r="FV104" s="259" t="s">
        <v>26</v>
      </c>
      <c r="FW104" s="31" t="s">
        <v>815</v>
      </c>
    </row>
    <row r="105" spans="1:179" s="5" customFormat="1" ht="18" customHeight="1" x14ac:dyDescent="0.25">
      <c r="A105" s="98" t="s">
        <v>820</v>
      </c>
      <c r="B105" s="79"/>
      <c r="C105" s="268"/>
      <c r="D105" s="75"/>
      <c r="E105" s="9"/>
      <c r="F105" s="8" t="s">
        <v>26</v>
      </c>
      <c r="G105" s="325" t="s">
        <v>820</v>
      </c>
      <c r="H105" s="325"/>
      <c r="I105" s="2" t="s">
        <v>233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55">
        <v>6.55</v>
      </c>
      <c r="CK105" s="55">
        <v>6.59</v>
      </c>
      <c r="CL105" s="31" t="s">
        <v>815</v>
      </c>
      <c r="CM105" s="75"/>
      <c r="CN105" s="75"/>
      <c r="CO105" s="75"/>
      <c r="CP105" s="9"/>
      <c r="CQ105" s="8" t="s">
        <v>26</v>
      </c>
      <c r="CR105" s="325" t="s">
        <v>820</v>
      </c>
      <c r="CS105" s="325"/>
      <c r="CT105" s="6"/>
      <c r="CU105" s="259" t="s">
        <v>26</v>
      </c>
      <c r="CV105" s="259" t="s">
        <v>26</v>
      </c>
      <c r="CW105" s="259" t="s">
        <v>26</v>
      </c>
      <c r="CX105" s="259" t="s">
        <v>26</v>
      </c>
      <c r="CY105" s="259" t="s">
        <v>26</v>
      </c>
      <c r="CZ105" s="259" t="s">
        <v>26</v>
      </c>
      <c r="DA105" s="259" t="s">
        <v>26</v>
      </c>
      <c r="DB105" s="259" t="s">
        <v>26</v>
      </c>
      <c r="DC105" s="259" t="s">
        <v>26</v>
      </c>
      <c r="DD105" s="259" t="s">
        <v>26</v>
      </c>
      <c r="DE105" s="259" t="s">
        <v>26</v>
      </c>
      <c r="DF105" s="259" t="s">
        <v>26</v>
      </c>
      <c r="DG105" s="259" t="s">
        <v>26</v>
      </c>
      <c r="DH105" s="259" t="s">
        <v>26</v>
      </c>
      <c r="DI105" s="259" t="s">
        <v>26</v>
      </c>
      <c r="DJ105" s="259" t="s">
        <v>26</v>
      </c>
      <c r="DK105" s="259" t="s">
        <v>26</v>
      </c>
      <c r="DL105" s="259" t="s">
        <v>26</v>
      </c>
      <c r="DM105" s="259" t="s">
        <v>26</v>
      </c>
      <c r="DN105" s="259" t="s">
        <v>26</v>
      </c>
      <c r="DO105" s="259" t="s">
        <v>26</v>
      </c>
      <c r="DP105" s="259" t="s">
        <v>26</v>
      </c>
      <c r="DQ105" s="259" t="s">
        <v>26</v>
      </c>
      <c r="DR105" s="259" t="s">
        <v>26</v>
      </c>
      <c r="DS105" s="259" t="s">
        <v>26</v>
      </c>
      <c r="DT105" s="259" t="s">
        <v>26</v>
      </c>
      <c r="DU105" s="259" t="s">
        <v>26</v>
      </c>
      <c r="DV105" s="259" t="s">
        <v>26</v>
      </c>
      <c r="DW105" s="259" t="s">
        <v>26</v>
      </c>
      <c r="DX105" s="259" t="s">
        <v>26</v>
      </c>
      <c r="DY105" s="259" t="s">
        <v>26</v>
      </c>
      <c r="DZ105" s="259" t="s">
        <v>26</v>
      </c>
      <c r="EA105" s="259" t="s">
        <v>26</v>
      </c>
      <c r="EB105" s="259" t="s">
        <v>26</v>
      </c>
      <c r="EC105" s="259" t="s">
        <v>26</v>
      </c>
      <c r="ED105" s="259" t="s">
        <v>26</v>
      </c>
      <c r="EE105" s="259" t="s">
        <v>26</v>
      </c>
      <c r="EF105" s="259" t="s">
        <v>26</v>
      </c>
      <c r="EG105" s="259" t="s">
        <v>26</v>
      </c>
      <c r="EH105" s="259" t="s">
        <v>26</v>
      </c>
      <c r="EI105" s="259" t="s">
        <v>26</v>
      </c>
      <c r="EJ105" s="259" t="s">
        <v>26</v>
      </c>
      <c r="EK105" s="259" t="s">
        <v>26</v>
      </c>
      <c r="EL105" s="259" t="s">
        <v>26</v>
      </c>
      <c r="EM105" s="259" t="s">
        <v>26</v>
      </c>
      <c r="EN105" s="259" t="s">
        <v>26</v>
      </c>
      <c r="EO105" s="259" t="s">
        <v>26</v>
      </c>
      <c r="EP105" s="259" t="s">
        <v>26</v>
      </c>
      <c r="EQ105" s="259" t="s">
        <v>26</v>
      </c>
      <c r="ER105" s="259" t="s">
        <v>26</v>
      </c>
      <c r="ES105" s="259" t="s">
        <v>26</v>
      </c>
      <c r="ET105" s="259" t="s">
        <v>26</v>
      </c>
      <c r="EU105" s="259" t="s">
        <v>26</v>
      </c>
      <c r="EV105" s="259" t="s">
        <v>26</v>
      </c>
      <c r="EW105" s="259" t="s">
        <v>26</v>
      </c>
      <c r="EX105" s="259" t="s">
        <v>26</v>
      </c>
      <c r="EY105" s="259" t="s">
        <v>26</v>
      </c>
      <c r="EZ105" s="259" t="s">
        <v>26</v>
      </c>
      <c r="FA105" s="259" t="s">
        <v>26</v>
      </c>
      <c r="FB105" s="259" t="s">
        <v>26</v>
      </c>
      <c r="FC105" s="259" t="s">
        <v>26</v>
      </c>
      <c r="FD105" s="259" t="s">
        <v>26</v>
      </c>
      <c r="FE105" s="259" t="s">
        <v>26</v>
      </c>
      <c r="FF105" s="259" t="s">
        <v>26</v>
      </c>
      <c r="FG105" s="259" t="s">
        <v>26</v>
      </c>
      <c r="FH105" s="259" t="s">
        <v>26</v>
      </c>
      <c r="FI105" s="259" t="s">
        <v>26</v>
      </c>
      <c r="FJ105" s="259" t="s">
        <v>26</v>
      </c>
      <c r="FK105" s="259" t="s">
        <v>26</v>
      </c>
      <c r="FL105" s="259" t="s">
        <v>26</v>
      </c>
      <c r="FM105" s="259" t="s">
        <v>26</v>
      </c>
      <c r="FN105" s="259" t="s">
        <v>26</v>
      </c>
      <c r="FO105" s="259" t="s">
        <v>26</v>
      </c>
      <c r="FP105" s="259" t="s">
        <v>26</v>
      </c>
      <c r="FQ105" s="259" t="s">
        <v>26</v>
      </c>
      <c r="FR105" s="259" t="s">
        <v>26</v>
      </c>
      <c r="FS105" s="259" t="s">
        <v>26</v>
      </c>
      <c r="FT105" s="259" t="s">
        <v>26</v>
      </c>
      <c r="FU105" s="259" t="s">
        <v>26</v>
      </c>
      <c r="FV105" s="259" t="s">
        <v>26</v>
      </c>
      <c r="FW105" s="31" t="s">
        <v>815</v>
      </c>
    </row>
    <row r="106" spans="1:179" s="5" customFormat="1" ht="18" customHeight="1" x14ac:dyDescent="0.25">
      <c r="A106" s="109" t="s">
        <v>827</v>
      </c>
      <c r="B106" s="75"/>
      <c r="C106" s="268"/>
      <c r="D106" s="75"/>
      <c r="E106" s="45" t="s">
        <v>238</v>
      </c>
      <c r="F106" s="328" t="s">
        <v>827</v>
      </c>
      <c r="G106" s="328"/>
      <c r="H106" s="328"/>
      <c r="I106" s="2" t="s">
        <v>233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55">
        <v>6.45</v>
      </c>
      <c r="CK106" s="55">
        <v>6.43</v>
      </c>
      <c r="CL106" s="31" t="s">
        <v>815</v>
      </c>
      <c r="CM106" s="75"/>
      <c r="CN106" s="75"/>
      <c r="CO106" s="75"/>
      <c r="CP106" s="45" t="s">
        <v>238</v>
      </c>
      <c r="CQ106" s="328" t="s">
        <v>827</v>
      </c>
      <c r="CR106" s="328"/>
      <c r="CS106" s="328"/>
      <c r="CT106" s="6"/>
      <c r="CU106" s="259" t="s">
        <v>26</v>
      </c>
      <c r="CV106" s="259" t="s">
        <v>26</v>
      </c>
      <c r="CW106" s="259" t="s">
        <v>26</v>
      </c>
      <c r="CX106" s="259" t="s">
        <v>26</v>
      </c>
      <c r="CY106" s="259" t="s">
        <v>26</v>
      </c>
      <c r="CZ106" s="259" t="s">
        <v>26</v>
      </c>
      <c r="DA106" s="259" t="s">
        <v>26</v>
      </c>
      <c r="DB106" s="259" t="s">
        <v>26</v>
      </c>
      <c r="DC106" s="259" t="s">
        <v>26</v>
      </c>
      <c r="DD106" s="259" t="s">
        <v>26</v>
      </c>
      <c r="DE106" s="259" t="s">
        <v>26</v>
      </c>
      <c r="DF106" s="259" t="s">
        <v>26</v>
      </c>
      <c r="DG106" s="259" t="s">
        <v>26</v>
      </c>
      <c r="DH106" s="259" t="s">
        <v>26</v>
      </c>
      <c r="DI106" s="259" t="s">
        <v>26</v>
      </c>
      <c r="DJ106" s="259" t="s">
        <v>26</v>
      </c>
      <c r="DK106" s="259" t="s">
        <v>26</v>
      </c>
      <c r="DL106" s="259" t="s">
        <v>26</v>
      </c>
      <c r="DM106" s="259" t="s">
        <v>26</v>
      </c>
      <c r="DN106" s="259" t="s">
        <v>26</v>
      </c>
      <c r="DO106" s="259" t="s">
        <v>26</v>
      </c>
      <c r="DP106" s="259" t="s">
        <v>26</v>
      </c>
      <c r="DQ106" s="259" t="s">
        <v>26</v>
      </c>
      <c r="DR106" s="259" t="s">
        <v>26</v>
      </c>
      <c r="DS106" s="259" t="s">
        <v>26</v>
      </c>
      <c r="DT106" s="259" t="s">
        <v>26</v>
      </c>
      <c r="DU106" s="259" t="s">
        <v>26</v>
      </c>
      <c r="DV106" s="259" t="s">
        <v>26</v>
      </c>
      <c r="DW106" s="259" t="s">
        <v>26</v>
      </c>
      <c r="DX106" s="259" t="s">
        <v>26</v>
      </c>
      <c r="DY106" s="259" t="s">
        <v>26</v>
      </c>
      <c r="DZ106" s="259" t="s">
        <v>26</v>
      </c>
      <c r="EA106" s="259" t="s">
        <v>26</v>
      </c>
      <c r="EB106" s="259" t="s">
        <v>26</v>
      </c>
      <c r="EC106" s="259" t="s">
        <v>26</v>
      </c>
      <c r="ED106" s="259" t="s">
        <v>26</v>
      </c>
      <c r="EE106" s="259" t="s">
        <v>26</v>
      </c>
      <c r="EF106" s="259" t="s">
        <v>26</v>
      </c>
      <c r="EG106" s="259" t="s">
        <v>26</v>
      </c>
      <c r="EH106" s="259" t="s">
        <v>26</v>
      </c>
      <c r="EI106" s="259" t="s">
        <v>26</v>
      </c>
      <c r="EJ106" s="259" t="s">
        <v>26</v>
      </c>
      <c r="EK106" s="259" t="s">
        <v>26</v>
      </c>
      <c r="EL106" s="259" t="s">
        <v>26</v>
      </c>
      <c r="EM106" s="259" t="s">
        <v>26</v>
      </c>
      <c r="EN106" s="259" t="s">
        <v>26</v>
      </c>
      <c r="EO106" s="259" t="s">
        <v>26</v>
      </c>
      <c r="EP106" s="259" t="s">
        <v>26</v>
      </c>
      <c r="EQ106" s="259" t="s">
        <v>26</v>
      </c>
      <c r="ER106" s="259" t="s">
        <v>26</v>
      </c>
      <c r="ES106" s="259" t="s">
        <v>26</v>
      </c>
      <c r="ET106" s="259" t="s">
        <v>26</v>
      </c>
      <c r="EU106" s="259" t="s">
        <v>26</v>
      </c>
      <c r="EV106" s="259" t="s">
        <v>26</v>
      </c>
      <c r="EW106" s="259" t="s">
        <v>26</v>
      </c>
      <c r="EX106" s="259" t="s">
        <v>26</v>
      </c>
      <c r="EY106" s="259" t="s">
        <v>26</v>
      </c>
      <c r="EZ106" s="259" t="s">
        <v>26</v>
      </c>
      <c r="FA106" s="259" t="s">
        <v>26</v>
      </c>
      <c r="FB106" s="259" t="s">
        <v>26</v>
      </c>
      <c r="FC106" s="259" t="s">
        <v>26</v>
      </c>
      <c r="FD106" s="259" t="s">
        <v>26</v>
      </c>
      <c r="FE106" s="259" t="s">
        <v>26</v>
      </c>
      <c r="FF106" s="259" t="s">
        <v>26</v>
      </c>
      <c r="FG106" s="259" t="s">
        <v>26</v>
      </c>
      <c r="FH106" s="259" t="s">
        <v>26</v>
      </c>
      <c r="FI106" s="259" t="s">
        <v>26</v>
      </c>
      <c r="FJ106" s="259" t="s">
        <v>26</v>
      </c>
      <c r="FK106" s="259" t="s">
        <v>26</v>
      </c>
      <c r="FL106" s="259" t="s">
        <v>26</v>
      </c>
      <c r="FM106" s="259" t="s">
        <v>26</v>
      </c>
      <c r="FN106" s="259" t="s">
        <v>26</v>
      </c>
      <c r="FO106" s="259" t="s">
        <v>26</v>
      </c>
      <c r="FP106" s="259" t="s">
        <v>26</v>
      </c>
      <c r="FQ106" s="259" t="s">
        <v>26</v>
      </c>
      <c r="FR106" s="259" t="s">
        <v>26</v>
      </c>
      <c r="FS106" s="259" t="s">
        <v>26</v>
      </c>
      <c r="FT106" s="259" t="s">
        <v>26</v>
      </c>
      <c r="FU106" s="259" t="s">
        <v>26</v>
      </c>
      <c r="FV106" s="259" t="s">
        <v>26</v>
      </c>
      <c r="FW106" s="31" t="s">
        <v>815</v>
      </c>
    </row>
    <row r="107" spans="1:179" s="5" customFormat="1" ht="18" customHeight="1" x14ac:dyDescent="0.25">
      <c r="A107" s="109" t="s">
        <v>828</v>
      </c>
      <c r="B107" s="75"/>
      <c r="C107" s="268"/>
      <c r="D107" s="75"/>
      <c r="E107" s="45" t="s">
        <v>241</v>
      </c>
      <c r="F107" s="328" t="s">
        <v>828</v>
      </c>
      <c r="G107" s="328"/>
      <c r="H107" s="328"/>
      <c r="I107" s="2" t="s">
        <v>233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6.55</v>
      </c>
      <c r="CK107" s="55">
        <v>6.55</v>
      </c>
      <c r="CL107" s="31" t="s">
        <v>815</v>
      </c>
      <c r="CM107" s="75"/>
      <c r="CN107" s="75"/>
      <c r="CO107" s="75"/>
      <c r="CP107" s="45" t="s">
        <v>241</v>
      </c>
      <c r="CQ107" s="328" t="s">
        <v>828</v>
      </c>
      <c r="CR107" s="328"/>
      <c r="CS107" s="328"/>
      <c r="CT107" s="6"/>
      <c r="CU107" s="259" t="s">
        <v>26</v>
      </c>
      <c r="CV107" s="259" t="s">
        <v>26</v>
      </c>
      <c r="CW107" s="259" t="s">
        <v>26</v>
      </c>
      <c r="CX107" s="259" t="s">
        <v>26</v>
      </c>
      <c r="CY107" s="259" t="s">
        <v>26</v>
      </c>
      <c r="CZ107" s="259" t="s">
        <v>26</v>
      </c>
      <c r="DA107" s="259" t="s">
        <v>26</v>
      </c>
      <c r="DB107" s="259" t="s">
        <v>26</v>
      </c>
      <c r="DC107" s="259" t="s">
        <v>26</v>
      </c>
      <c r="DD107" s="259" t="s">
        <v>26</v>
      </c>
      <c r="DE107" s="259" t="s">
        <v>26</v>
      </c>
      <c r="DF107" s="259" t="s">
        <v>26</v>
      </c>
      <c r="DG107" s="259" t="s">
        <v>26</v>
      </c>
      <c r="DH107" s="259" t="s">
        <v>26</v>
      </c>
      <c r="DI107" s="259" t="s">
        <v>26</v>
      </c>
      <c r="DJ107" s="259" t="s">
        <v>26</v>
      </c>
      <c r="DK107" s="259" t="s">
        <v>26</v>
      </c>
      <c r="DL107" s="259" t="s">
        <v>26</v>
      </c>
      <c r="DM107" s="259" t="s">
        <v>26</v>
      </c>
      <c r="DN107" s="259" t="s">
        <v>26</v>
      </c>
      <c r="DO107" s="259" t="s">
        <v>26</v>
      </c>
      <c r="DP107" s="259" t="s">
        <v>26</v>
      </c>
      <c r="DQ107" s="259" t="s">
        <v>26</v>
      </c>
      <c r="DR107" s="259" t="s">
        <v>26</v>
      </c>
      <c r="DS107" s="259" t="s">
        <v>26</v>
      </c>
      <c r="DT107" s="259" t="s">
        <v>26</v>
      </c>
      <c r="DU107" s="259" t="s">
        <v>26</v>
      </c>
      <c r="DV107" s="259" t="s">
        <v>26</v>
      </c>
      <c r="DW107" s="259" t="s">
        <v>26</v>
      </c>
      <c r="DX107" s="259" t="s">
        <v>26</v>
      </c>
      <c r="DY107" s="259" t="s">
        <v>26</v>
      </c>
      <c r="DZ107" s="259" t="s">
        <v>26</v>
      </c>
      <c r="EA107" s="259" t="s">
        <v>26</v>
      </c>
      <c r="EB107" s="259" t="s">
        <v>26</v>
      </c>
      <c r="EC107" s="259" t="s">
        <v>26</v>
      </c>
      <c r="ED107" s="259" t="s">
        <v>26</v>
      </c>
      <c r="EE107" s="259" t="s">
        <v>26</v>
      </c>
      <c r="EF107" s="259" t="s">
        <v>26</v>
      </c>
      <c r="EG107" s="259" t="s">
        <v>26</v>
      </c>
      <c r="EH107" s="259" t="s">
        <v>26</v>
      </c>
      <c r="EI107" s="259" t="s">
        <v>26</v>
      </c>
      <c r="EJ107" s="259" t="s">
        <v>26</v>
      </c>
      <c r="EK107" s="259" t="s">
        <v>26</v>
      </c>
      <c r="EL107" s="259" t="s">
        <v>26</v>
      </c>
      <c r="EM107" s="259" t="s">
        <v>26</v>
      </c>
      <c r="EN107" s="259" t="s">
        <v>26</v>
      </c>
      <c r="EO107" s="259" t="s">
        <v>26</v>
      </c>
      <c r="EP107" s="259" t="s">
        <v>26</v>
      </c>
      <c r="EQ107" s="259" t="s">
        <v>26</v>
      </c>
      <c r="ER107" s="259" t="s">
        <v>26</v>
      </c>
      <c r="ES107" s="259" t="s">
        <v>26</v>
      </c>
      <c r="ET107" s="259" t="s">
        <v>26</v>
      </c>
      <c r="EU107" s="259" t="s">
        <v>26</v>
      </c>
      <c r="EV107" s="259" t="s">
        <v>26</v>
      </c>
      <c r="EW107" s="259" t="s">
        <v>26</v>
      </c>
      <c r="EX107" s="259" t="s">
        <v>26</v>
      </c>
      <c r="EY107" s="259" t="s">
        <v>26</v>
      </c>
      <c r="EZ107" s="259" t="s">
        <v>26</v>
      </c>
      <c r="FA107" s="259" t="s">
        <v>26</v>
      </c>
      <c r="FB107" s="259" t="s">
        <v>26</v>
      </c>
      <c r="FC107" s="259" t="s">
        <v>26</v>
      </c>
      <c r="FD107" s="259" t="s">
        <v>26</v>
      </c>
      <c r="FE107" s="259" t="s">
        <v>26</v>
      </c>
      <c r="FF107" s="259" t="s">
        <v>26</v>
      </c>
      <c r="FG107" s="259" t="s">
        <v>26</v>
      </c>
      <c r="FH107" s="259" t="s">
        <v>26</v>
      </c>
      <c r="FI107" s="259" t="s">
        <v>26</v>
      </c>
      <c r="FJ107" s="259" t="s">
        <v>26</v>
      </c>
      <c r="FK107" s="259" t="s">
        <v>26</v>
      </c>
      <c r="FL107" s="259" t="s">
        <v>26</v>
      </c>
      <c r="FM107" s="259" t="s">
        <v>26</v>
      </c>
      <c r="FN107" s="259" t="s">
        <v>26</v>
      </c>
      <c r="FO107" s="259" t="s">
        <v>26</v>
      </c>
      <c r="FP107" s="259" t="s">
        <v>26</v>
      </c>
      <c r="FQ107" s="259" t="s">
        <v>26</v>
      </c>
      <c r="FR107" s="259" t="s">
        <v>26</v>
      </c>
      <c r="FS107" s="259" t="s">
        <v>26</v>
      </c>
      <c r="FT107" s="259" t="s">
        <v>26</v>
      </c>
      <c r="FU107" s="259" t="s">
        <v>26</v>
      </c>
      <c r="FV107" s="259" t="s">
        <v>26</v>
      </c>
      <c r="FW107" s="31" t="s">
        <v>815</v>
      </c>
    </row>
    <row r="108" spans="1:179" s="5" customFormat="1" ht="18" customHeight="1" x14ac:dyDescent="0.25">
      <c r="A108" s="109" t="s">
        <v>829</v>
      </c>
      <c r="B108" s="75"/>
      <c r="C108" s="268"/>
      <c r="D108" s="75"/>
      <c r="E108" s="45" t="s">
        <v>243</v>
      </c>
      <c r="F108" s="328" t="s">
        <v>829</v>
      </c>
      <c r="G108" s="328"/>
      <c r="H108" s="328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31"/>
      <c r="CM108" s="75"/>
      <c r="CN108" s="75"/>
      <c r="CO108" s="75"/>
      <c r="CP108" s="45" t="s">
        <v>243</v>
      </c>
      <c r="CQ108" s="328" t="s">
        <v>829</v>
      </c>
      <c r="CR108" s="328"/>
      <c r="CS108" s="328"/>
      <c r="CT108" s="6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  <c r="EC108" s="124"/>
      <c r="ED108" s="124"/>
      <c r="EE108" s="124"/>
      <c r="EF108" s="124"/>
      <c r="EG108" s="124"/>
      <c r="EH108" s="124"/>
      <c r="EI108" s="124"/>
      <c r="EJ108" s="124"/>
      <c r="EK108" s="124"/>
      <c r="EL108" s="124"/>
      <c r="EM108" s="124"/>
      <c r="EN108" s="124"/>
      <c r="EO108" s="124"/>
      <c r="EP108" s="124"/>
      <c r="EQ108" s="124"/>
      <c r="ER108" s="124"/>
      <c r="ES108" s="124"/>
      <c r="ET108" s="259"/>
      <c r="EU108" s="259"/>
      <c r="EV108" s="259"/>
      <c r="EW108" s="259"/>
      <c r="EX108" s="259"/>
      <c r="EY108" s="259"/>
      <c r="EZ108" s="259"/>
      <c r="FA108" s="259"/>
      <c r="FB108" s="259"/>
      <c r="FC108" s="259"/>
      <c r="FD108" s="259"/>
      <c r="FE108" s="259"/>
      <c r="FF108" s="259"/>
      <c r="FG108" s="259"/>
      <c r="FH108" s="259"/>
      <c r="FI108" s="259"/>
      <c r="FJ108" s="259"/>
      <c r="FK108" s="259"/>
      <c r="FL108" s="259"/>
      <c r="FM108" s="259"/>
      <c r="FN108" s="259"/>
      <c r="FO108" s="259"/>
      <c r="FP108" s="259"/>
      <c r="FQ108" s="259"/>
      <c r="FR108" s="259"/>
      <c r="FS108" s="259"/>
      <c r="FT108" s="259"/>
      <c r="FU108" s="259"/>
      <c r="FV108" s="259"/>
      <c r="FW108" s="31"/>
    </row>
    <row r="109" spans="1:179" s="5" customFormat="1" ht="18" customHeight="1" x14ac:dyDescent="0.25">
      <c r="A109" s="98" t="s">
        <v>818</v>
      </c>
      <c r="B109" s="79"/>
      <c r="C109" s="268"/>
      <c r="D109" s="75"/>
      <c r="E109" s="9"/>
      <c r="F109" s="8" t="s">
        <v>26</v>
      </c>
      <c r="G109" s="325" t="s">
        <v>818</v>
      </c>
      <c r="H109" s="325"/>
      <c r="I109" s="2" t="s">
        <v>233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55">
        <v>0.8</v>
      </c>
      <c r="CK109" s="55">
        <v>0.79</v>
      </c>
      <c r="CL109" s="31" t="s">
        <v>815</v>
      </c>
      <c r="CM109" s="75"/>
      <c r="CN109" s="75"/>
      <c r="CO109" s="75"/>
      <c r="CP109" s="9"/>
      <c r="CQ109" s="8" t="s">
        <v>26</v>
      </c>
      <c r="CR109" s="325" t="s">
        <v>818</v>
      </c>
      <c r="CS109" s="325"/>
      <c r="CT109" s="6"/>
      <c r="CU109" s="259" t="s">
        <v>26</v>
      </c>
      <c r="CV109" s="259" t="s">
        <v>26</v>
      </c>
      <c r="CW109" s="259" t="s">
        <v>26</v>
      </c>
      <c r="CX109" s="259" t="s">
        <v>26</v>
      </c>
      <c r="CY109" s="259" t="s">
        <v>26</v>
      </c>
      <c r="CZ109" s="259" t="s">
        <v>26</v>
      </c>
      <c r="DA109" s="259" t="s">
        <v>26</v>
      </c>
      <c r="DB109" s="259" t="s">
        <v>26</v>
      </c>
      <c r="DC109" s="259" t="s">
        <v>26</v>
      </c>
      <c r="DD109" s="259" t="s">
        <v>26</v>
      </c>
      <c r="DE109" s="259" t="s">
        <v>26</v>
      </c>
      <c r="DF109" s="259" t="s">
        <v>26</v>
      </c>
      <c r="DG109" s="259" t="s">
        <v>26</v>
      </c>
      <c r="DH109" s="259" t="s">
        <v>26</v>
      </c>
      <c r="DI109" s="259" t="s">
        <v>26</v>
      </c>
      <c r="DJ109" s="259" t="s">
        <v>26</v>
      </c>
      <c r="DK109" s="259" t="s">
        <v>26</v>
      </c>
      <c r="DL109" s="259" t="s">
        <v>26</v>
      </c>
      <c r="DM109" s="259" t="s">
        <v>26</v>
      </c>
      <c r="DN109" s="259" t="s">
        <v>26</v>
      </c>
      <c r="DO109" s="259" t="s">
        <v>26</v>
      </c>
      <c r="DP109" s="259" t="s">
        <v>26</v>
      </c>
      <c r="DQ109" s="259" t="s">
        <v>26</v>
      </c>
      <c r="DR109" s="259" t="s">
        <v>26</v>
      </c>
      <c r="DS109" s="259" t="s">
        <v>26</v>
      </c>
      <c r="DT109" s="259" t="s">
        <v>26</v>
      </c>
      <c r="DU109" s="259" t="s">
        <v>26</v>
      </c>
      <c r="DV109" s="259" t="s">
        <v>26</v>
      </c>
      <c r="DW109" s="259" t="s">
        <v>26</v>
      </c>
      <c r="DX109" s="259" t="s">
        <v>26</v>
      </c>
      <c r="DY109" s="259" t="s">
        <v>26</v>
      </c>
      <c r="DZ109" s="259" t="s">
        <v>26</v>
      </c>
      <c r="EA109" s="259" t="s">
        <v>26</v>
      </c>
      <c r="EB109" s="259" t="s">
        <v>26</v>
      </c>
      <c r="EC109" s="259" t="s">
        <v>26</v>
      </c>
      <c r="ED109" s="259" t="s">
        <v>26</v>
      </c>
      <c r="EE109" s="259" t="s">
        <v>26</v>
      </c>
      <c r="EF109" s="259" t="s">
        <v>26</v>
      </c>
      <c r="EG109" s="259" t="s">
        <v>26</v>
      </c>
      <c r="EH109" s="259" t="s">
        <v>26</v>
      </c>
      <c r="EI109" s="259" t="s">
        <v>26</v>
      </c>
      <c r="EJ109" s="259" t="s">
        <v>26</v>
      </c>
      <c r="EK109" s="259" t="s">
        <v>26</v>
      </c>
      <c r="EL109" s="259" t="s">
        <v>26</v>
      </c>
      <c r="EM109" s="259" t="s">
        <v>26</v>
      </c>
      <c r="EN109" s="259" t="s">
        <v>26</v>
      </c>
      <c r="EO109" s="259" t="s">
        <v>26</v>
      </c>
      <c r="EP109" s="259" t="s">
        <v>26</v>
      </c>
      <c r="EQ109" s="259" t="s">
        <v>26</v>
      </c>
      <c r="ER109" s="259" t="s">
        <v>26</v>
      </c>
      <c r="ES109" s="259" t="s">
        <v>26</v>
      </c>
      <c r="ET109" s="259" t="s">
        <v>26</v>
      </c>
      <c r="EU109" s="259" t="s">
        <v>26</v>
      </c>
      <c r="EV109" s="259" t="s">
        <v>26</v>
      </c>
      <c r="EW109" s="259" t="s">
        <v>26</v>
      </c>
      <c r="EX109" s="259" t="s">
        <v>26</v>
      </c>
      <c r="EY109" s="259" t="s">
        <v>26</v>
      </c>
      <c r="EZ109" s="259" t="s">
        <v>26</v>
      </c>
      <c r="FA109" s="259" t="s">
        <v>26</v>
      </c>
      <c r="FB109" s="259" t="s">
        <v>26</v>
      </c>
      <c r="FC109" s="259" t="s">
        <v>26</v>
      </c>
      <c r="FD109" s="259" t="s">
        <v>26</v>
      </c>
      <c r="FE109" s="259" t="s">
        <v>26</v>
      </c>
      <c r="FF109" s="259" t="s">
        <v>26</v>
      </c>
      <c r="FG109" s="259" t="s">
        <v>26</v>
      </c>
      <c r="FH109" s="259" t="s">
        <v>26</v>
      </c>
      <c r="FI109" s="259" t="s">
        <v>26</v>
      </c>
      <c r="FJ109" s="259" t="s">
        <v>26</v>
      </c>
      <c r="FK109" s="259" t="s">
        <v>26</v>
      </c>
      <c r="FL109" s="259" t="s">
        <v>26</v>
      </c>
      <c r="FM109" s="259" t="s">
        <v>26</v>
      </c>
      <c r="FN109" s="259" t="s">
        <v>26</v>
      </c>
      <c r="FO109" s="259" t="s">
        <v>26</v>
      </c>
      <c r="FP109" s="259" t="s">
        <v>26</v>
      </c>
      <c r="FQ109" s="259" t="s">
        <v>26</v>
      </c>
      <c r="FR109" s="259" t="s">
        <v>26</v>
      </c>
      <c r="FS109" s="259" t="s">
        <v>26</v>
      </c>
      <c r="FT109" s="259" t="s">
        <v>26</v>
      </c>
      <c r="FU109" s="259" t="s">
        <v>26</v>
      </c>
      <c r="FV109" s="259" t="s">
        <v>26</v>
      </c>
      <c r="FW109" s="31" t="s">
        <v>815</v>
      </c>
    </row>
    <row r="110" spans="1:179" s="5" customFormat="1" ht="18" customHeight="1" x14ac:dyDescent="0.25">
      <c r="A110" s="98" t="s">
        <v>819</v>
      </c>
      <c r="B110" s="79"/>
      <c r="C110" s="268"/>
      <c r="D110" s="75"/>
      <c r="E110" s="9"/>
      <c r="F110" s="8" t="s">
        <v>26</v>
      </c>
      <c r="G110" s="325" t="s">
        <v>819</v>
      </c>
      <c r="H110" s="325"/>
      <c r="I110" s="2" t="s">
        <v>233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55">
        <v>0.43</v>
      </c>
      <c r="CK110" s="55">
        <v>0.39</v>
      </c>
      <c r="CL110" s="31" t="s">
        <v>815</v>
      </c>
      <c r="CM110" s="75"/>
      <c r="CN110" s="75"/>
      <c r="CO110" s="75"/>
      <c r="CP110" s="9"/>
      <c r="CQ110" s="8" t="s">
        <v>26</v>
      </c>
      <c r="CR110" s="325" t="s">
        <v>819</v>
      </c>
      <c r="CS110" s="325"/>
      <c r="CT110" s="6"/>
      <c r="CU110" s="259" t="s">
        <v>26</v>
      </c>
      <c r="CV110" s="259" t="s">
        <v>26</v>
      </c>
      <c r="CW110" s="259" t="s">
        <v>26</v>
      </c>
      <c r="CX110" s="259" t="s">
        <v>26</v>
      </c>
      <c r="CY110" s="259" t="s">
        <v>26</v>
      </c>
      <c r="CZ110" s="259" t="s">
        <v>26</v>
      </c>
      <c r="DA110" s="259" t="s">
        <v>26</v>
      </c>
      <c r="DB110" s="259" t="s">
        <v>26</v>
      </c>
      <c r="DC110" s="259" t="s">
        <v>26</v>
      </c>
      <c r="DD110" s="259" t="s">
        <v>26</v>
      </c>
      <c r="DE110" s="259" t="s">
        <v>26</v>
      </c>
      <c r="DF110" s="259" t="s">
        <v>26</v>
      </c>
      <c r="DG110" s="259" t="s">
        <v>26</v>
      </c>
      <c r="DH110" s="259" t="s">
        <v>26</v>
      </c>
      <c r="DI110" s="259" t="s">
        <v>26</v>
      </c>
      <c r="DJ110" s="259" t="s">
        <v>26</v>
      </c>
      <c r="DK110" s="259" t="s">
        <v>26</v>
      </c>
      <c r="DL110" s="259" t="s">
        <v>26</v>
      </c>
      <c r="DM110" s="259" t="s">
        <v>26</v>
      </c>
      <c r="DN110" s="259" t="s">
        <v>26</v>
      </c>
      <c r="DO110" s="259" t="s">
        <v>26</v>
      </c>
      <c r="DP110" s="259" t="s">
        <v>26</v>
      </c>
      <c r="DQ110" s="259" t="s">
        <v>26</v>
      </c>
      <c r="DR110" s="259" t="s">
        <v>26</v>
      </c>
      <c r="DS110" s="259" t="s">
        <v>26</v>
      </c>
      <c r="DT110" s="259" t="s">
        <v>26</v>
      </c>
      <c r="DU110" s="259" t="s">
        <v>26</v>
      </c>
      <c r="DV110" s="259" t="s">
        <v>26</v>
      </c>
      <c r="DW110" s="259" t="s">
        <v>26</v>
      </c>
      <c r="DX110" s="259" t="s">
        <v>26</v>
      </c>
      <c r="DY110" s="259" t="s">
        <v>26</v>
      </c>
      <c r="DZ110" s="259" t="s">
        <v>26</v>
      </c>
      <c r="EA110" s="259" t="s">
        <v>26</v>
      </c>
      <c r="EB110" s="259" t="s">
        <v>26</v>
      </c>
      <c r="EC110" s="259" t="s">
        <v>26</v>
      </c>
      <c r="ED110" s="259" t="s">
        <v>26</v>
      </c>
      <c r="EE110" s="259" t="s">
        <v>26</v>
      </c>
      <c r="EF110" s="259" t="s">
        <v>26</v>
      </c>
      <c r="EG110" s="259" t="s">
        <v>26</v>
      </c>
      <c r="EH110" s="259" t="s">
        <v>26</v>
      </c>
      <c r="EI110" s="259" t="s">
        <v>26</v>
      </c>
      <c r="EJ110" s="259" t="s">
        <v>26</v>
      </c>
      <c r="EK110" s="259" t="s">
        <v>26</v>
      </c>
      <c r="EL110" s="259" t="s">
        <v>26</v>
      </c>
      <c r="EM110" s="259" t="s">
        <v>26</v>
      </c>
      <c r="EN110" s="259" t="s">
        <v>26</v>
      </c>
      <c r="EO110" s="259" t="s">
        <v>26</v>
      </c>
      <c r="EP110" s="259" t="s">
        <v>26</v>
      </c>
      <c r="EQ110" s="259" t="s">
        <v>26</v>
      </c>
      <c r="ER110" s="259" t="s">
        <v>26</v>
      </c>
      <c r="ES110" s="259" t="s">
        <v>26</v>
      </c>
      <c r="ET110" s="259" t="s">
        <v>26</v>
      </c>
      <c r="EU110" s="259" t="s">
        <v>26</v>
      </c>
      <c r="EV110" s="259" t="s">
        <v>26</v>
      </c>
      <c r="EW110" s="259" t="s">
        <v>26</v>
      </c>
      <c r="EX110" s="259" t="s">
        <v>26</v>
      </c>
      <c r="EY110" s="259" t="s">
        <v>26</v>
      </c>
      <c r="EZ110" s="259" t="s">
        <v>26</v>
      </c>
      <c r="FA110" s="259" t="s">
        <v>26</v>
      </c>
      <c r="FB110" s="259" t="s">
        <v>26</v>
      </c>
      <c r="FC110" s="259" t="s">
        <v>26</v>
      </c>
      <c r="FD110" s="259" t="s">
        <v>26</v>
      </c>
      <c r="FE110" s="259" t="s">
        <v>26</v>
      </c>
      <c r="FF110" s="259" t="s">
        <v>26</v>
      </c>
      <c r="FG110" s="259" t="s">
        <v>26</v>
      </c>
      <c r="FH110" s="259" t="s">
        <v>26</v>
      </c>
      <c r="FI110" s="259" t="s">
        <v>26</v>
      </c>
      <c r="FJ110" s="259" t="s">
        <v>26</v>
      </c>
      <c r="FK110" s="259" t="s">
        <v>26</v>
      </c>
      <c r="FL110" s="259" t="s">
        <v>26</v>
      </c>
      <c r="FM110" s="259" t="s">
        <v>26</v>
      </c>
      <c r="FN110" s="259" t="s">
        <v>26</v>
      </c>
      <c r="FO110" s="259" t="s">
        <v>26</v>
      </c>
      <c r="FP110" s="259" t="s">
        <v>26</v>
      </c>
      <c r="FQ110" s="259" t="s">
        <v>26</v>
      </c>
      <c r="FR110" s="259" t="s">
        <v>26</v>
      </c>
      <c r="FS110" s="259" t="s">
        <v>26</v>
      </c>
      <c r="FT110" s="259" t="s">
        <v>26</v>
      </c>
      <c r="FU110" s="259" t="s">
        <v>26</v>
      </c>
      <c r="FV110" s="259" t="s">
        <v>26</v>
      </c>
      <c r="FW110" s="31" t="s">
        <v>815</v>
      </c>
    </row>
    <row r="111" spans="1:179" s="5" customFormat="1" ht="33" customHeight="1" x14ac:dyDescent="0.25">
      <c r="A111" s="114" t="s">
        <v>830</v>
      </c>
      <c r="B111" s="95"/>
      <c r="C111" s="269"/>
      <c r="D111" s="95"/>
      <c r="E111" s="45" t="s">
        <v>247</v>
      </c>
      <c r="F111" s="329" t="s">
        <v>831</v>
      </c>
      <c r="G111" s="329"/>
      <c r="H111" s="329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31"/>
      <c r="CM111" s="95"/>
      <c r="CN111" s="95"/>
      <c r="CO111" s="95"/>
      <c r="CP111" s="45" t="s">
        <v>247</v>
      </c>
      <c r="CQ111" s="329" t="s">
        <v>831</v>
      </c>
      <c r="CR111" s="329"/>
      <c r="CS111" s="329"/>
      <c r="CT111" s="6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  <c r="FL111" s="124"/>
      <c r="FM111" s="124"/>
      <c r="FN111" s="124"/>
      <c r="FO111" s="124"/>
      <c r="FP111" s="124"/>
      <c r="FQ111" s="124"/>
      <c r="FR111" s="124"/>
      <c r="FS111" s="124"/>
      <c r="FT111" s="124"/>
      <c r="FU111" s="124"/>
      <c r="FV111" s="124"/>
      <c r="FW111" s="31"/>
    </row>
    <row r="112" spans="1:179" s="5" customFormat="1" ht="18" customHeight="1" x14ac:dyDescent="0.25">
      <c r="A112" s="98" t="s">
        <v>832</v>
      </c>
      <c r="B112" s="79"/>
      <c r="C112" s="268"/>
      <c r="D112" s="75"/>
      <c r="E112" s="9"/>
      <c r="F112" s="8" t="s">
        <v>26</v>
      </c>
      <c r="G112" s="324" t="s">
        <v>833</v>
      </c>
      <c r="H112" s="324"/>
      <c r="I112" s="2" t="s">
        <v>739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341</v>
      </c>
      <c r="CE112" s="51">
        <v>363.5</v>
      </c>
      <c r="CF112" s="51">
        <v>460.9</v>
      </c>
      <c r="CG112" s="51">
        <v>485.2</v>
      </c>
      <c r="CH112" s="51">
        <v>903.6</v>
      </c>
      <c r="CI112" s="51">
        <v>633.5</v>
      </c>
      <c r="CJ112" s="51">
        <v>656.9</v>
      </c>
      <c r="CK112" s="51">
        <v>627.70000000000005</v>
      </c>
      <c r="CL112" s="31" t="s">
        <v>815</v>
      </c>
      <c r="CM112" s="75"/>
      <c r="CN112" s="75"/>
      <c r="CO112" s="75"/>
      <c r="CP112" s="9"/>
      <c r="CQ112" s="224" t="s">
        <v>26</v>
      </c>
      <c r="CR112" s="324" t="s">
        <v>833</v>
      </c>
      <c r="CS112" s="324"/>
      <c r="CT112" s="273"/>
      <c r="CU112" s="259">
        <v>135.19999999999999</v>
      </c>
      <c r="CV112" s="259">
        <v>-57</v>
      </c>
      <c r="CW112" s="259">
        <v>-9</v>
      </c>
      <c r="CX112" s="259">
        <v>-21.5</v>
      </c>
      <c r="CY112" s="259">
        <v>59.3</v>
      </c>
      <c r="CZ112" s="259">
        <v>-44.5</v>
      </c>
      <c r="DA112" s="259">
        <v>-18.600000000000001</v>
      </c>
      <c r="DB112" s="259">
        <v>-70.599999999999994</v>
      </c>
      <c r="DC112" s="259">
        <v>-25.8</v>
      </c>
      <c r="DD112" s="259">
        <v>-60.8</v>
      </c>
      <c r="DE112" s="259">
        <v>8.6999999999999993</v>
      </c>
      <c r="DF112" s="259">
        <v>95.9</v>
      </c>
      <c r="DG112" s="259">
        <v>-42.3</v>
      </c>
      <c r="DH112" s="259">
        <v>11.6</v>
      </c>
      <c r="DI112" s="259">
        <v>-56.2</v>
      </c>
      <c r="DJ112" s="259">
        <v>-68.7</v>
      </c>
      <c r="DK112" s="259">
        <v>-84.2</v>
      </c>
      <c r="DL112" s="259">
        <v>-70.2</v>
      </c>
      <c r="DM112" s="259">
        <v>-37.299999999999997</v>
      </c>
      <c r="DN112" s="259">
        <v>18.899999999999999</v>
      </c>
      <c r="DO112" s="259">
        <v>-63</v>
      </c>
      <c r="DP112" s="259">
        <v>-74.900000000000006</v>
      </c>
      <c r="DQ112" s="259">
        <v>-46.1</v>
      </c>
      <c r="DR112" s="259">
        <v>12.8</v>
      </c>
      <c r="DS112" s="259">
        <v>-6.8</v>
      </c>
      <c r="DT112" s="259">
        <v>-51.1</v>
      </c>
      <c r="DU112" s="259">
        <v>-14.6</v>
      </c>
      <c r="DV112" s="259">
        <v>79.900000000000006</v>
      </c>
      <c r="DW112" s="259">
        <v>16.3</v>
      </c>
      <c r="DX112" s="259">
        <v>261.3</v>
      </c>
      <c r="DY112" s="259">
        <v>15.4</v>
      </c>
      <c r="DZ112" s="259">
        <v>68.099999999999994</v>
      </c>
      <c r="EA112" s="259">
        <v>-8.6999999999999993</v>
      </c>
      <c r="EB112" s="259">
        <v>36.5</v>
      </c>
      <c r="EC112" s="259">
        <v>-0.6</v>
      </c>
      <c r="ED112" s="259">
        <v>-35.200000000000003</v>
      </c>
      <c r="EE112" s="259">
        <v>-34.4</v>
      </c>
      <c r="EF112" s="259">
        <v>1114.5999999999999</v>
      </c>
      <c r="EG112" s="259">
        <v>319.10000000000002</v>
      </c>
      <c r="EH112" s="259">
        <v>254.7</v>
      </c>
      <c r="EI112" s="259">
        <v>99.2</v>
      </c>
      <c r="EJ112" s="259">
        <v>962.9</v>
      </c>
      <c r="EK112" s="259">
        <v>21.2</v>
      </c>
      <c r="EL112" s="259">
        <v>80.599999999999994</v>
      </c>
      <c r="EM112" s="259">
        <v>322.89999999999998</v>
      </c>
      <c r="EN112" s="259">
        <v>357.2</v>
      </c>
      <c r="EO112" s="259">
        <v>189.7</v>
      </c>
      <c r="EP112" s="259">
        <v>20.8</v>
      </c>
      <c r="EQ112" s="259">
        <v>-37.299999999999997</v>
      </c>
      <c r="ER112" s="259">
        <v>-75.3</v>
      </c>
      <c r="ES112" s="259">
        <v>-63.4</v>
      </c>
      <c r="ET112" s="259">
        <v>-75.8</v>
      </c>
      <c r="EU112" s="259">
        <v>17.7</v>
      </c>
      <c r="EV112" s="259">
        <v>-91.5</v>
      </c>
      <c r="EW112" s="259">
        <v>-9.1999999999999993</v>
      </c>
      <c r="EX112" s="259">
        <v>128.69999999999999</v>
      </c>
      <c r="EY112" s="259">
        <v>400.3</v>
      </c>
      <c r="EZ112" s="259">
        <v>-7.3</v>
      </c>
      <c r="FA112" s="259">
        <v>-63.1</v>
      </c>
      <c r="FB112" s="259">
        <v>19.100000000000001</v>
      </c>
      <c r="FC112" s="259">
        <v>50.1</v>
      </c>
      <c r="FD112" s="259">
        <v>9.1999999999999993</v>
      </c>
      <c r="FE112" s="259">
        <v>223.2</v>
      </c>
      <c r="FF112" s="259">
        <v>32.5</v>
      </c>
      <c r="FG112" s="259">
        <v>-33</v>
      </c>
      <c r="FH112" s="259">
        <v>-1.1000000000000001</v>
      </c>
      <c r="FI112" s="259">
        <v>82.4</v>
      </c>
      <c r="FJ112" s="259">
        <v>-58</v>
      </c>
      <c r="FK112" s="259">
        <v>-85</v>
      </c>
      <c r="FL112" s="259">
        <v>-35.799999999999997</v>
      </c>
      <c r="FM112" s="259">
        <v>79.5</v>
      </c>
      <c r="FN112" s="259">
        <v>-25</v>
      </c>
      <c r="FO112" s="259">
        <v>-5.5</v>
      </c>
      <c r="FP112" s="259">
        <v>-35.200000000000003</v>
      </c>
      <c r="FQ112" s="259">
        <v>-62.2</v>
      </c>
      <c r="FR112" s="259">
        <v>15.3</v>
      </c>
      <c r="FS112" s="259">
        <v>41.4</v>
      </c>
      <c r="FT112" s="259">
        <v>33.700000000000003</v>
      </c>
      <c r="FU112" s="259">
        <v>-2.9</v>
      </c>
      <c r="FV112" s="259">
        <v>-44.6</v>
      </c>
      <c r="FW112" s="31" t="s">
        <v>815</v>
      </c>
    </row>
    <row r="113" spans="1:179" s="5" customFormat="1" ht="18" customHeight="1" x14ac:dyDescent="0.25">
      <c r="A113" s="98" t="s">
        <v>834</v>
      </c>
      <c r="B113" s="79"/>
      <c r="C113" s="268"/>
      <c r="D113" s="75"/>
      <c r="E113" s="9"/>
      <c r="F113" s="8" t="s">
        <v>26</v>
      </c>
      <c r="G113" s="324" t="s">
        <v>834</v>
      </c>
      <c r="H113" s="324"/>
      <c r="I113" s="2" t="s">
        <v>739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513.1</v>
      </c>
      <c r="CI113" s="51">
        <v>103.2</v>
      </c>
      <c r="CJ113" s="51">
        <v>87.6</v>
      </c>
      <c r="CK113" s="51">
        <v>173</v>
      </c>
      <c r="CL113" s="31" t="s">
        <v>815</v>
      </c>
      <c r="CM113" s="75"/>
      <c r="CN113" s="75"/>
      <c r="CO113" s="75"/>
      <c r="CP113" s="9"/>
      <c r="CQ113" s="224" t="s">
        <v>26</v>
      </c>
      <c r="CR113" s="324" t="s">
        <v>834</v>
      </c>
      <c r="CS113" s="324"/>
      <c r="CT113" s="273"/>
      <c r="CU113" s="259">
        <v>13.1</v>
      </c>
      <c r="CV113" s="259">
        <v>235.6</v>
      </c>
      <c r="CW113" s="259">
        <v>-95.8</v>
      </c>
      <c r="CX113" s="259">
        <v>460.8</v>
      </c>
      <c r="CY113" s="259">
        <v>187</v>
      </c>
      <c r="CZ113" s="259">
        <v>197.6</v>
      </c>
      <c r="DA113" s="259">
        <v>726.7</v>
      </c>
      <c r="DB113" s="259">
        <v>362.2</v>
      </c>
      <c r="DC113" s="259">
        <v>509.7</v>
      </c>
      <c r="DD113" s="259">
        <v>70.7</v>
      </c>
      <c r="DE113" s="259">
        <v>-43.2</v>
      </c>
      <c r="DF113" s="259">
        <v>75.599999999999994</v>
      </c>
      <c r="DG113" s="259">
        <v>-54.2</v>
      </c>
      <c r="DH113" s="259">
        <v>432.1</v>
      </c>
      <c r="DI113" s="259">
        <v>243.2</v>
      </c>
      <c r="DJ113" s="259">
        <v>-76.8</v>
      </c>
      <c r="DK113" s="259">
        <v>-20.5</v>
      </c>
      <c r="DL113" s="259">
        <v>-56.4</v>
      </c>
      <c r="DM113" s="259">
        <v>-92.1</v>
      </c>
      <c r="DN113" s="259">
        <v>-73.099999999999994</v>
      </c>
      <c r="DO113" s="259">
        <v>-14.9</v>
      </c>
      <c r="DP113" s="259">
        <v>-77.3</v>
      </c>
      <c r="DQ113" s="259">
        <v>-78.8</v>
      </c>
      <c r="DR113" s="259">
        <v>-57.6</v>
      </c>
      <c r="DS113" s="259">
        <v>-85.5</v>
      </c>
      <c r="DT113" s="259">
        <v>-93.5</v>
      </c>
      <c r="DU113" s="259">
        <v>48.6</v>
      </c>
      <c r="DV113" s="259">
        <v>350.5</v>
      </c>
      <c r="DW113" s="259">
        <v>-96.8</v>
      </c>
      <c r="DX113" s="259">
        <v>-74.3</v>
      </c>
      <c r="DY113" s="259">
        <v>181</v>
      </c>
      <c r="DZ113" s="259">
        <v>836.6</v>
      </c>
      <c r="EA113" s="259">
        <v>-11.6</v>
      </c>
      <c r="EB113" s="259">
        <v>3.2</v>
      </c>
      <c r="EC113" s="259">
        <v>10.6</v>
      </c>
      <c r="ED113" s="259">
        <v>1938.7</v>
      </c>
      <c r="EE113" s="259">
        <v>-7.9</v>
      </c>
      <c r="EF113" s="259">
        <v>310.7</v>
      </c>
      <c r="EG113" s="259">
        <v>4.0999999999999996</v>
      </c>
      <c r="EH113" s="259">
        <v>32.5</v>
      </c>
      <c r="EI113" s="259">
        <v>611.6</v>
      </c>
      <c r="EJ113" s="259">
        <v>710.2</v>
      </c>
      <c r="EK113" s="259">
        <v>-60.2</v>
      </c>
      <c r="EL113" s="259">
        <v>127.6</v>
      </c>
      <c r="EM113" s="259">
        <v>-38</v>
      </c>
      <c r="EN113" s="259">
        <v>1143.5</v>
      </c>
      <c r="EO113" s="259">
        <v>355.7</v>
      </c>
      <c r="EP113" s="259">
        <v>-36.200000000000003</v>
      </c>
      <c r="EQ113" s="259">
        <v>689.2</v>
      </c>
      <c r="ER113" s="259">
        <v>67.599999999999994</v>
      </c>
      <c r="ES113" s="259">
        <v>251.2</v>
      </c>
      <c r="ET113" s="259">
        <v>-24.2</v>
      </c>
      <c r="EU113" s="259">
        <v>-57.8</v>
      </c>
      <c r="EV113" s="259">
        <v>73.7</v>
      </c>
      <c r="EW113" s="259">
        <v>498.4</v>
      </c>
      <c r="EX113" s="259">
        <v>-3.1</v>
      </c>
      <c r="EY113" s="259">
        <v>-0.2</v>
      </c>
      <c r="EZ113" s="259">
        <v>151.4</v>
      </c>
      <c r="FA113" s="259">
        <v>51.2</v>
      </c>
      <c r="FB113" s="259">
        <v>15.2</v>
      </c>
      <c r="FC113" s="259">
        <v>140.80000000000001</v>
      </c>
      <c r="FD113" s="259">
        <v>51.7</v>
      </c>
      <c r="FE113" s="259">
        <v>46.9</v>
      </c>
      <c r="FF113" s="259">
        <v>209.9</v>
      </c>
      <c r="FG113" s="259">
        <v>464.8</v>
      </c>
      <c r="FH113" s="259">
        <v>69.099999999999994</v>
      </c>
      <c r="FI113" s="259">
        <v>58.3</v>
      </c>
      <c r="FJ113" s="259">
        <v>-65.8</v>
      </c>
      <c r="FK113" s="259">
        <v>175.5</v>
      </c>
      <c r="FL113" s="259">
        <v>15.9</v>
      </c>
      <c r="FM113" s="259">
        <v>29.1</v>
      </c>
      <c r="FN113" s="259">
        <v>-30</v>
      </c>
      <c r="FO113" s="259">
        <v>-81.3</v>
      </c>
      <c r="FP113" s="259">
        <v>-89.1</v>
      </c>
      <c r="FQ113" s="259">
        <v>-79.2</v>
      </c>
      <c r="FR113" s="259">
        <v>71</v>
      </c>
      <c r="FS113" s="259">
        <v>89.4</v>
      </c>
      <c r="FT113" s="259">
        <v>-89.4</v>
      </c>
      <c r="FU113" s="259">
        <v>-76.7</v>
      </c>
      <c r="FV113" s="259">
        <v>-34.299999999999997</v>
      </c>
      <c r="FW113" s="31" t="s">
        <v>815</v>
      </c>
    </row>
    <row r="114" spans="1:179" s="5" customFormat="1" ht="18" customHeight="1" x14ac:dyDescent="0.25">
      <c r="A114" s="98" t="s">
        <v>835</v>
      </c>
      <c r="B114" s="79"/>
      <c r="C114" s="268"/>
      <c r="D114" s="75"/>
      <c r="E114" s="9"/>
      <c r="F114" s="8" t="s">
        <v>26</v>
      </c>
      <c r="G114" s="324" t="s">
        <v>835</v>
      </c>
      <c r="H114" s="324"/>
      <c r="I114" s="2" t="s">
        <v>739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4815.5</v>
      </c>
      <c r="CE114" s="51">
        <v>3137.5</v>
      </c>
      <c r="CF114" s="51">
        <v>4241</v>
      </c>
      <c r="CG114" s="51">
        <v>3956.3</v>
      </c>
      <c r="CH114" s="51">
        <v>4933.6000000000004</v>
      </c>
      <c r="CI114" s="51">
        <v>5202</v>
      </c>
      <c r="CJ114" s="51">
        <v>4726.5</v>
      </c>
      <c r="CK114" s="51">
        <v>4299.5</v>
      </c>
      <c r="CL114" s="31" t="s">
        <v>815</v>
      </c>
      <c r="CM114" s="75"/>
      <c r="CN114" s="75"/>
      <c r="CO114" s="75"/>
      <c r="CP114" s="9"/>
      <c r="CQ114" s="224" t="s">
        <v>26</v>
      </c>
      <c r="CR114" s="324" t="s">
        <v>835</v>
      </c>
      <c r="CS114" s="324"/>
      <c r="CT114" s="273"/>
      <c r="CU114" s="259">
        <v>-32.799999999999997</v>
      </c>
      <c r="CV114" s="259">
        <v>-13.5</v>
      </c>
      <c r="CW114" s="259">
        <v>-22.4</v>
      </c>
      <c r="CX114" s="259">
        <v>-44.3</v>
      </c>
      <c r="CY114" s="259">
        <v>156.6</v>
      </c>
      <c r="CZ114" s="259">
        <v>-45.6</v>
      </c>
      <c r="DA114" s="259">
        <v>41.1</v>
      </c>
      <c r="DB114" s="259">
        <v>1.2</v>
      </c>
      <c r="DC114" s="259">
        <v>8.6999999999999993</v>
      </c>
      <c r="DD114" s="259">
        <v>4.2</v>
      </c>
      <c r="DE114" s="259">
        <v>-4.3</v>
      </c>
      <c r="DF114" s="259">
        <v>85</v>
      </c>
      <c r="DG114" s="259">
        <v>38.799999999999997</v>
      </c>
      <c r="DH114" s="259">
        <v>32.5</v>
      </c>
      <c r="DI114" s="259">
        <v>22.6</v>
      </c>
      <c r="DJ114" s="259">
        <v>16.3</v>
      </c>
      <c r="DK114" s="259">
        <v>-60.6</v>
      </c>
      <c r="DL114" s="259">
        <v>103</v>
      </c>
      <c r="DM114" s="259">
        <v>-36.299999999999997</v>
      </c>
      <c r="DN114" s="259">
        <v>-51.6</v>
      </c>
      <c r="DO114" s="259">
        <v>-42.8</v>
      </c>
      <c r="DP114" s="259">
        <v>-16.7</v>
      </c>
      <c r="DQ114" s="259">
        <v>39</v>
      </c>
      <c r="DR114" s="259">
        <v>-49.7</v>
      </c>
      <c r="DS114" s="259">
        <v>-25.7</v>
      </c>
      <c r="DT114" s="259">
        <v>-18.8</v>
      </c>
      <c r="DU114" s="259">
        <v>-26.5</v>
      </c>
      <c r="DV114" s="259">
        <v>-4.7</v>
      </c>
      <c r="DW114" s="259">
        <v>71.400000000000006</v>
      </c>
      <c r="DX114" s="259">
        <v>-25.4</v>
      </c>
      <c r="DY114" s="259">
        <v>128.6</v>
      </c>
      <c r="DZ114" s="259">
        <v>389</v>
      </c>
      <c r="EA114" s="259">
        <v>213.5</v>
      </c>
      <c r="EB114" s="259">
        <v>48.9</v>
      </c>
      <c r="EC114" s="259">
        <v>-14.1</v>
      </c>
      <c r="ED114" s="259">
        <v>67.2</v>
      </c>
      <c r="EE114" s="259">
        <v>62.4</v>
      </c>
      <c r="EF114" s="259">
        <v>12.6</v>
      </c>
      <c r="EG114" s="259">
        <v>77.5</v>
      </c>
      <c r="EH114" s="259">
        <v>135.9</v>
      </c>
      <c r="EI114" s="259">
        <v>53.1</v>
      </c>
      <c r="EJ114" s="259">
        <v>155.80000000000001</v>
      </c>
      <c r="EK114" s="259">
        <v>-16.7</v>
      </c>
      <c r="EL114" s="259">
        <v>14.5</v>
      </c>
      <c r="EM114" s="259">
        <v>4.2</v>
      </c>
      <c r="EN114" s="259">
        <v>61.3</v>
      </c>
      <c r="EO114" s="259">
        <v>0.3</v>
      </c>
      <c r="EP114" s="259">
        <v>-0.2</v>
      </c>
      <c r="EQ114" s="259">
        <v>11.8</v>
      </c>
      <c r="ER114" s="259">
        <v>183.6</v>
      </c>
      <c r="ES114" s="259">
        <v>-2.1</v>
      </c>
      <c r="ET114" s="259">
        <v>-36.799999999999997</v>
      </c>
      <c r="EU114" s="259">
        <v>14.3</v>
      </c>
      <c r="EV114" s="259">
        <v>-45.1</v>
      </c>
      <c r="EW114" s="259">
        <v>4.2</v>
      </c>
      <c r="EX114" s="259">
        <v>-13.3</v>
      </c>
      <c r="EY114" s="259">
        <v>-15.8</v>
      </c>
      <c r="EZ114" s="259">
        <v>-11</v>
      </c>
      <c r="FA114" s="259">
        <v>57.9</v>
      </c>
      <c r="FB114" s="259">
        <v>50.2</v>
      </c>
      <c r="FC114" s="259">
        <v>44.6</v>
      </c>
      <c r="FD114" s="259">
        <v>-62.8</v>
      </c>
      <c r="FE114" s="259">
        <v>17.8</v>
      </c>
      <c r="FF114" s="259">
        <v>28.7</v>
      </c>
      <c r="FG114" s="259">
        <v>-7.8</v>
      </c>
      <c r="FH114" s="259">
        <v>23</v>
      </c>
      <c r="FI114" s="259">
        <v>-19</v>
      </c>
      <c r="FJ114" s="259">
        <v>-21.5</v>
      </c>
      <c r="FK114" s="259">
        <v>-22.6</v>
      </c>
      <c r="FL114" s="259">
        <v>-24.5</v>
      </c>
      <c r="FM114" s="259">
        <v>-6.2</v>
      </c>
      <c r="FN114" s="259">
        <v>-11.7</v>
      </c>
      <c r="FO114" s="259">
        <v>-16.399999999999999</v>
      </c>
      <c r="FP114" s="259">
        <v>24.2</v>
      </c>
      <c r="FQ114" s="259">
        <v>-10</v>
      </c>
      <c r="FR114" s="259">
        <v>-9.4</v>
      </c>
      <c r="FS114" s="259">
        <v>-15.6</v>
      </c>
      <c r="FT114" s="259">
        <v>20</v>
      </c>
      <c r="FU114" s="259">
        <v>20.8</v>
      </c>
      <c r="FV114" s="259">
        <v>-27.4</v>
      </c>
      <c r="FW114" s="31" t="s">
        <v>815</v>
      </c>
    </row>
    <row r="115" spans="1:179" s="5" customFormat="1" ht="18" customHeight="1" x14ac:dyDescent="0.25">
      <c r="A115" s="98" t="s">
        <v>836</v>
      </c>
      <c r="B115" s="79"/>
      <c r="C115" s="268"/>
      <c r="D115" s="75"/>
      <c r="E115" s="9"/>
      <c r="F115" s="8" t="s">
        <v>26</v>
      </c>
      <c r="G115" s="324" t="s">
        <v>836</v>
      </c>
      <c r="H115" s="324"/>
      <c r="I115" s="2" t="s">
        <v>739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9957.4</v>
      </c>
      <c r="CE115" s="51">
        <v>16850</v>
      </c>
      <c r="CF115" s="51">
        <v>16333.4</v>
      </c>
      <c r="CG115" s="51">
        <v>16210.4</v>
      </c>
      <c r="CH115" s="51">
        <v>27329.5</v>
      </c>
      <c r="CI115" s="51">
        <v>20172.099999999999</v>
      </c>
      <c r="CJ115" s="51">
        <v>18329.5</v>
      </c>
      <c r="CK115" s="51">
        <v>20693.599999999999</v>
      </c>
      <c r="CL115" s="31" t="s">
        <v>815</v>
      </c>
      <c r="CM115" s="75"/>
      <c r="CN115" s="75"/>
      <c r="CO115" s="75"/>
      <c r="CP115" s="9"/>
      <c r="CQ115" s="224" t="s">
        <v>26</v>
      </c>
      <c r="CR115" s="324" t="s">
        <v>836</v>
      </c>
      <c r="CS115" s="324"/>
      <c r="CT115" s="273"/>
      <c r="CU115" s="259">
        <v>-10.8</v>
      </c>
      <c r="CV115" s="259">
        <v>3.8</v>
      </c>
      <c r="CW115" s="259">
        <v>46.7</v>
      </c>
      <c r="CX115" s="259">
        <v>32.1</v>
      </c>
      <c r="CY115" s="259">
        <v>7</v>
      </c>
      <c r="CZ115" s="259">
        <v>18.399999999999999</v>
      </c>
      <c r="DA115" s="259">
        <v>22.6</v>
      </c>
      <c r="DB115" s="259">
        <v>19.5</v>
      </c>
      <c r="DC115" s="259">
        <v>-44.8</v>
      </c>
      <c r="DD115" s="259">
        <v>-30.3</v>
      </c>
      <c r="DE115" s="259">
        <v>-8.1999999999999993</v>
      </c>
      <c r="DF115" s="259">
        <v>-12.5</v>
      </c>
      <c r="DG115" s="259">
        <v>32.700000000000003</v>
      </c>
      <c r="DH115" s="259">
        <v>36.6</v>
      </c>
      <c r="DI115" s="259">
        <v>-29.1</v>
      </c>
      <c r="DJ115" s="259">
        <v>4</v>
      </c>
      <c r="DK115" s="259">
        <v>-7.1</v>
      </c>
      <c r="DL115" s="259">
        <v>-14.9</v>
      </c>
      <c r="DM115" s="259">
        <v>-8.4</v>
      </c>
      <c r="DN115" s="259">
        <v>-11.4</v>
      </c>
      <c r="DO115" s="259">
        <v>26.9</v>
      </c>
      <c r="DP115" s="259">
        <v>8.3000000000000007</v>
      </c>
      <c r="DQ115" s="259">
        <v>-28</v>
      </c>
      <c r="DR115" s="259">
        <v>24.3</v>
      </c>
      <c r="DS115" s="259">
        <v>-11.9</v>
      </c>
      <c r="DT115" s="259">
        <v>-32.1</v>
      </c>
      <c r="DU115" s="259">
        <v>47.3</v>
      </c>
      <c r="DV115" s="259">
        <v>-21.5</v>
      </c>
      <c r="DW115" s="259">
        <v>-10.199999999999999</v>
      </c>
      <c r="DX115" s="259">
        <v>-15.6</v>
      </c>
      <c r="DY115" s="259">
        <v>53.7</v>
      </c>
      <c r="DZ115" s="259">
        <v>140.69999999999999</v>
      </c>
      <c r="EA115" s="259">
        <v>90.3</v>
      </c>
      <c r="EB115" s="259">
        <v>147.80000000000001</v>
      </c>
      <c r="EC115" s="259">
        <v>75.3</v>
      </c>
      <c r="ED115" s="259">
        <v>116.2</v>
      </c>
      <c r="EE115" s="259">
        <v>68.099999999999994</v>
      </c>
      <c r="EF115" s="259">
        <v>80.900000000000006</v>
      </c>
      <c r="EG115" s="259">
        <v>47.4</v>
      </c>
      <c r="EH115" s="259">
        <v>129.9</v>
      </c>
      <c r="EI115" s="259">
        <v>152</v>
      </c>
      <c r="EJ115" s="259">
        <v>131.4</v>
      </c>
      <c r="EK115" s="259">
        <v>39.299999999999997</v>
      </c>
      <c r="EL115" s="259">
        <v>59.3</v>
      </c>
      <c r="EM115" s="259">
        <v>11</v>
      </c>
      <c r="EN115" s="259">
        <v>12.6</v>
      </c>
      <c r="EO115" s="259">
        <v>115.8</v>
      </c>
      <c r="EP115" s="259">
        <v>-25</v>
      </c>
      <c r="EQ115" s="259">
        <v>13.9</v>
      </c>
      <c r="ER115" s="259">
        <v>75.900000000000006</v>
      </c>
      <c r="ES115" s="259">
        <v>34.1</v>
      </c>
      <c r="ET115" s="259">
        <v>1</v>
      </c>
      <c r="EU115" s="259">
        <v>37.799999999999997</v>
      </c>
      <c r="EV115" s="259">
        <v>-12.2</v>
      </c>
      <c r="EW115" s="259">
        <v>31.1</v>
      </c>
      <c r="EX115" s="259">
        <v>-22.1</v>
      </c>
      <c r="EY115" s="259">
        <v>17.600000000000001</v>
      </c>
      <c r="EZ115" s="259">
        <v>66.7</v>
      </c>
      <c r="FA115" s="259">
        <v>-14.1</v>
      </c>
      <c r="FB115" s="259">
        <v>53.2</v>
      </c>
      <c r="FC115" s="259">
        <v>24</v>
      </c>
      <c r="FD115" s="259">
        <v>-28.6</v>
      </c>
      <c r="FE115" s="259">
        <v>-21.6</v>
      </c>
      <c r="FF115" s="259">
        <v>0.1</v>
      </c>
      <c r="FG115" s="259">
        <v>-22</v>
      </c>
      <c r="FH115" s="259">
        <v>23.8</v>
      </c>
      <c r="FI115" s="259">
        <v>28</v>
      </c>
      <c r="FJ115" s="259">
        <v>-5.9</v>
      </c>
      <c r="FK115" s="259">
        <v>22</v>
      </c>
      <c r="FL115" s="259">
        <v>-3</v>
      </c>
      <c r="FM115" s="259">
        <v>-11.5</v>
      </c>
      <c r="FN115" s="259">
        <v>-23.1</v>
      </c>
      <c r="FO115" s="259">
        <v>-27.3</v>
      </c>
      <c r="FP115" s="259">
        <v>72.8</v>
      </c>
      <c r="FQ115" s="259">
        <v>9.1999999999999993</v>
      </c>
      <c r="FR115" s="259">
        <v>1.8</v>
      </c>
      <c r="FS115" s="259">
        <v>77.5</v>
      </c>
      <c r="FT115" s="259">
        <v>8</v>
      </c>
      <c r="FU115" s="259">
        <v>-16.899999999999999</v>
      </c>
      <c r="FV115" s="259">
        <v>14.6</v>
      </c>
      <c r="FW115" s="31" t="s">
        <v>815</v>
      </c>
    </row>
    <row r="116" spans="1:179" s="5" customFormat="1" ht="18" customHeight="1" x14ac:dyDescent="0.25">
      <c r="A116" s="98" t="s">
        <v>837</v>
      </c>
      <c r="B116" s="79"/>
      <c r="C116" s="268"/>
      <c r="D116" s="75"/>
      <c r="E116" s="9"/>
      <c r="F116" s="8" t="s">
        <v>26</v>
      </c>
      <c r="G116" s="324" t="s">
        <v>837</v>
      </c>
      <c r="H116" s="324"/>
      <c r="I116" s="2" t="s">
        <v>739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4226.3999999999996</v>
      </c>
      <c r="CE116" s="51">
        <v>4154.8999999999996</v>
      </c>
      <c r="CF116" s="51">
        <v>10824.9</v>
      </c>
      <c r="CG116" s="51">
        <v>7544.9</v>
      </c>
      <c r="CH116" s="51">
        <v>5507.4</v>
      </c>
      <c r="CI116" s="51">
        <v>4214.8999999999996</v>
      </c>
      <c r="CJ116" s="51">
        <v>8643</v>
      </c>
      <c r="CK116" s="51">
        <v>5719.4</v>
      </c>
      <c r="CL116" s="31" t="s">
        <v>815</v>
      </c>
      <c r="CM116" s="75"/>
      <c r="CN116" s="75"/>
      <c r="CO116" s="75"/>
      <c r="CP116" s="9"/>
      <c r="CQ116" s="224" t="s">
        <v>26</v>
      </c>
      <c r="CR116" s="324" t="s">
        <v>837</v>
      </c>
      <c r="CS116" s="324"/>
      <c r="CT116" s="273"/>
      <c r="CU116" s="259">
        <v>-31.5</v>
      </c>
      <c r="CV116" s="259">
        <v>155.19999999999999</v>
      </c>
      <c r="CW116" s="259">
        <v>60.7</v>
      </c>
      <c r="CX116" s="259">
        <v>3.9</v>
      </c>
      <c r="CY116" s="259">
        <v>-16.600000000000001</v>
      </c>
      <c r="CZ116" s="259">
        <v>30</v>
      </c>
      <c r="DA116" s="259">
        <v>-7.1</v>
      </c>
      <c r="DB116" s="259">
        <v>28.2</v>
      </c>
      <c r="DC116" s="259">
        <v>55.4</v>
      </c>
      <c r="DD116" s="259">
        <v>-18.3</v>
      </c>
      <c r="DE116" s="259">
        <v>55.7</v>
      </c>
      <c r="DF116" s="259">
        <v>48.4</v>
      </c>
      <c r="DG116" s="259">
        <v>-13.6</v>
      </c>
      <c r="DH116" s="259">
        <v>-29.3</v>
      </c>
      <c r="DI116" s="259">
        <v>-44</v>
      </c>
      <c r="DJ116" s="259">
        <v>-59.1</v>
      </c>
      <c r="DK116" s="259">
        <v>-42.7</v>
      </c>
      <c r="DL116" s="259">
        <v>-37.700000000000003</v>
      </c>
      <c r="DM116" s="259">
        <v>-15</v>
      </c>
      <c r="DN116" s="259">
        <v>-4.0999999999999996</v>
      </c>
      <c r="DO116" s="259">
        <v>-14.3</v>
      </c>
      <c r="DP116" s="259">
        <v>-6.5</v>
      </c>
      <c r="DQ116" s="259">
        <v>-13.2</v>
      </c>
      <c r="DR116" s="259">
        <v>-24.3</v>
      </c>
      <c r="DS116" s="259">
        <v>-27.9</v>
      </c>
      <c r="DT116" s="259">
        <v>-38.4</v>
      </c>
      <c r="DU116" s="259">
        <v>-7.2</v>
      </c>
      <c r="DV116" s="259">
        <v>74.2</v>
      </c>
      <c r="DW116" s="259">
        <v>37.4</v>
      </c>
      <c r="DX116" s="259">
        <v>-9.9</v>
      </c>
      <c r="DY116" s="259">
        <v>93.8</v>
      </c>
      <c r="DZ116" s="259">
        <v>53.1</v>
      </c>
      <c r="EA116" s="259">
        <v>45.9</v>
      </c>
      <c r="EB116" s="259">
        <v>47.8</v>
      </c>
      <c r="EC116" s="259">
        <v>-20.3</v>
      </c>
      <c r="ED116" s="259">
        <v>89.7</v>
      </c>
      <c r="EE116" s="259">
        <v>68.5</v>
      </c>
      <c r="EF116" s="259">
        <v>35.9</v>
      </c>
      <c r="EG116" s="259">
        <v>86.2</v>
      </c>
      <c r="EH116" s="259">
        <v>80.099999999999994</v>
      </c>
      <c r="EI116" s="259">
        <v>82.2</v>
      </c>
      <c r="EJ116" s="259">
        <v>181.5</v>
      </c>
      <c r="EK116" s="259">
        <v>172.8</v>
      </c>
      <c r="EL116" s="259">
        <v>106.7</v>
      </c>
      <c r="EM116" s="259">
        <v>201.3</v>
      </c>
      <c r="EN116" s="259">
        <v>14.8</v>
      </c>
      <c r="EO116" s="259">
        <v>135.5</v>
      </c>
      <c r="EP116" s="259">
        <v>29.4</v>
      </c>
      <c r="EQ116" s="259">
        <v>13.5</v>
      </c>
      <c r="ER116" s="259">
        <v>92.7</v>
      </c>
      <c r="ES116" s="259">
        <v>115.8</v>
      </c>
      <c r="ET116" s="259">
        <v>-26.3</v>
      </c>
      <c r="EU116" s="259">
        <v>44.1</v>
      </c>
      <c r="EV116" s="259">
        <v>-14.6</v>
      </c>
      <c r="EW116" s="259">
        <v>-51.2</v>
      </c>
      <c r="EX116" s="259">
        <v>-45.4</v>
      </c>
      <c r="EY116" s="259">
        <v>-49.1</v>
      </c>
      <c r="EZ116" s="259">
        <v>62.4</v>
      </c>
      <c r="FA116" s="259">
        <v>4.4000000000000004</v>
      </c>
      <c r="FB116" s="259">
        <v>70.2</v>
      </c>
      <c r="FC116" s="259">
        <v>134.6</v>
      </c>
      <c r="FD116" s="259">
        <v>12.8</v>
      </c>
      <c r="FE116" s="259">
        <v>-32.5</v>
      </c>
      <c r="FF116" s="259">
        <v>162.4</v>
      </c>
      <c r="FG116" s="259">
        <v>23.7</v>
      </c>
      <c r="FH116" s="259">
        <v>20.399999999999999</v>
      </c>
      <c r="FI116" s="259">
        <v>-2.5</v>
      </c>
      <c r="FJ116" s="259">
        <v>35.200000000000003</v>
      </c>
      <c r="FK116" s="259">
        <v>0.9</v>
      </c>
      <c r="FL116" s="259">
        <v>-1.4</v>
      </c>
      <c r="FM116" s="259">
        <v>73.900000000000006</v>
      </c>
      <c r="FN116" s="259">
        <v>57</v>
      </c>
      <c r="FO116" s="259">
        <v>-19.600000000000001</v>
      </c>
      <c r="FP116" s="259">
        <v>23</v>
      </c>
      <c r="FQ116" s="259">
        <v>146.30000000000001</v>
      </c>
      <c r="FR116" s="259">
        <v>50.9</v>
      </c>
      <c r="FS116" s="259">
        <v>2.9</v>
      </c>
      <c r="FT116" s="259">
        <v>2.2000000000000002</v>
      </c>
      <c r="FU116" s="259">
        <v>51.4</v>
      </c>
      <c r="FV116" s="259">
        <v>22.4</v>
      </c>
      <c r="FW116" s="31" t="s">
        <v>815</v>
      </c>
    </row>
    <row r="117" spans="1:179" s="5" customFormat="1" ht="18" customHeight="1" x14ac:dyDescent="0.25">
      <c r="A117" s="98" t="s">
        <v>838</v>
      </c>
      <c r="B117" s="79"/>
      <c r="C117" s="268"/>
      <c r="D117" s="75"/>
      <c r="E117" s="9"/>
      <c r="F117" s="8" t="s">
        <v>26</v>
      </c>
      <c r="G117" s="324" t="s">
        <v>839</v>
      </c>
      <c r="H117" s="324"/>
      <c r="I117" s="2" t="s">
        <v>739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3905.2</v>
      </c>
      <c r="CE117" s="51">
        <v>3385.1</v>
      </c>
      <c r="CF117" s="51">
        <v>3263.3</v>
      </c>
      <c r="CG117" s="51">
        <v>4679.2</v>
      </c>
      <c r="CH117" s="51">
        <v>5115.3999999999996</v>
      </c>
      <c r="CI117" s="51">
        <v>3196.7</v>
      </c>
      <c r="CJ117" s="51">
        <v>3306.1</v>
      </c>
      <c r="CK117" s="51">
        <v>5824.4</v>
      </c>
      <c r="CL117" s="31" t="s">
        <v>815</v>
      </c>
      <c r="CM117" s="75"/>
      <c r="CN117" s="75"/>
      <c r="CO117" s="75"/>
      <c r="CP117" s="9"/>
      <c r="CQ117" s="224" t="s">
        <v>26</v>
      </c>
      <c r="CR117" s="324" t="s">
        <v>839</v>
      </c>
      <c r="CS117" s="324"/>
      <c r="CT117" s="273"/>
      <c r="CU117" s="259">
        <v>24.5</v>
      </c>
      <c r="CV117" s="259">
        <v>-38.9</v>
      </c>
      <c r="CW117" s="259">
        <v>-36.299999999999997</v>
      </c>
      <c r="CX117" s="259">
        <v>-11.8</v>
      </c>
      <c r="CY117" s="259">
        <v>-11</v>
      </c>
      <c r="CZ117" s="259">
        <v>-10.9</v>
      </c>
      <c r="DA117" s="259">
        <v>45.6</v>
      </c>
      <c r="DB117" s="259">
        <v>-7.7</v>
      </c>
      <c r="DC117" s="259">
        <v>23</v>
      </c>
      <c r="DD117" s="259">
        <v>-22.7</v>
      </c>
      <c r="DE117" s="259">
        <v>6.4</v>
      </c>
      <c r="DF117" s="259">
        <v>-14.8</v>
      </c>
      <c r="DG117" s="259">
        <v>-12</v>
      </c>
      <c r="DH117" s="259">
        <v>79.5</v>
      </c>
      <c r="DI117" s="259">
        <v>8.5</v>
      </c>
      <c r="DJ117" s="259">
        <v>-36</v>
      </c>
      <c r="DK117" s="259">
        <v>-53.1</v>
      </c>
      <c r="DL117" s="259">
        <v>-5.9</v>
      </c>
      <c r="DM117" s="259">
        <v>-52.9</v>
      </c>
      <c r="DN117" s="259">
        <v>-57.4</v>
      </c>
      <c r="DO117" s="259">
        <v>-72.7</v>
      </c>
      <c r="DP117" s="259">
        <v>-6.3</v>
      </c>
      <c r="DQ117" s="259">
        <v>-40.799999999999997</v>
      </c>
      <c r="DR117" s="259">
        <v>-38.5</v>
      </c>
      <c r="DS117" s="259">
        <v>-4.8</v>
      </c>
      <c r="DT117" s="259">
        <v>-38.9</v>
      </c>
      <c r="DU117" s="259">
        <v>-29</v>
      </c>
      <c r="DV117" s="259">
        <v>14.5</v>
      </c>
      <c r="DW117" s="259">
        <v>6.6</v>
      </c>
      <c r="DX117" s="259">
        <v>-10.3</v>
      </c>
      <c r="DY117" s="259">
        <v>78.8</v>
      </c>
      <c r="DZ117" s="259">
        <v>110</v>
      </c>
      <c r="EA117" s="259">
        <v>125.2</v>
      </c>
      <c r="EB117" s="259">
        <v>60</v>
      </c>
      <c r="EC117" s="259">
        <v>120.3</v>
      </c>
      <c r="ED117" s="259">
        <v>-4.7</v>
      </c>
      <c r="EE117" s="259">
        <v>69</v>
      </c>
      <c r="EF117" s="259">
        <v>30.3</v>
      </c>
      <c r="EG117" s="259">
        <v>50.1</v>
      </c>
      <c r="EH117" s="259">
        <v>27.9</v>
      </c>
      <c r="EI117" s="259">
        <v>57</v>
      </c>
      <c r="EJ117" s="259">
        <v>89.5</v>
      </c>
      <c r="EK117" s="259">
        <v>49.5</v>
      </c>
      <c r="EL117" s="259">
        <v>69</v>
      </c>
      <c r="EM117" s="259">
        <v>97.6</v>
      </c>
      <c r="EN117" s="259">
        <v>67.7</v>
      </c>
      <c r="EO117" s="259">
        <v>26.7</v>
      </c>
      <c r="EP117" s="259">
        <v>134.69999999999999</v>
      </c>
      <c r="EQ117" s="259">
        <v>-44.7</v>
      </c>
      <c r="ER117" s="259">
        <v>124.7</v>
      </c>
      <c r="ES117" s="259">
        <v>43.7</v>
      </c>
      <c r="ET117" s="259">
        <v>64.599999999999994</v>
      </c>
      <c r="EU117" s="259">
        <v>141.1</v>
      </c>
      <c r="EV117" s="259">
        <v>69.5</v>
      </c>
      <c r="EW117" s="259">
        <v>83.5</v>
      </c>
      <c r="EX117" s="259">
        <v>24.1</v>
      </c>
      <c r="EY117" s="259">
        <v>17.600000000000001</v>
      </c>
      <c r="EZ117" s="259">
        <v>-18.100000000000001</v>
      </c>
      <c r="FA117" s="259">
        <v>24.5</v>
      </c>
      <c r="FB117" s="259">
        <v>13.9</v>
      </c>
      <c r="FC117" s="259">
        <v>130.5</v>
      </c>
      <c r="FD117" s="259">
        <v>37.200000000000003</v>
      </c>
      <c r="FE117" s="259">
        <v>93.3</v>
      </c>
      <c r="FF117" s="259">
        <v>5.2</v>
      </c>
      <c r="FG117" s="259">
        <v>4.3</v>
      </c>
      <c r="FH117" s="259">
        <v>-11.4</v>
      </c>
      <c r="FI117" s="259">
        <v>28.5</v>
      </c>
      <c r="FJ117" s="259">
        <v>81.900000000000006</v>
      </c>
      <c r="FK117" s="259">
        <v>-13</v>
      </c>
      <c r="FL117" s="259">
        <v>6.2</v>
      </c>
      <c r="FM117" s="259">
        <v>44.8</v>
      </c>
      <c r="FN117" s="259">
        <v>43.3</v>
      </c>
      <c r="FO117" s="259">
        <v>17.7</v>
      </c>
      <c r="FP117" s="259">
        <v>-16.8</v>
      </c>
      <c r="FQ117" s="259">
        <v>-36.6</v>
      </c>
      <c r="FR117" s="259">
        <v>38.299999999999997</v>
      </c>
      <c r="FS117" s="259">
        <v>14.6</v>
      </c>
      <c r="FT117" s="259">
        <v>-27</v>
      </c>
      <c r="FU117" s="259">
        <v>-47.4</v>
      </c>
      <c r="FV117" s="259">
        <v>-29.1</v>
      </c>
      <c r="FW117" s="31" t="s">
        <v>815</v>
      </c>
    </row>
    <row r="118" spans="1:179" s="5" customFormat="1" ht="18" customHeight="1" x14ac:dyDescent="0.25">
      <c r="A118" s="98" t="s">
        <v>840</v>
      </c>
      <c r="B118" s="79"/>
      <c r="C118" s="268"/>
      <c r="D118" s="75"/>
      <c r="E118" s="9"/>
      <c r="F118" s="8" t="s">
        <v>26</v>
      </c>
      <c r="G118" s="324" t="s">
        <v>840</v>
      </c>
      <c r="H118" s="324"/>
      <c r="I118" s="2" t="s">
        <v>739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27933.3</v>
      </c>
      <c r="CE118" s="51">
        <v>26393</v>
      </c>
      <c r="CF118" s="51">
        <v>31790.1</v>
      </c>
      <c r="CG118" s="51">
        <v>31533.1</v>
      </c>
      <c r="CH118" s="51">
        <v>33577.1</v>
      </c>
      <c r="CI118" s="51">
        <v>29481.9</v>
      </c>
      <c r="CJ118" s="51">
        <v>36234.9</v>
      </c>
      <c r="CK118" s="51">
        <v>34913.699999999997</v>
      </c>
      <c r="CL118" s="31" t="s">
        <v>815</v>
      </c>
      <c r="CM118" s="75"/>
      <c r="CN118" s="75"/>
      <c r="CO118" s="75"/>
      <c r="CP118" s="9"/>
      <c r="CQ118" s="224" t="s">
        <v>26</v>
      </c>
      <c r="CR118" s="324" t="s">
        <v>840</v>
      </c>
      <c r="CS118" s="324"/>
      <c r="CT118" s="273"/>
      <c r="CU118" s="259">
        <v>-0.2</v>
      </c>
      <c r="CV118" s="259">
        <v>-8.9</v>
      </c>
      <c r="CW118" s="259">
        <v>2.8</v>
      </c>
      <c r="CX118" s="259">
        <v>9.6</v>
      </c>
      <c r="CY118" s="259">
        <v>23.2</v>
      </c>
      <c r="CZ118" s="259">
        <v>-6.3</v>
      </c>
      <c r="DA118" s="259">
        <v>5.5</v>
      </c>
      <c r="DB118" s="259">
        <v>-2.8</v>
      </c>
      <c r="DC118" s="259">
        <v>3</v>
      </c>
      <c r="DD118" s="259">
        <v>-3</v>
      </c>
      <c r="DE118" s="259">
        <v>3.3</v>
      </c>
      <c r="DF118" s="259">
        <v>4.5999999999999996</v>
      </c>
      <c r="DG118" s="259">
        <v>-13.2</v>
      </c>
      <c r="DH118" s="259">
        <v>16.8</v>
      </c>
      <c r="DI118" s="259">
        <v>-23.2</v>
      </c>
      <c r="DJ118" s="259">
        <v>-77.900000000000006</v>
      </c>
      <c r="DK118" s="259">
        <v>-67.7</v>
      </c>
      <c r="DL118" s="259">
        <v>-20.100000000000001</v>
      </c>
      <c r="DM118" s="259">
        <v>-7.8</v>
      </c>
      <c r="DN118" s="259">
        <v>-3.4</v>
      </c>
      <c r="DO118" s="259">
        <v>24.9</v>
      </c>
      <c r="DP118" s="259">
        <v>7.7</v>
      </c>
      <c r="DQ118" s="259">
        <v>12.3</v>
      </c>
      <c r="DR118" s="259">
        <v>14.1</v>
      </c>
      <c r="DS118" s="259">
        <v>8.8000000000000007</v>
      </c>
      <c r="DT118" s="259">
        <v>-1.4</v>
      </c>
      <c r="DU118" s="259">
        <v>55.7</v>
      </c>
      <c r="DV118" s="259">
        <v>433.1</v>
      </c>
      <c r="DW118" s="259">
        <v>206.2</v>
      </c>
      <c r="DX118" s="259">
        <v>19.600000000000001</v>
      </c>
      <c r="DY118" s="259">
        <v>-25.2</v>
      </c>
      <c r="DZ118" s="259">
        <v>-20.6</v>
      </c>
      <c r="EA118" s="259">
        <v>-0.2</v>
      </c>
      <c r="EB118" s="259">
        <v>23.4</v>
      </c>
      <c r="EC118" s="259">
        <v>47.3</v>
      </c>
      <c r="ED118" s="259">
        <v>60.5</v>
      </c>
      <c r="EE118" s="259">
        <v>52.4</v>
      </c>
      <c r="EF118" s="259">
        <v>33.200000000000003</v>
      </c>
      <c r="EG118" s="259">
        <v>42.7</v>
      </c>
      <c r="EH118" s="259">
        <v>33.299999999999997</v>
      </c>
      <c r="EI118" s="259">
        <v>35.9</v>
      </c>
      <c r="EJ118" s="259">
        <v>99.4</v>
      </c>
      <c r="EK118" s="259">
        <v>116.7</v>
      </c>
      <c r="EL118" s="259">
        <v>114.2</v>
      </c>
      <c r="EM118" s="259">
        <v>34.799999999999997</v>
      </c>
      <c r="EN118" s="259">
        <v>1.5</v>
      </c>
      <c r="EO118" s="259">
        <v>-13.4</v>
      </c>
      <c r="EP118" s="259">
        <v>-16.8</v>
      </c>
      <c r="EQ118" s="259">
        <v>-12.7</v>
      </c>
      <c r="ER118" s="259">
        <v>32.6</v>
      </c>
      <c r="ES118" s="259">
        <v>14.9</v>
      </c>
      <c r="ET118" s="259">
        <v>-8.1999999999999993</v>
      </c>
      <c r="EU118" s="259">
        <v>23.5</v>
      </c>
      <c r="EV118" s="259">
        <v>-8.5</v>
      </c>
      <c r="EW118" s="259">
        <v>0.4</v>
      </c>
      <c r="EX118" s="259">
        <v>6.4</v>
      </c>
      <c r="EY118" s="259">
        <v>3.6</v>
      </c>
      <c r="EZ118" s="259">
        <v>23.6</v>
      </c>
      <c r="FA118" s="259">
        <v>18.5</v>
      </c>
      <c r="FB118" s="259">
        <v>50.4</v>
      </c>
      <c r="FC118" s="259">
        <v>33.700000000000003</v>
      </c>
      <c r="FD118" s="259">
        <v>-11.9</v>
      </c>
      <c r="FE118" s="259">
        <v>-14.5</v>
      </c>
      <c r="FF118" s="259">
        <v>9.9</v>
      </c>
      <c r="FG118" s="259">
        <v>1.5</v>
      </c>
      <c r="FH118" s="259">
        <v>1.9</v>
      </c>
      <c r="FI118" s="259">
        <v>17.399999999999999</v>
      </c>
      <c r="FJ118" s="259">
        <v>-1.8</v>
      </c>
      <c r="FK118" s="259">
        <v>-5.2</v>
      </c>
      <c r="FL118" s="259">
        <v>0.8</v>
      </c>
      <c r="FM118" s="259">
        <v>-1.7</v>
      </c>
      <c r="FN118" s="259">
        <v>-20.2</v>
      </c>
      <c r="FO118" s="259">
        <v>-8.3000000000000007</v>
      </c>
      <c r="FP118" s="259">
        <v>8.5</v>
      </c>
      <c r="FQ118" s="259">
        <v>5.0999999999999996</v>
      </c>
      <c r="FR118" s="259">
        <v>1.8</v>
      </c>
      <c r="FS118" s="259">
        <v>-2.5</v>
      </c>
      <c r="FT118" s="259">
        <v>-4.3</v>
      </c>
      <c r="FU118" s="259">
        <v>-1.8</v>
      </c>
      <c r="FV118" s="259">
        <v>2.2999999999999998</v>
      </c>
      <c r="FW118" s="31" t="s">
        <v>815</v>
      </c>
    </row>
    <row r="119" spans="1:179" s="5" customFormat="1" ht="18" customHeight="1" x14ac:dyDescent="0.25">
      <c r="A119" s="98" t="s">
        <v>841</v>
      </c>
      <c r="B119" s="79"/>
      <c r="C119" s="268"/>
      <c r="D119" s="75"/>
      <c r="E119" s="9"/>
      <c r="F119" s="8" t="s">
        <v>26</v>
      </c>
      <c r="G119" s="324" t="s">
        <v>841</v>
      </c>
      <c r="H119" s="324"/>
      <c r="I119" s="2" t="s">
        <v>739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22.5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93.6</v>
      </c>
      <c r="CJ119" s="51">
        <v>50.7</v>
      </c>
      <c r="CK119" s="51">
        <v>25.9</v>
      </c>
      <c r="CL119" s="31" t="s">
        <v>815</v>
      </c>
      <c r="CM119" s="75"/>
      <c r="CN119" s="75"/>
      <c r="CO119" s="75"/>
      <c r="CP119" s="9"/>
      <c r="CQ119" s="224" t="s">
        <v>26</v>
      </c>
      <c r="CR119" s="324" t="s">
        <v>841</v>
      </c>
      <c r="CS119" s="324"/>
      <c r="CT119" s="273"/>
      <c r="CU119" s="259">
        <v>329.4</v>
      </c>
      <c r="CV119" s="259">
        <v>263.7</v>
      </c>
      <c r="CW119" s="259">
        <v>-0.4</v>
      </c>
      <c r="CX119" s="259">
        <v>6.7</v>
      </c>
      <c r="CY119" s="259">
        <v>-33.299999999999997</v>
      </c>
      <c r="CZ119" s="259">
        <v>-84.4</v>
      </c>
      <c r="DA119" s="259">
        <v>-79.900000000000006</v>
      </c>
      <c r="DB119" s="259">
        <v>-54.5</v>
      </c>
      <c r="DC119" s="259">
        <v>-87.4</v>
      </c>
      <c r="DD119" s="259">
        <v>286.2</v>
      </c>
      <c r="DE119" s="259">
        <v>187.7</v>
      </c>
      <c r="DF119" s="259">
        <v>-40.700000000000003</v>
      </c>
      <c r="DG119" s="259">
        <v>-67.3</v>
      </c>
      <c r="DH119" s="259">
        <v>681.5</v>
      </c>
      <c r="DI119" s="259">
        <v>-59.7</v>
      </c>
      <c r="DJ119" s="259">
        <v>17.600000000000001</v>
      </c>
      <c r="DK119" s="259">
        <v>-57.5</v>
      </c>
      <c r="DL119" s="259">
        <v>890.1</v>
      </c>
      <c r="DM119" s="259">
        <v>244.4</v>
      </c>
      <c r="DN119" s="259">
        <v>39.799999999999997</v>
      </c>
      <c r="DO119" s="259">
        <v>780.2</v>
      </c>
      <c r="DP119" s="259">
        <v>-92.7</v>
      </c>
      <c r="DQ119" s="259">
        <v>-93.9</v>
      </c>
      <c r="DR119" s="259">
        <v>-38.299999999999997</v>
      </c>
      <c r="DS119" s="259">
        <v>-57.9</v>
      </c>
      <c r="DT119" s="259">
        <v>-84.1</v>
      </c>
      <c r="DU119" s="259">
        <v>-2.2999999999999998</v>
      </c>
      <c r="DV119" s="259">
        <v>-96.8</v>
      </c>
      <c r="DW119" s="259">
        <v>-46.6</v>
      </c>
      <c r="DX119" s="259">
        <v>-73.5</v>
      </c>
      <c r="DY119" s="259">
        <v>-96.9</v>
      </c>
      <c r="DZ119" s="259">
        <v>-74.599999999999994</v>
      </c>
      <c r="EA119" s="259">
        <v>-77.3</v>
      </c>
      <c r="EB119" s="259">
        <v>-23.8</v>
      </c>
      <c r="EC119" s="259">
        <v>225.7</v>
      </c>
      <c r="ED119" s="259">
        <v>-85.1</v>
      </c>
      <c r="EE119" s="259">
        <v>-88.2</v>
      </c>
      <c r="EF119" s="259">
        <v>-92.7</v>
      </c>
      <c r="EG119" s="259">
        <v>-1.8</v>
      </c>
      <c r="EH119" s="259">
        <v>11211.1</v>
      </c>
      <c r="EI119" s="259">
        <v>28.9</v>
      </c>
      <c r="EJ119" s="259">
        <v>-68.400000000000006</v>
      </c>
      <c r="EK119" s="259">
        <v>901.2</v>
      </c>
      <c r="EL119" s="259">
        <v>35.299999999999997</v>
      </c>
      <c r="EM119" s="259">
        <v>11.9</v>
      </c>
      <c r="EN119" s="259">
        <v>31.3</v>
      </c>
      <c r="EO119" s="259">
        <v>107.3</v>
      </c>
      <c r="EP119" s="259">
        <v>46.4</v>
      </c>
      <c r="EQ119" s="259">
        <v>151.4</v>
      </c>
      <c r="ER119" s="259">
        <v>135.9</v>
      </c>
      <c r="ES119" s="259">
        <v>918.9</v>
      </c>
      <c r="ET119" s="259">
        <v>-98.6</v>
      </c>
      <c r="EU119" s="259">
        <v>973</v>
      </c>
      <c r="EV119" s="259">
        <v>-50.1</v>
      </c>
      <c r="EW119" s="259">
        <v>560.79999999999995</v>
      </c>
      <c r="EX119" s="259">
        <v>-8.5</v>
      </c>
      <c r="EY119" s="259">
        <v>76.5</v>
      </c>
      <c r="EZ119" s="259">
        <v>34.700000000000003</v>
      </c>
      <c r="FA119" s="259">
        <v>-90.8</v>
      </c>
      <c r="FB119" s="259">
        <v>-22</v>
      </c>
      <c r="FC119" s="259">
        <v>-23.5</v>
      </c>
      <c r="FD119" s="259">
        <v>9.1</v>
      </c>
      <c r="FE119" s="259">
        <v>-98.2</v>
      </c>
      <c r="FF119" s="259">
        <v>47.6</v>
      </c>
      <c r="FG119" s="259">
        <v>-89</v>
      </c>
      <c r="FH119" s="259">
        <v>-36.9</v>
      </c>
      <c r="FI119" s="259">
        <v>-98.2</v>
      </c>
      <c r="FJ119" s="259">
        <v>18.5</v>
      </c>
      <c r="FK119" s="259">
        <v>-62.1</v>
      </c>
      <c r="FL119" s="259">
        <v>-35.700000000000003</v>
      </c>
      <c r="FM119" s="259">
        <v>-5</v>
      </c>
      <c r="FN119" s="259">
        <v>-2.7</v>
      </c>
      <c r="FO119" s="259">
        <v>15.8</v>
      </c>
      <c r="FP119" s="259">
        <v>-23.8</v>
      </c>
      <c r="FQ119" s="259">
        <v>-8.5</v>
      </c>
      <c r="FR119" s="259">
        <v>-4.7</v>
      </c>
      <c r="FS119" s="259">
        <v>15</v>
      </c>
      <c r="FT119" s="259">
        <v>474.3</v>
      </c>
      <c r="FU119" s="259">
        <v>168.3</v>
      </c>
      <c r="FV119" s="259">
        <v>21.1</v>
      </c>
      <c r="FW119" s="31" t="s">
        <v>815</v>
      </c>
    </row>
    <row r="120" spans="1:179" s="5" customFormat="1" ht="18" customHeight="1" x14ac:dyDescent="0.25">
      <c r="A120" s="98" t="s">
        <v>806</v>
      </c>
      <c r="B120" s="79"/>
      <c r="C120" s="268"/>
      <c r="D120" s="75"/>
      <c r="E120" s="9"/>
      <c r="F120" s="8" t="s">
        <v>26</v>
      </c>
      <c r="G120" s="324" t="s">
        <v>806</v>
      </c>
      <c r="H120" s="324"/>
      <c r="I120" s="2" t="s">
        <v>739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51308.3</v>
      </c>
      <c r="CE120" s="51">
        <v>54334.8</v>
      </c>
      <c r="CF120" s="51">
        <v>67084.5</v>
      </c>
      <c r="CG120" s="51">
        <v>65555.7</v>
      </c>
      <c r="CH120" s="51">
        <v>77904.399999999994</v>
      </c>
      <c r="CI120" s="51">
        <v>63097.9</v>
      </c>
      <c r="CJ120" s="51">
        <v>72035</v>
      </c>
      <c r="CK120" s="51">
        <v>72277.3</v>
      </c>
      <c r="CL120" s="31" t="s">
        <v>815</v>
      </c>
      <c r="CM120" s="75"/>
      <c r="CN120" s="75"/>
      <c r="CO120" s="75"/>
      <c r="CP120" s="9"/>
      <c r="CQ120" s="224" t="s">
        <v>26</v>
      </c>
      <c r="CR120" s="324" t="s">
        <v>806</v>
      </c>
      <c r="CS120" s="324"/>
      <c r="CT120" s="273"/>
      <c r="CU120" s="259">
        <v>-3.2</v>
      </c>
      <c r="CV120" s="259">
        <v>-3</v>
      </c>
      <c r="CW120" s="259">
        <v>6.9</v>
      </c>
      <c r="CX120" s="259">
        <v>5.7</v>
      </c>
      <c r="CY120" s="259">
        <v>25.4</v>
      </c>
      <c r="CZ120" s="259">
        <v>-3</v>
      </c>
      <c r="DA120" s="259">
        <v>10.6</v>
      </c>
      <c r="DB120" s="259">
        <v>0.5</v>
      </c>
      <c r="DC120" s="259">
        <v>-8.6999999999999993</v>
      </c>
      <c r="DD120" s="259">
        <v>-12.8</v>
      </c>
      <c r="DE120" s="259">
        <v>2.8</v>
      </c>
      <c r="DF120" s="259">
        <v>7.6</v>
      </c>
      <c r="DG120" s="259">
        <v>-5</v>
      </c>
      <c r="DH120" s="259">
        <v>23.2</v>
      </c>
      <c r="DI120" s="259">
        <v>-22.5</v>
      </c>
      <c r="DJ120" s="259">
        <v>-48.4</v>
      </c>
      <c r="DK120" s="259">
        <v>-54.4</v>
      </c>
      <c r="DL120" s="259">
        <v>-12.7</v>
      </c>
      <c r="DM120" s="259">
        <v>-14.3</v>
      </c>
      <c r="DN120" s="259">
        <v>-13.2</v>
      </c>
      <c r="DO120" s="259">
        <v>4.8</v>
      </c>
      <c r="DP120" s="259">
        <v>0.8</v>
      </c>
      <c r="DQ120" s="259">
        <v>-4.2</v>
      </c>
      <c r="DR120" s="259">
        <v>-0.1</v>
      </c>
      <c r="DS120" s="259">
        <v>-3.5</v>
      </c>
      <c r="DT120" s="259">
        <v>-17.8</v>
      </c>
      <c r="DU120" s="259">
        <v>34</v>
      </c>
      <c r="DV120" s="259">
        <v>96.3</v>
      </c>
      <c r="DW120" s="259">
        <v>80</v>
      </c>
      <c r="DX120" s="259">
        <v>-0.1</v>
      </c>
      <c r="DY120" s="259">
        <v>12.8</v>
      </c>
      <c r="DZ120" s="259">
        <v>45.1</v>
      </c>
      <c r="EA120" s="259">
        <v>38.4</v>
      </c>
      <c r="EB120" s="259">
        <v>52</v>
      </c>
      <c r="EC120" s="259">
        <v>42.7</v>
      </c>
      <c r="ED120" s="259">
        <v>71.599999999999994</v>
      </c>
      <c r="EE120" s="259">
        <v>55.6</v>
      </c>
      <c r="EF120" s="259">
        <v>47.1</v>
      </c>
      <c r="EG120" s="259">
        <v>49.8</v>
      </c>
      <c r="EH120" s="259">
        <v>65.8</v>
      </c>
      <c r="EI120" s="259">
        <v>62.1</v>
      </c>
      <c r="EJ120" s="259">
        <v>130.4</v>
      </c>
      <c r="EK120" s="259">
        <v>78.400000000000006</v>
      </c>
      <c r="EL120" s="259">
        <v>75</v>
      </c>
      <c r="EM120" s="259">
        <v>38.200000000000003</v>
      </c>
      <c r="EN120" s="259">
        <v>16.399999999999999</v>
      </c>
      <c r="EO120" s="259">
        <v>27.3</v>
      </c>
      <c r="EP120" s="259">
        <v>-11.5</v>
      </c>
      <c r="EQ120" s="259">
        <v>-5.3</v>
      </c>
      <c r="ER120" s="259">
        <v>51.8</v>
      </c>
      <c r="ES120" s="259">
        <v>25.9</v>
      </c>
      <c r="ET120" s="259">
        <v>-10.3</v>
      </c>
      <c r="EU120" s="259">
        <v>31.5</v>
      </c>
      <c r="EV120" s="259">
        <v>-16.2</v>
      </c>
      <c r="EW120" s="259">
        <v>2.4</v>
      </c>
      <c r="EX120" s="259">
        <v>-6.4</v>
      </c>
      <c r="EY120" s="259">
        <v>3.9</v>
      </c>
      <c r="EZ120" s="259">
        <v>31.7</v>
      </c>
      <c r="FA120" s="259">
        <v>5</v>
      </c>
      <c r="FB120" s="259">
        <v>48.8</v>
      </c>
      <c r="FC120" s="259">
        <v>41.5</v>
      </c>
      <c r="FD120" s="259">
        <v>-17.899999999999999</v>
      </c>
      <c r="FE120" s="259">
        <v>-11.7</v>
      </c>
      <c r="FF120" s="259">
        <v>14.3</v>
      </c>
      <c r="FG120" s="259">
        <v>-4.8</v>
      </c>
      <c r="FH120" s="259">
        <v>9.4</v>
      </c>
      <c r="FI120" s="259">
        <v>15.3</v>
      </c>
      <c r="FJ120" s="259">
        <v>-0.7</v>
      </c>
      <c r="FK120" s="259">
        <v>-3.2</v>
      </c>
      <c r="FL120" s="259">
        <v>-2.6</v>
      </c>
      <c r="FM120" s="259">
        <v>4.4000000000000004</v>
      </c>
      <c r="FN120" s="259">
        <v>-11</v>
      </c>
      <c r="FO120" s="259">
        <v>-13.7</v>
      </c>
      <c r="FP120" s="259">
        <v>20.8</v>
      </c>
      <c r="FQ120" s="259">
        <v>9.1999999999999993</v>
      </c>
      <c r="FR120" s="259">
        <v>7.9</v>
      </c>
      <c r="FS120" s="259">
        <v>17.3</v>
      </c>
      <c r="FT120" s="259">
        <v>-1.1000000000000001</v>
      </c>
      <c r="FU120" s="259">
        <v>-5.0999999999999996</v>
      </c>
      <c r="FV120" s="259">
        <v>-0.2</v>
      </c>
      <c r="FW120" s="31" t="s">
        <v>815</v>
      </c>
    </row>
    <row r="121" spans="1:179" s="5" customFormat="1" ht="33" customHeight="1" x14ac:dyDescent="0.25">
      <c r="A121" s="114" t="s">
        <v>842</v>
      </c>
      <c r="B121" s="95"/>
      <c r="C121" s="269"/>
      <c r="D121" s="95"/>
      <c r="E121" s="45" t="s">
        <v>270</v>
      </c>
      <c r="F121" s="329" t="s">
        <v>843</v>
      </c>
      <c r="G121" s="329"/>
      <c r="H121" s="329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85"/>
      <c r="CM121" s="95"/>
      <c r="CN121" s="95"/>
      <c r="CO121" s="95"/>
      <c r="CP121" s="45" t="s">
        <v>270</v>
      </c>
      <c r="CQ121" s="350" t="s">
        <v>843</v>
      </c>
      <c r="CR121" s="350"/>
      <c r="CS121" s="350"/>
      <c r="CT121" s="273"/>
      <c r="CU121" s="274"/>
      <c r="CV121" s="274"/>
      <c r="CW121" s="274"/>
      <c r="CX121" s="274"/>
      <c r="CY121" s="274"/>
      <c r="CZ121" s="274"/>
      <c r="DA121" s="274"/>
      <c r="DB121" s="274"/>
      <c r="DC121" s="274"/>
      <c r="DD121" s="274"/>
      <c r="DE121" s="274"/>
      <c r="DF121" s="274"/>
      <c r="DG121" s="274"/>
      <c r="DH121" s="274"/>
      <c r="DI121" s="274"/>
      <c r="DJ121" s="274"/>
      <c r="DK121" s="274"/>
      <c r="DL121" s="274"/>
      <c r="DM121" s="274"/>
      <c r="DN121" s="274"/>
      <c r="DO121" s="274"/>
      <c r="DP121" s="274"/>
      <c r="DQ121" s="274"/>
      <c r="DR121" s="274"/>
      <c r="DS121" s="274"/>
      <c r="DT121" s="274"/>
      <c r="DU121" s="274"/>
      <c r="DV121" s="274"/>
      <c r="DW121" s="274"/>
      <c r="DX121" s="274"/>
      <c r="DY121" s="274"/>
      <c r="DZ121" s="274"/>
      <c r="EA121" s="274"/>
      <c r="EB121" s="274"/>
      <c r="EC121" s="274"/>
      <c r="ED121" s="274"/>
      <c r="EE121" s="274"/>
      <c r="EF121" s="274"/>
      <c r="EG121" s="274"/>
      <c r="EH121" s="274"/>
      <c r="EI121" s="274"/>
      <c r="EJ121" s="274"/>
      <c r="EK121" s="274"/>
      <c r="EL121" s="274"/>
      <c r="EM121" s="274"/>
      <c r="EN121" s="274"/>
      <c r="EO121" s="274"/>
      <c r="EP121" s="274"/>
      <c r="EQ121" s="274"/>
      <c r="ER121" s="274"/>
      <c r="ES121" s="274"/>
      <c r="ET121" s="274"/>
      <c r="EU121" s="274"/>
      <c r="EV121" s="274"/>
      <c r="EW121" s="274"/>
      <c r="EX121" s="274"/>
      <c r="EY121" s="274"/>
      <c r="EZ121" s="274"/>
      <c r="FA121" s="274"/>
      <c r="FB121" s="274"/>
      <c r="FC121" s="274"/>
      <c r="FD121" s="274"/>
      <c r="FE121" s="274"/>
      <c r="FF121" s="274"/>
      <c r="FG121" s="274"/>
      <c r="FH121" s="274"/>
      <c r="FI121" s="274"/>
      <c r="FJ121" s="274"/>
      <c r="FK121" s="274"/>
      <c r="FL121" s="274"/>
      <c r="FM121" s="274"/>
      <c r="FN121" s="274"/>
      <c r="FO121" s="274"/>
      <c r="FP121" s="274"/>
      <c r="FQ121" s="274"/>
      <c r="FR121" s="274"/>
      <c r="FS121" s="274"/>
      <c r="FT121" s="274"/>
      <c r="FU121" s="274"/>
      <c r="FV121" s="274"/>
      <c r="FW121" s="85"/>
    </row>
    <row r="122" spans="1:179" s="5" customFormat="1" ht="18" customHeight="1" x14ac:dyDescent="0.25">
      <c r="A122" s="98" t="s">
        <v>832</v>
      </c>
      <c r="B122" s="79"/>
      <c r="C122" s="268"/>
      <c r="D122" s="75"/>
      <c r="E122" s="9"/>
      <c r="F122" s="8" t="s">
        <v>26</v>
      </c>
      <c r="G122" s="324" t="s">
        <v>833</v>
      </c>
      <c r="H122" s="324"/>
      <c r="I122" s="2" t="s">
        <v>739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3227.9</v>
      </c>
      <c r="CE122" s="51">
        <v>3146.8</v>
      </c>
      <c r="CF122" s="51">
        <v>3825.9</v>
      </c>
      <c r="CG122" s="51">
        <v>3172.6</v>
      </c>
      <c r="CH122" s="51">
        <v>4110.8999999999996</v>
      </c>
      <c r="CI122" s="51">
        <v>4127</v>
      </c>
      <c r="CJ122" s="51">
        <v>3753.3</v>
      </c>
      <c r="CK122" s="51">
        <v>3658.7</v>
      </c>
      <c r="CL122" s="31" t="s">
        <v>815</v>
      </c>
      <c r="CM122" s="75"/>
      <c r="CN122" s="75"/>
      <c r="CO122" s="75"/>
      <c r="CP122" s="9"/>
      <c r="CQ122" s="224" t="s">
        <v>26</v>
      </c>
      <c r="CR122" s="324" t="s">
        <v>833</v>
      </c>
      <c r="CS122" s="324"/>
      <c r="CT122" s="273"/>
      <c r="CU122" s="259">
        <v>7.3</v>
      </c>
      <c r="CV122" s="259">
        <v>-26.4</v>
      </c>
      <c r="CW122" s="259">
        <v>-9.9</v>
      </c>
      <c r="CX122" s="259">
        <v>-0.7</v>
      </c>
      <c r="CY122" s="259">
        <v>10</v>
      </c>
      <c r="CZ122" s="259">
        <v>-11.9</v>
      </c>
      <c r="DA122" s="259">
        <v>-9.1</v>
      </c>
      <c r="DB122" s="259">
        <v>4.8</v>
      </c>
      <c r="DC122" s="259">
        <v>-10.5</v>
      </c>
      <c r="DD122" s="259">
        <v>-27.8</v>
      </c>
      <c r="DE122" s="259">
        <v>-7.1</v>
      </c>
      <c r="DF122" s="259">
        <v>61.2</v>
      </c>
      <c r="DG122" s="259">
        <v>-9.8000000000000007</v>
      </c>
      <c r="DH122" s="259">
        <v>10.6</v>
      </c>
      <c r="DI122" s="259">
        <v>4</v>
      </c>
      <c r="DJ122" s="259">
        <v>-10.3</v>
      </c>
      <c r="DK122" s="259">
        <v>-25.7</v>
      </c>
      <c r="DL122" s="259">
        <v>-18.7</v>
      </c>
      <c r="DM122" s="259">
        <v>8.4</v>
      </c>
      <c r="DN122" s="259">
        <v>-22.9</v>
      </c>
      <c r="DO122" s="259">
        <v>-11.4</v>
      </c>
      <c r="DP122" s="259">
        <v>-2.5</v>
      </c>
      <c r="DQ122" s="259">
        <v>-2.9</v>
      </c>
      <c r="DR122" s="259">
        <v>-43.5</v>
      </c>
      <c r="DS122" s="259">
        <v>10.9</v>
      </c>
      <c r="DT122" s="259">
        <v>24.2</v>
      </c>
      <c r="DU122" s="259">
        <v>62.7</v>
      </c>
      <c r="DV122" s="259">
        <v>26.8</v>
      </c>
      <c r="DW122" s="259">
        <v>62.3</v>
      </c>
      <c r="DX122" s="259">
        <v>42.7</v>
      </c>
      <c r="DY122" s="259">
        <v>19.899999999999999</v>
      </c>
      <c r="DZ122" s="259">
        <v>57.4</v>
      </c>
      <c r="EA122" s="259">
        <v>123.4</v>
      </c>
      <c r="EB122" s="259">
        <v>47.2</v>
      </c>
      <c r="EC122" s="259">
        <v>52.2</v>
      </c>
      <c r="ED122" s="259">
        <v>42.7</v>
      </c>
      <c r="EE122" s="259">
        <v>15.4</v>
      </c>
      <c r="EF122" s="259">
        <v>14.5</v>
      </c>
      <c r="EG122" s="259">
        <v>0.3</v>
      </c>
      <c r="EH122" s="259">
        <v>44.2</v>
      </c>
      <c r="EI122" s="259">
        <v>47.3</v>
      </c>
      <c r="EJ122" s="259">
        <v>60</v>
      </c>
      <c r="EK122" s="259">
        <v>24</v>
      </c>
      <c r="EL122" s="259">
        <v>56.1</v>
      </c>
      <c r="EM122" s="259">
        <v>-37</v>
      </c>
      <c r="EN122" s="259">
        <v>-2.2000000000000002</v>
      </c>
      <c r="EO122" s="259">
        <v>-13</v>
      </c>
      <c r="EP122" s="259">
        <v>-3.4</v>
      </c>
      <c r="EQ122" s="259">
        <v>1.9</v>
      </c>
      <c r="ER122" s="259">
        <v>-0.8</v>
      </c>
      <c r="ES122" s="259">
        <v>-8.9</v>
      </c>
      <c r="ET122" s="259">
        <v>-33.200000000000003</v>
      </c>
      <c r="EU122" s="259">
        <v>-26.7</v>
      </c>
      <c r="EV122" s="259">
        <v>-31.2</v>
      </c>
      <c r="EW122" s="259">
        <v>-15.1</v>
      </c>
      <c r="EX122" s="259">
        <v>-35.4</v>
      </c>
      <c r="EY122" s="259">
        <v>19.100000000000001</v>
      </c>
      <c r="EZ122" s="259">
        <v>28.7</v>
      </c>
      <c r="FA122" s="259">
        <v>6.8</v>
      </c>
      <c r="FB122" s="259">
        <v>15.7</v>
      </c>
      <c r="FC122" s="259">
        <v>5.8</v>
      </c>
      <c r="FD122" s="259">
        <v>-20.5</v>
      </c>
      <c r="FE122" s="259">
        <v>-10.8</v>
      </c>
      <c r="FF122" s="259">
        <v>11.9</v>
      </c>
      <c r="FG122" s="259">
        <v>-5</v>
      </c>
      <c r="FH122" s="259">
        <v>-4.5999999999999996</v>
      </c>
      <c r="FI122" s="259">
        <v>15.1</v>
      </c>
      <c r="FJ122" s="259">
        <v>-9</v>
      </c>
      <c r="FK122" s="259">
        <v>-16.3</v>
      </c>
      <c r="FL122" s="259">
        <v>-25.1</v>
      </c>
      <c r="FM122" s="259">
        <v>-8.1</v>
      </c>
      <c r="FN122" s="259">
        <v>-21.1</v>
      </c>
      <c r="FO122" s="259">
        <v>-35.5</v>
      </c>
      <c r="FP122" s="259">
        <v>-14.4</v>
      </c>
      <c r="FQ122" s="259">
        <v>-15</v>
      </c>
      <c r="FR122" s="259">
        <v>-24.1</v>
      </c>
      <c r="FS122" s="259">
        <v>-12.8</v>
      </c>
      <c r="FT122" s="259">
        <v>-12.2</v>
      </c>
      <c r="FU122" s="259">
        <v>-23.2</v>
      </c>
      <c r="FV122" s="259">
        <v>-14.6</v>
      </c>
      <c r="FW122" s="31" t="s">
        <v>815</v>
      </c>
    </row>
    <row r="123" spans="1:179" s="5" customFormat="1" ht="18" customHeight="1" x14ac:dyDescent="0.25">
      <c r="A123" s="98" t="s">
        <v>834</v>
      </c>
      <c r="B123" s="79"/>
      <c r="C123" s="268"/>
      <c r="D123" s="75"/>
      <c r="E123" s="9"/>
      <c r="F123" s="8" t="s">
        <v>26</v>
      </c>
      <c r="G123" s="324" t="s">
        <v>834</v>
      </c>
      <c r="H123" s="324"/>
      <c r="I123" s="2" t="s">
        <v>739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978.2</v>
      </c>
      <c r="CE123" s="51">
        <v>753.6</v>
      </c>
      <c r="CF123" s="51">
        <v>1272.0999999999999</v>
      </c>
      <c r="CG123" s="51">
        <v>2399.1</v>
      </c>
      <c r="CH123" s="51">
        <v>981.4</v>
      </c>
      <c r="CI123" s="51">
        <v>829.9</v>
      </c>
      <c r="CJ123" s="51">
        <v>838.6</v>
      </c>
      <c r="CK123" s="51">
        <v>840.6</v>
      </c>
      <c r="CL123" s="31" t="s">
        <v>815</v>
      </c>
      <c r="CM123" s="75"/>
      <c r="CN123" s="75"/>
      <c r="CO123" s="75"/>
      <c r="CP123" s="9"/>
      <c r="CQ123" s="224" t="s">
        <v>26</v>
      </c>
      <c r="CR123" s="324" t="s">
        <v>834</v>
      </c>
      <c r="CS123" s="324"/>
      <c r="CT123" s="273"/>
      <c r="CU123" s="259">
        <v>-31.9</v>
      </c>
      <c r="CV123" s="259">
        <v>-66.7</v>
      </c>
      <c r="CW123" s="259">
        <v>-3.7</v>
      </c>
      <c r="CX123" s="259">
        <v>28</v>
      </c>
      <c r="CY123" s="259">
        <v>-10.5</v>
      </c>
      <c r="CZ123" s="259">
        <v>-57.3</v>
      </c>
      <c r="DA123" s="259">
        <v>-2.1</v>
      </c>
      <c r="DB123" s="259">
        <v>-8.3000000000000007</v>
      </c>
      <c r="DC123" s="259">
        <v>39.200000000000003</v>
      </c>
      <c r="DD123" s="259">
        <v>-46.8</v>
      </c>
      <c r="DE123" s="259">
        <v>163.1</v>
      </c>
      <c r="DF123" s="259">
        <v>43.5</v>
      </c>
      <c r="DG123" s="259">
        <v>-1.7</v>
      </c>
      <c r="DH123" s="259">
        <v>310.8</v>
      </c>
      <c r="DI123" s="259">
        <v>-38.299999999999997</v>
      </c>
      <c r="DJ123" s="259">
        <v>-21.6</v>
      </c>
      <c r="DK123" s="259">
        <v>-16.2</v>
      </c>
      <c r="DL123" s="259">
        <v>-41.6</v>
      </c>
      <c r="DM123" s="259">
        <v>-26.8</v>
      </c>
      <c r="DN123" s="259">
        <v>-45</v>
      </c>
      <c r="DO123" s="259">
        <v>-61.8</v>
      </c>
      <c r="DP123" s="259">
        <v>19.600000000000001</v>
      </c>
      <c r="DQ123" s="259">
        <v>-53.1</v>
      </c>
      <c r="DR123" s="259">
        <v>-58.7</v>
      </c>
      <c r="DS123" s="259">
        <v>25.4</v>
      </c>
      <c r="DT123" s="259">
        <v>-53.1</v>
      </c>
      <c r="DU123" s="259">
        <v>286</v>
      </c>
      <c r="DV123" s="259">
        <v>-26.7</v>
      </c>
      <c r="DW123" s="259">
        <v>3.6</v>
      </c>
      <c r="DX123" s="259">
        <v>88.7</v>
      </c>
      <c r="DY123" s="259">
        <v>444.6</v>
      </c>
      <c r="DZ123" s="259">
        <v>422.6</v>
      </c>
      <c r="EA123" s="259">
        <v>441.7</v>
      </c>
      <c r="EB123" s="259">
        <v>186.7</v>
      </c>
      <c r="EC123" s="259">
        <v>272.3</v>
      </c>
      <c r="ED123" s="259">
        <v>252.7</v>
      </c>
      <c r="EE123" s="259">
        <v>288.7</v>
      </c>
      <c r="EF123" s="259">
        <v>105.4</v>
      </c>
      <c r="EG123" s="259">
        <v>-45.7</v>
      </c>
      <c r="EH123" s="259">
        <v>262.89999999999998</v>
      </c>
      <c r="EI123" s="259">
        <v>116.2</v>
      </c>
      <c r="EJ123" s="259">
        <v>53.3</v>
      </c>
      <c r="EK123" s="259">
        <v>-29.9</v>
      </c>
      <c r="EL123" s="259">
        <v>-57.9</v>
      </c>
      <c r="EM123" s="259">
        <v>-52.3</v>
      </c>
      <c r="EN123" s="259">
        <v>-57</v>
      </c>
      <c r="EO123" s="259">
        <v>-56.1</v>
      </c>
      <c r="EP123" s="259">
        <v>-66.8</v>
      </c>
      <c r="EQ123" s="259">
        <v>-68.5</v>
      </c>
      <c r="ER123" s="259">
        <v>-37.1</v>
      </c>
      <c r="ES123" s="259">
        <v>-53.3</v>
      </c>
      <c r="ET123" s="259">
        <v>-63.7</v>
      </c>
      <c r="EU123" s="259">
        <v>7.9</v>
      </c>
      <c r="EV123" s="259">
        <v>37.799999999999997</v>
      </c>
      <c r="EW123" s="259">
        <v>-39.5</v>
      </c>
      <c r="EX123" s="259">
        <v>56.2</v>
      </c>
      <c r="EY123" s="259">
        <v>112.2</v>
      </c>
      <c r="EZ123" s="259">
        <v>52</v>
      </c>
      <c r="FA123" s="259">
        <v>84.5</v>
      </c>
      <c r="FB123" s="259">
        <v>266.7</v>
      </c>
      <c r="FC123" s="259">
        <v>161.5</v>
      </c>
      <c r="FD123" s="259">
        <v>157.80000000000001</v>
      </c>
      <c r="FE123" s="259">
        <v>193</v>
      </c>
      <c r="FF123" s="259">
        <v>108.5</v>
      </c>
      <c r="FG123" s="259">
        <v>26.8</v>
      </c>
      <c r="FH123" s="259">
        <v>15.7</v>
      </c>
      <c r="FI123" s="259">
        <v>56</v>
      </c>
      <c r="FJ123" s="259">
        <v>23.3</v>
      </c>
      <c r="FK123" s="259">
        <v>-52.1</v>
      </c>
      <c r="FL123" s="259">
        <v>-20.7</v>
      </c>
      <c r="FM123" s="259">
        <v>-4.4000000000000004</v>
      </c>
      <c r="FN123" s="259">
        <v>-50.4</v>
      </c>
      <c r="FO123" s="259">
        <v>-34.799999999999997</v>
      </c>
      <c r="FP123" s="259">
        <v>-53.9</v>
      </c>
      <c r="FQ123" s="259">
        <v>-33.1</v>
      </c>
      <c r="FR123" s="259">
        <v>119.3</v>
      </c>
      <c r="FS123" s="259">
        <v>-27.5</v>
      </c>
      <c r="FT123" s="259">
        <v>-37</v>
      </c>
      <c r="FU123" s="259">
        <v>-34.5</v>
      </c>
      <c r="FV123" s="259">
        <v>-31.4</v>
      </c>
      <c r="FW123" s="31" t="s">
        <v>815</v>
      </c>
    </row>
    <row r="124" spans="1:179" s="5" customFormat="1" ht="18" customHeight="1" x14ac:dyDescent="0.25">
      <c r="A124" s="98" t="s">
        <v>835</v>
      </c>
      <c r="B124" s="79"/>
      <c r="C124" s="268"/>
      <c r="D124" s="75"/>
      <c r="E124" s="9"/>
      <c r="F124" s="8" t="s">
        <v>26</v>
      </c>
      <c r="G124" s="324" t="s">
        <v>835</v>
      </c>
      <c r="H124" s="324"/>
      <c r="I124" s="2" t="s">
        <v>739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35319.9</v>
      </c>
      <c r="CE124" s="51">
        <v>32829.1</v>
      </c>
      <c r="CF124" s="51">
        <v>35801.4</v>
      </c>
      <c r="CG124" s="51">
        <v>35421.9</v>
      </c>
      <c r="CH124" s="51">
        <v>34871.800000000003</v>
      </c>
      <c r="CI124" s="51">
        <v>33813.699999999997</v>
      </c>
      <c r="CJ124" s="51">
        <v>34623.9</v>
      </c>
      <c r="CK124" s="51">
        <v>34253.199999999997</v>
      </c>
      <c r="CL124" s="31" t="s">
        <v>815</v>
      </c>
      <c r="CM124" s="75"/>
      <c r="CN124" s="75"/>
      <c r="CO124" s="75"/>
      <c r="CP124" s="9"/>
      <c r="CQ124" s="224" t="s">
        <v>26</v>
      </c>
      <c r="CR124" s="324" t="s">
        <v>835</v>
      </c>
      <c r="CS124" s="324"/>
      <c r="CT124" s="273"/>
      <c r="CU124" s="259">
        <v>16.8</v>
      </c>
      <c r="CV124" s="259">
        <v>6.6</v>
      </c>
      <c r="CW124" s="259">
        <v>13.9</v>
      </c>
      <c r="CX124" s="259">
        <v>5.3</v>
      </c>
      <c r="CY124" s="259">
        <v>10.7</v>
      </c>
      <c r="CZ124" s="259">
        <v>-7</v>
      </c>
      <c r="DA124" s="259">
        <v>15.7</v>
      </c>
      <c r="DB124" s="259">
        <v>-0.2</v>
      </c>
      <c r="DC124" s="259">
        <v>4.8</v>
      </c>
      <c r="DD124" s="259">
        <v>-0.2</v>
      </c>
      <c r="DE124" s="259">
        <v>10</v>
      </c>
      <c r="DF124" s="259">
        <v>34.9</v>
      </c>
      <c r="DG124" s="259">
        <v>-2.6</v>
      </c>
      <c r="DH124" s="259">
        <v>13.7</v>
      </c>
      <c r="DI124" s="259">
        <v>-2.2000000000000002</v>
      </c>
      <c r="DJ124" s="259">
        <v>5.2</v>
      </c>
      <c r="DK124" s="259">
        <v>-9.9</v>
      </c>
      <c r="DL124" s="259">
        <v>16.600000000000001</v>
      </c>
      <c r="DM124" s="259">
        <v>-12.6</v>
      </c>
      <c r="DN124" s="259">
        <v>-10.1</v>
      </c>
      <c r="DO124" s="259">
        <v>-0.3</v>
      </c>
      <c r="DP124" s="259">
        <v>-4.0999999999999996</v>
      </c>
      <c r="DQ124" s="259">
        <v>-1.8</v>
      </c>
      <c r="DR124" s="259">
        <v>-8.8000000000000007</v>
      </c>
      <c r="DS124" s="259">
        <v>17.3</v>
      </c>
      <c r="DT124" s="259">
        <v>13.3</v>
      </c>
      <c r="DU124" s="259">
        <v>34.200000000000003</v>
      </c>
      <c r="DV124" s="259">
        <v>28.6</v>
      </c>
      <c r="DW124" s="259">
        <v>37.799999999999997</v>
      </c>
      <c r="DX124" s="259">
        <v>35.5</v>
      </c>
      <c r="DY124" s="259">
        <v>62.5</v>
      </c>
      <c r="DZ124" s="259">
        <v>80.599999999999994</v>
      </c>
      <c r="EA124" s="259">
        <v>74.7</v>
      </c>
      <c r="EB124" s="259">
        <v>77.2</v>
      </c>
      <c r="EC124" s="259">
        <v>78.3</v>
      </c>
      <c r="ED124" s="259">
        <v>57.2</v>
      </c>
      <c r="EE124" s="259">
        <v>66.099999999999994</v>
      </c>
      <c r="EF124" s="259">
        <v>51.7</v>
      </c>
      <c r="EG124" s="259">
        <v>46.3</v>
      </c>
      <c r="EH124" s="259">
        <v>59.3</v>
      </c>
      <c r="EI124" s="259">
        <v>51.5</v>
      </c>
      <c r="EJ124" s="259">
        <v>53.2</v>
      </c>
      <c r="EK124" s="259">
        <v>20.3</v>
      </c>
      <c r="EL124" s="259">
        <v>24.4</v>
      </c>
      <c r="EM124" s="259">
        <v>13</v>
      </c>
      <c r="EN124" s="259">
        <v>7.6</v>
      </c>
      <c r="EO124" s="259">
        <v>6.3</v>
      </c>
      <c r="EP124" s="259">
        <v>-0.7</v>
      </c>
      <c r="EQ124" s="259">
        <v>-15</v>
      </c>
      <c r="ER124" s="259">
        <v>-1.2</v>
      </c>
      <c r="ES124" s="259">
        <v>-4.5999999999999996</v>
      </c>
      <c r="ET124" s="259">
        <v>-21</v>
      </c>
      <c r="EU124" s="259">
        <v>-11.9</v>
      </c>
      <c r="EV124" s="259">
        <v>-20</v>
      </c>
      <c r="EW124" s="259">
        <v>-9.8000000000000007</v>
      </c>
      <c r="EX124" s="259">
        <v>-10.7</v>
      </c>
      <c r="EY124" s="259">
        <v>-9.9</v>
      </c>
      <c r="EZ124" s="259">
        <v>-2.9</v>
      </c>
      <c r="FA124" s="259">
        <v>-3.6</v>
      </c>
      <c r="FB124" s="259">
        <v>-10.6</v>
      </c>
      <c r="FC124" s="259">
        <v>3.5</v>
      </c>
      <c r="FD124" s="259">
        <v>-1.8</v>
      </c>
      <c r="FE124" s="259">
        <v>-10.4</v>
      </c>
      <c r="FF124" s="259">
        <v>9</v>
      </c>
      <c r="FG124" s="259">
        <v>10.5</v>
      </c>
      <c r="FH124" s="259">
        <v>2.2999999999999998</v>
      </c>
      <c r="FI124" s="259">
        <v>10.9</v>
      </c>
      <c r="FJ124" s="259">
        <v>8.9</v>
      </c>
      <c r="FK124" s="259">
        <v>2.9</v>
      </c>
      <c r="FL124" s="259">
        <v>7.6</v>
      </c>
      <c r="FM124" s="259">
        <v>1.6</v>
      </c>
      <c r="FN124" s="259">
        <v>29.7</v>
      </c>
      <c r="FO124" s="259">
        <v>-3.5</v>
      </c>
      <c r="FP124" s="259">
        <v>-3.2</v>
      </c>
      <c r="FQ124" s="259">
        <v>-1.9</v>
      </c>
      <c r="FR124" s="259">
        <v>-3.7</v>
      </c>
      <c r="FS124" s="259">
        <v>-12.2</v>
      </c>
      <c r="FT124" s="259">
        <v>-10</v>
      </c>
      <c r="FU124" s="259">
        <v>-13.6</v>
      </c>
      <c r="FV124" s="259">
        <v>-14.3</v>
      </c>
      <c r="FW124" s="31" t="s">
        <v>815</v>
      </c>
    </row>
    <row r="125" spans="1:179" s="5" customFormat="1" ht="18" customHeight="1" x14ac:dyDescent="0.25">
      <c r="A125" s="98" t="s">
        <v>836</v>
      </c>
      <c r="B125" s="79"/>
      <c r="C125" s="268"/>
      <c r="D125" s="75"/>
      <c r="E125" s="9"/>
      <c r="F125" s="8" t="s">
        <v>26</v>
      </c>
      <c r="G125" s="324" t="s">
        <v>836</v>
      </c>
      <c r="H125" s="324"/>
      <c r="I125" s="2" t="s">
        <v>739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84691.199999999997</v>
      </c>
      <c r="CE125" s="51">
        <v>74371.3</v>
      </c>
      <c r="CF125" s="51">
        <v>86422.8</v>
      </c>
      <c r="CG125" s="51">
        <v>75208.100000000006</v>
      </c>
      <c r="CH125" s="51">
        <v>79851.100000000006</v>
      </c>
      <c r="CI125" s="51">
        <v>87164</v>
      </c>
      <c r="CJ125" s="51">
        <v>85547.199999999997</v>
      </c>
      <c r="CK125" s="51">
        <v>78667.600000000006</v>
      </c>
      <c r="CL125" s="31" t="s">
        <v>815</v>
      </c>
      <c r="CM125" s="75"/>
      <c r="CN125" s="75"/>
      <c r="CO125" s="75"/>
      <c r="CP125" s="9"/>
      <c r="CQ125" s="224" t="s">
        <v>26</v>
      </c>
      <c r="CR125" s="324" t="s">
        <v>836</v>
      </c>
      <c r="CS125" s="324"/>
      <c r="CT125" s="273"/>
      <c r="CU125" s="259">
        <v>27.3</v>
      </c>
      <c r="CV125" s="259">
        <v>8</v>
      </c>
      <c r="CW125" s="259">
        <v>2.5</v>
      </c>
      <c r="CX125" s="259">
        <v>13.5</v>
      </c>
      <c r="CY125" s="259">
        <v>6.1</v>
      </c>
      <c r="CZ125" s="259">
        <v>-21.8</v>
      </c>
      <c r="DA125" s="259">
        <v>0.4</v>
      </c>
      <c r="DB125" s="259">
        <v>1.1000000000000001</v>
      </c>
      <c r="DC125" s="259">
        <v>-10.7</v>
      </c>
      <c r="DD125" s="259">
        <v>-20.2</v>
      </c>
      <c r="DE125" s="259">
        <v>-16.8</v>
      </c>
      <c r="DF125" s="259">
        <v>-20.8</v>
      </c>
      <c r="DG125" s="259">
        <v>-6.5</v>
      </c>
      <c r="DH125" s="259">
        <v>13.3</v>
      </c>
      <c r="DI125" s="259">
        <v>12.5</v>
      </c>
      <c r="DJ125" s="259">
        <v>-18.8</v>
      </c>
      <c r="DK125" s="259">
        <v>-12.2</v>
      </c>
      <c r="DL125" s="259">
        <v>28.4</v>
      </c>
      <c r="DM125" s="259">
        <v>-2.7</v>
      </c>
      <c r="DN125" s="259">
        <v>-19</v>
      </c>
      <c r="DO125" s="259">
        <v>1.6</v>
      </c>
      <c r="DP125" s="259">
        <v>6.2</v>
      </c>
      <c r="DQ125" s="259">
        <v>-3.1</v>
      </c>
      <c r="DR125" s="259">
        <v>3.4</v>
      </c>
      <c r="DS125" s="259">
        <v>13.8</v>
      </c>
      <c r="DT125" s="259">
        <v>7.8</v>
      </c>
      <c r="DU125" s="259">
        <v>22.1</v>
      </c>
      <c r="DV125" s="259">
        <v>46.9</v>
      </c>
      <c r="DW125" s="259">
        <v>55.1</v>
      </c>
      <c r="DX125" s="259">
        <v>5.4</v>
      </c>
      <c r="DY125" s="259">
        <v>123.8</v>
      </c>
      <c r="DZ125" s="259">
        <v>151.5</v>
      </c>
      <c r="EA125" s="259">
        <v>168.8</v>
      </c>
      <c r="EB125" s="259">
        <v>160.19999999999999</v>
      </c>
      <c r="EC125" s="259">
        <v>160.80000000000001</v>
      </c>
      <c r="ED125" s="259">
        <v>157.4</v>
      </c>
      <c r="EE125" s="259">
        <v>122.5</v>
      </c>
      <c r="EF125" s="259">
        <v>106.5</v>
      </c>
      <c r="EG125" s="259">
        <v>97.9</v>
      </c>
      <c r="EH125" s="259">
        <v>131</v>
      </c>
      <c r="EI125" s="259">
        <v>104.9</v>
      </c>
      <c r="EJ125" s="259">
        <v>134.19999999999999</v>
      </c>
      <c r="EK125" s="259">
        <v>17.8</v>
      </c>
      <c r="EL125" s="259">
        <v>32.5</v>
      </c>
      <c r="EM125" s="259">
        <v>15.2</v>
      </c>
      <c r="EN125" s="259">
        <v>13.9</v>
      </c>
      <c r="EO125" s="259">
        <v>20.6</v>
      </c>
      <c r="EP125" s="259">
        <v>16.399999999999999</v>
      </c>
      <c r="EQ125" s="259">
        <v>12.9</v>
      </c>
      <c r="ER125" s="259">
        <v>29.8</v>
      </c>
      <c r="ES125" s="259">
        <v>11</v>
      </c>
      <c r="ET125" s="259">
        <v>0.3</v>
      </c>
      <c r="EU125" s="259">
        <v>12.1</v>
      </c>
      <c r="EV125" s="259">
        <v>6.7</v>
      </c>
      <c r="EW125" s="259">
        <v>20.399999999999999</v>
      </c>
      <c r="EX125" s="259">
        <v>8.5</v>
      </c>
      <c r="EY125" s="259">
        <v>9.1</v>
      </c>
      <c r="EZ125" s="259">
        <v>8.1999999999999993</v>
      </c>
      <c r="FA125" s="259">
        <v>11.9</v>
      </c>
      <c r="FB125" s="259">
        <v>-7.2</v>
      </c>
      <c r="FC125" s="259">
        <v>1.1000000000000001</v>
      </c>
      <c r="FD125" s="259">
        <v>-7.9</v>
      </c>
      <c r="FE125" s="259">
        <v>-10</v>
      </c>
      <c r="FF125" s="259">
        <v>-5.6</v>
      </c>
      <c r="FG125" s="259">
        <v>-7.6</v>
      </c>
      <c r="FH125" s="259">
        <v>-4.0999999999999996</v>
      </c>
      <c r="FI125" s="259">
        <v>-12.2</v>
      </c>
      <c r="FJ125" s="259">
        <v>-11.1</v>
      </c>
      <c r="FK125" s="259">
        <v>-12.4</v>
      </c>
      <c r="FL125" s="259">
        <v>-7.4</v>
      </c>
      <c r="FM125" s="259">
        <v>-12.3</v>
      </c>
      <c r="FN125" s="259">
        <v>0.4</v>
      </c>
      <c r="FO125" s="259">
        <v>-15.8</v>
      </c>
      <c r="FP125" s="259">
        <v>-11.5</v>
      </c>
      <c r="FQ125" s="259">
        <v>-7.2</v>
      </c>
      <c r="FR125" s="259">
        <v>-16.100000000000001</v>
      </c>
      <c r="FS125" s="259">
        <v>-11.1</v>
      </c>
      <c r="FT125" s="259">
        <v>-7.5</v>
      </c>
      <c r="FU125" s="259">
        <v>-6.6</v>
      </c>
      <c r="FV125" s="259">
        <v>-10.8</v>
      </c>
      <c r="FW125" s="31" t="s">
        <v>815</v>
      </c>
    </row>
    <row r="126" spans="1:179" s="5" customFormat="1" ht="18" customHeight="1" x14ac:dyDescent="0.25">
      <c r="A126" s="98" t="s">
        <v>837</v>
      </c>
      <c r="B126" s="79"/>
      <c r="C126" s="268"/>
      <c r="D126" s="75"/>
      <c r="E126" s="9"/>
      <c r="F126" s="8" t="s">
        <v>26</v>
      </c>
      <c r="G126" s="324" t="s">
        <v>837</v>
      </c>
      <c r="H126" s="324"/>
      <c r="I126" s="2" t="s">
        <v>739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12540.7</v>
      </c>
      <c r="CE126" s="51">
        <v>10562.6</v>
      </c>
      <c r="CF126" s="51">
        <v>12553.4</v>
      </c>
      <c r="CG126" s="51">
        <v>13299.3</v>
      </c>
      <c r="CH126" s="51">
        <v>13042.4</v>
      </c>
      <c r="CI126" s="51">
        <v>12850.4</v>
      </c>
      <c r="CJ126" s="51">
        <v>14331.9</v>
      </c>
      <c r="CK126" s="51">
        <v>12723.6</v>
      </c>
      <c r="CL126" s="31" t="s">
        <v>815</v>
      </c>
      <c r="CM126" s="75"/>
      <c r="CN126" s="75"/>
      <c r="CO126" s="75"/>
      <c r="CP126" s="9"/>
      <c r="CQ126" s="224" t="s">
        <v>26</v>
      </c>
      <c r="CR126" s="324" t="s">
        <v>837</v>
      </c>
      <c r="CS126" s="324"/>
      <c r="CT126" s="273"/>
      <c r="CU126" s="259">
        <v>-11.4</v>
      </c>
      <c r="CV126" s="259">
        <v>-25.4</v>
      </c>
      <c r="CW126" s="259">
        <v>-16.100000000000001</v>
      </c>
      <c r="CX126" s="259">
        <v>-5.5</v>
      </c>
      <c r="CY126" s="259">
        <v>27.5</v>
      </c>
      <c r="CZ126" s="259">
        <v>17.600000000000001</v>
      </c>
      <c r="DA126" s="259">
        <v>-7.7</v>
      </c>
      <c r="DB126" s="259">
        <v>22.3</v>
      </c>
      <c r="DC126" s="259">
        <v>13.5</v>
      </c>
      <c r="DD126" s="259">
        <v>-10.5</v>
      </c>
      <c r="DE126" s="259">
        <v>4.5</v>
      </c>
      <c r="DF126" s="259">
        <v>8.4</v>
      </c>
      <c r="DG126" s="259">
        <v>4.7</v>
      </c>
      <c r="DH126" s="259">
        <v>16.600000000000001</v>
      </c>
      <c r="DI126" s="259">
        <v>-8.6</v>
      </c>
      <c r="DJ126" s="259">
        <v>-32.799999999999997</v>
      </c>
      <c r="DK126" s="259">
        <v>-45.7</v>
      </c>
      <c r="DL126" s="259">
        <v>-17.399999999999999</v>
      </c>
      <c r="DM126" s="259">
        <v>-16.600000000000001</v>
      </c>
      <c r="DN126" s="259">
        <v>-35.700000000000003</v>
      </c>
      <c r="DO126" s="259">
        <v>-2.1</v>
      </c>
      <c r="DP126" s="259">
        <v>-9.8000000000000007</v>
      </c>
      <c r="DQ126" s="259">
        <v>-10</v>
      </c>
      <c r="DR126" s="259">
        <v>6.4</v>
      </c>
      <c r="DS126" s="259">
        <v>-6.2</v>
      </c>
      <c r="DT126" s="259">
        <v>6.2</v>
      </c>
      <c r="DU126" s="259">
        <v>20.3</v>
      </c>
      <c r="DV126" s="259">
        <v>64.8</v>
      </c>
      <c r="DW126" s="259">
        <v>59.8</v>
      </c>
      <c r="DX126" s="259">
        <v>43</v>
      </c>
      <c r="DY126" s="259">
        <v>42.2</v>
      </c>
      <c r="DZ126" s="259">
        <v>71.599999999999994</v>
      </c>
      <c r="EA126" s="259">
        <v>54.6</v>
      </c>
      <c r="EB126" s="259">
        <v>49.1</v>
      </c>
      <c r="EC126" s="259">
        <v>58.8</v>
      </c>
      <c r="ED126" s="259">
        <v>57.9</v>
      </c>
      <c r="EE126" s="259">
        <v>70.599999999999994</v>
      </c>
      <c r="EF126" s="259">
        <v>32.799999999999997</v>
      </c>
      <c r="EG126" s="259">
        <v>40.799999999999997</v>
      </c>
      <c r="EH126" s="259">
        <v>51.1</v>
      </c>
      <c r="EI126" s="259">
        <v>55.1</v>
      </c>
      <c r="EJ126" s="259">
        <v>46.8</v>
      </c>
      <c r="EK126" s="259">
        <v>31.2</v>
      </c>
      <c r="EL126" s="259">
        <v>40.6</v>
      </c>
      <c r="EM126" s="259">
        <v>25.5</v>
      </c>
      <c r="EN126" s="259">
        <v>27.1</v>
      </c>
      <c r="EO126" s="259">
        <v>24.7</v>
      </c>
      <c r="EP126" s="259">
        <v>8.3000000000000007</v>
      </c>
      <c r="EQ126" s="259">
        <v>11.9</v>
      </c>
      <c r="ER126" s="259">
        <v>30</v>
      </c>
      <c r="ES126" s="259">
        <v>19.399999999999999</v>
      </c>
      <c r="ET126" s="259">
        <v>2.4</v>
      </c>
      <c r="EU126" s="259">
        <v>19.8</v>
      </c>
      <c r="EV126" s="259">
        <v>16</v>
      </c>
      <c r="EW126" s="259">
        <v>26.5</v>
      </c>
      <c r="EX126" s="259">
        <v>27.1</v>
      </c>
      <c r="EY126" s="259">
        <v>18.600000000000001</v>
      </c>
      <c r="EZ126" s="259">
        <v>28.4</v>
      </c>
      <c r="FA126" s="259">
        <v>12.1</v>
      </c>
      <c r="FB126" s="259">
        <v>8.5</v>
      </c>
      <c r="FC126" s="259">
        <v>8.1</v>
      </c>
      <c r="FD126" s="259">
        <v>10.8</v>
      </c>
      <c r="FE126" s="259">
        <v>-5.4</v>
      </c>
      <c r="FF126" s="259">
        <v>6.9</v>
      </c>
      <c r="FG126" s="259">
        <v>-3.6</v>
      </c>
      <c r="FH126" s="259">
        <v>-6.1</v>
      </c>
      <c r="FI126" s="259">
        <v>-13.3</v>
      </c>
      <c r="FJ126" s="259">
        <v>-23.5</v>
      </c>
      <c r="FK126" s="259">
        <v>-20.399999999999999</v>
      </c>
      <c r="FL126" s="259">
        <v>-17.8</v>
      </c>
      <c r="FM126" s="259">
        <v>3.4</v>
      </c>
      <c r="FN126" s="259">
        <v>-4.3</v>
      </c>
      <c r="FO126" s="259">
        <v>-15.9</v>
      </c>
      <c r="FP126" s="259">
        <v>-17.2</v>
      </c>
      <c r="FQ126" s="259">
        <v>-8.5</v>
      </c>
      <c r="FR126" s="259">
        <v>-2.8</v>
      </c>
      <c r="FS126" s="259">
        <v>-3.2</v>
      </c>
      <c r="FT126" s="259">
        <v>-15</v>
      </c>
      <c r="FU126" s="259">
        <v>15.9</v>
      </c>
      <c r="FV126" s="259">
        <v>6.9</v>
      </c>
      <c r="FW126" s="31" t="s">
        <v>815</v>
      </c>
    </row>
    <row r="127" spans="1:179" s="5" customFormat="1" ht="18" customHeight="1" x14ac:dyDescent="0.25">
      <c r="A127" s="98" t="s">
        <v>838</v>
      </c>
      <c r="B127" s="79"/>
      <c r="C127" s="268"/>
      <c r="D127" s="75"/>
      <c r="E127" s="9"/>
      <c r="F127" s="8" t="s">
        <v>26</v>
      </c>
      <c r="G127" s="324" t="s">
        <v>839</v>
      </c>
      <c r="H127" s="324"/>
      <c r="I127" s="2" t="s">
        <v>739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6301.4</v>
      </c>
      <c r="CE127" s="51">
        <v>4913.7</v>
      </c>
      <c r="CF127" s="51">
        <v>7164.3</v>
      </c>
      <c r="CG127" s="51">
        <v>5996.7</v>
      </c>
      <c r="CH127" s="51">
        <v>6341.9</v>
      </c>
      <c r="CI127" s="51">
        <v>7444.1</v>
      </c>
      <c r="CJ127" s="51">
        <v>6411.7</v>
      </c>
      <c r="CK127" s="51">
        <v>5887.4</v>
      </c>
      <c r="CL127" s="31" t="s">
        <v>815</v>
      </c>
      <c r="CM127" s="75"/>
      <c r="CN127" s="75"/>
      <c r="CO127" s="75"/>
      <c r="CP127" s="9"/>
      <c r="CQ127" s="224" t="s">
        <v>26</v>
      </c>
      <c r="CR127" s="324" t="s">
        <v>839</v>
      </c>
      <c r="CS127" s="324"/>
      <c r="CT127" s="273"/>
      <c r="CU127" s="259">
        <v>-11.5</v>
      </c>
      <c r="CV127" s="259">
        <v>-29.7</v>
      </c>
      <c r="CW127" s="259">
        <v>2.2000000000000002</v>
      </c>
      <c r="CX127" s="259">
        <v>46.3</v>
      </c>
      <c r="CY127" s="259">
        <v>52.5</v>
      </c>
      <c r="CZ127" s="259">
        <v>-18</v>
      </c>
      <c r="DA127" s="259">
        <v>-14.6</v>
      </c>
      <c r="DB127" s="259">
        <v>-25.5</v>
      </c>
      <c r="DC127" s="259">
        <v>-15</v>
      </c>
      <c r="DD127" s="259">
        <v>-23.9</v>
      </c>
      <c r="DE127" s="259">
        <v>21.7</v>
      </c>
      <c r="DF127" s="259">
        <v>6</v>
      </c>
      <c r="DG127" s="259">
        <v>-24.1</v>
      </c>
      <c r="DH127" s="259">
        <v>40.5</v>
      </c>
      <c r="DI127" s="259">
        <v>-35.799999999999997</v>
      </c>
      <c r="DJ127" s="259">
        <v>-44.9</v>
      </c>
      <c r="DK127" s="259">
        <v>-47.9</v>
      </c>
      <c r="DL127" s="259">
        <v>-30.4</v>
      </c>
      <c r="DM127" s="259">
        <v>-5.2</v>
      </c>
      <c r="DN127" s="259">
        <v>-6.4</v>
      </c>
      <c r="DO127" s="259">
        <v>-32.1</v>
      </c>
      <c r="DP127" s="259">
        <v>13.8</v>
      </c>
      <c r="DQ127" s="259">
        <v>-25.1</v>
      </c>
      <c r="DR127" s="259">
        <v>-31.8</v>
      </c>
      <c r="DS127" s="259">
        <v>-1.2</v>
      </c>
      <c r="DT127" s="259">
        <v>-11.9</v>
      </c>
      <c r="DU127" s="259">
        <v>-9.6999999999999993</v>
      </c>
      <c r="DV127" s="259">
        <v>41.4</v>
      </c>
      <c r="DW127" s="259">
        <v>48.3</v>
      </c>
      <c r="DX127" s="259">
        <v>15.5</v>
      </c>
      <c r="DY127" s="259">
        <v>28.4</v>
      </c>
      <c r="DZ127" s="259">
        <v>19.3</v>
      </c>
      <c r="EA127" s="259">
        <v>38.299999999999997</v>
      </c>
      <c r="EB127" s="259">
        <v>8.8000000000000007</v>
      </c>
      <c r="EC127" s="259">
        <v>51.9</v>
      </c>
      <c r="ED127" s="259">
        <v>30.1</v>
      </c>
      <c r="EE127" s="259">
        <v>44.1</v>
      </c>
      <c r="EF127" s="259">
        <v>11.7</v>
      </c>
      <c r="EG127" s="259">
        <v>32.6</v>
      </c>
      <c r="EH127" s="259">
        <v>56.4</v>
      </c>
      <c r="EI127" s="259">
        <v>8.6</v>
      </c>
      <c r="EJ127" s="259">
        <v>28.9</v>
      </c>
      <c r="EK127" s="259">
        <v>24.8</v>
      </c>
      <c r="EL127" s="259">
        <v>30.2</v>
      </c>
      <c r="EM127" s="259">
        <v>-11.2</v>
      </c>
      <c r="EN127" s="259">
        <v>72.3</v>
      </c>
      <c r="EO127" s="259">
        <v>6.3</v>
      </c>
      <c r="EP127" s="259">
        <v>27.2</v>
      </c>
      <c r="EQ127" s="259">
        <v>0.1</v>
      </c>
      <c r="ER127" s="259">
        <v>30.6</v>
      </c>
      <c r="ES127" s="259">
        <v>15.9</v>
      </c>
      <c r="ET127" s="259">
        <v>-22.2</v>
      </c>
      <c r="EU127" s="259">
        <v>23.5</v>
      </c>
      <c r="EV127" s="259">
        <v>27.5</v>
      </c>
      <c r="EW127" s="259">
        <v>-3</v>
      </c>
      <c r="EX127" s="259">
        <v>32.799999999999997</v>
      </c>
      <c r="EY127" s="259">
        <v>33.6</v>
      </c>
      <c r="EZ127" s="259">
        <v>-28.9</v>
      </c>
      <c r="FA127" s="259">
        <v>14</v>
      </c>
      <c r="FB127" s="259">
        <v>-15.5</v>
      </c>
      <c r="FC127" s="259">
        <v>-2.6</v>
      </c>
      <c r="FD127" s="259">
        <v>37.299999999999997</v>
      </c>
      <c r="FE127" s="259">
        <v>31.4</v>
      </c>
      <c r="FF127" s="259">
        <v>9.4</v>
      </c>
      <c r="FG127" s="259">
        <v>-8</v>
      </c>
      <c r="FH127" s="259">
        <v>-18.399999999999999</v>
      </c>
      <c r="FI127" s="259">
        <v>17.2</v>
      </c>
      <c r="FJ127" s="259">
        <v>0.8</v>
      </c>
      <c r="FK127" s="259">
        <v>12.4</v>
      </c>
      <c r="FL127" s="259">
        <v>-9.4</v>
      </c>
      <c r="FM127" s="259">
        <v>-8</v>
      </c>
      <c r="FN127" s="259">
        <v>63.1</v>
      </c>
      <c r="FO127" s="259">
        <v>17.899999999999999</v>
      </c>
      <c r="FP127" s="259">
        <v>-27.8</v>
      </c>
      <c r="FQ127" s="259">
        <v>-16.399999999999999</v>
      </c>
      <c r="FR127" s="259">
        <v>14</v>
      </c>
      <c r="FS127" s="259">
        <v>31.6</v>
      </c>
      <c r="FT127" s="259">
        <v>27.1</v>
      </c>
      <c r="FU127" s="259">
        <v>2.5</v>
      </c>
      <c r="FV127" s="259">
        <v>-9</v>
      </c>
      <c r="FW127" s="31" t="s">
        <v>815</v>
      </c>
    </row>
    <row r="128" spans="1:179" s="5" customFormat="1" ht="18" customHeight="1" x14ac:dyDescent="0.25">
      <c r="A128" s="98" t="s">
        <v>840</v>
      </c>
      <c r="B128" s="79"/>
      <c r="C128" s="268"/>
      <c r="D128" s="75"/>
      <c r="E128" s="9"/>
      <c r="F128" s="8" t="s">
        <v>26</v>
      </c>
      <c r="G128" s="324" t="s">
        <v>840</v>
      </c>
      <c r="H128" s="324"/>
      <c r="I128" s="2" t="s">
        <v>739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46584.7</v>
      </c>
      <c r="CE128" s="51">
        <v>38751.9</v>
      </c>
      <c r="CF128" s="51">
        <v>41800.400000000001</v>
      </c>
      <c r="CG128" s="51">
        <v>39908.9</v>
      </c>
      <c r="CH128" s="51">
        <v>41545.599999999999</v>
      </c>
      <c r="CI128" s="51">
        <v>40681</v>
      </c>
      <c r="CJ128" s="51">
        <v>44631.199999999997</v>
      </c>
      <c r="CK128" s="51">
        <v>42924.4</v>
      </c>
      <c r="CL128" s="31" t="s">
        <v>815</v>
      </c>
      <c r="CM128" s="75"/>
      <c r="CN128" s="75"/>
      <c r="CO128" s="75"/>
      <c r="CP128" s="9"/>
      <c r="CQ128" s="224" t="s">
        <v>26</v>
      </c>
      <c r="CR128" s="324" t="s">
        <v>840</v>
      </c>
      <c r="CS128" s="324"/>
      <c r="CT128" s="273"/>
      <c r="CU128" s="259">
        <v>0.8</v>
      </c>
      <c r="CV128" s="259">
        <v>-6.9</v>
      </c>
      <c r="CW128" s="259">
        <v>2.7</v>
      </c>
      <c r="CX128" s="259">
        <v>5.6</v>
      </c>
      <c r="CY128" s="259">
        <v>12.8</v>
      </c>
      <c r="CZ128" s="259">
        <v>-5.8</v>
      </c>
      <c r="DA128" s="259">
        <v>0.9</v>
      </c>
      <c r="DB128" s="259">
        <v>2.1</v>
      </c>
      <c r="DC128" s="259">
        <v>3.3</v>
      </c>
      <c r="DD128" s="259">
        <v>5.9</v>
      </c>
      <c r="DE128" s="259">
        <v>4.8</v>
      </c>
      <c r="DF128" s="259">
        <v>0.8</v>
      </c>
      <c r="DG128" s="259">
        <v>-1.1000000000000001</v>
      </c>
      <c r="DH128" s="259">
        <v>9.6999999999999993</v>
      </c>
      <c r="DI128" s="259">
        <v>-18.399999999999999</v>
      </c>
      <c r="DJ128" s="259">
        <v>-60.4</v>
      </c>
      <c r="DK128" s="259">
        <v>-43.2</v>
      </c>
      <c r="DL128" s="259">
        <v>-0.9</v>
      </c>
      <c r="DM128" s="259">
        <v>4.8</v>
      </c>
      <c r="DN128" s="259">
        <v>-0.2</v>
      </c>
      <c r="DO128" s="259">
        <v>12.2</v>
      </c>
      <c r="DP128" s="259">
        <v>-2</v>
      </c>
      <c r="DQ128" s="259">
        <v>2.6</v>
      </c>
      <c r="DR128" s="259">
        <v>9.1</v>
      </c>
      <c r="DS128" s="259">
        <v>-6.3</v>
      </c>
      <c r="DT128" s="259">
        <v>-1.7</v>
      </c>
      <c r="DU128" s="259">
        <v>32.6</v>
      </c>
      <c r="DV128" s="259">
        <v>162.4</v>
      </c>
      <c r="DW128" s="259">
        <v>58</v>
      </c>
      <c r="DX128" s="259">
        <v>-21.8</v>
      </c>
      <c r="DY128" s="259">
        <v>-32.1</v>
      </c>
      <c r="DZ128" s="259">
        <v>-21.2</v>
      </c>
      <c r="EA128" s="259">
        <v>-2.1</v>
      </c>
      <c r="EB128" s="259">
        <v>9.5</v>
      </c>
      <c r="EC128" s="259">
        <v>14.2</v>
      </c>
      <c r="ED128" s="259">
        <v>7.6</v>
      </c>
      <c r="EE128" s="259">
        <v>22</v>
      </c>
      <c r="EF128" s="259">
        <v>7.2</v>
      </c>
      <c r="EG128" s="259">
        <v>13.5</v>
      </c>
      <c r="EH128" s="259">
        <v>13.9</v>
      </c>
      <c r="EI128" s="259">
        <v>20.2</v>
      </c>
      <c r="EJ128" s="259">
        <v>79.2</v>
      </c>
      <c r="EK128" s="259">
        <v>63.4</v>
      </c>
      <c r="EL128" s="259">
        <v>58.7</v>
      </c>
      <c r="EM128" s="259">
        <v>27.8</v>
      </c>
      <c r="EN128" s="259">
        <v>11.4</v>
      </c>
      <c r="EO128" s="259">
        <v>9.8000000000000007</v>
      </c>
      <c r="EP128" s="259">
        <v>11.2</v>
      </c>
      <c r="EQ128" s="259">
        <v>9.6</v>
      </c>
      <c r="ER128" s="259">
        <v>23.8</v>
      </c>
      <c r="ES128" s="259">
        <v>12.2</v>
      </c>
      <c r="ET128" s="259">
        <v>1.9</v>
      </c>
      <c r="EU128" s="259">
        <v>21.6</v>
      </c>
      <c r="EV128" s="259">
        <v>8.6999999999999993</v>
      </c>
      <c r="EW128" s="259">
        <v>11.9</v>
      </c>
      <c r="EX128" s="259">
        <v>16</v>
      </c>
      <c r="EY128" s="259">
        <v>9.3000000000000007</v>
      </c>
      <c r="EZ128" s="259">
        <v>17.8</v>
      </c>
      <c r="FA128" s="259">
        <v>10.199999999999999</v>
      </c>
      <c r="FB128" s="259">
        <v>8</v>
      </c>
      <c r="FC128" s="259">
        <v>19.100000000000001</v>
      </c>
      <c r="FD128" s="259">
        <v>12.6</v>
      </c>
      <c r="FE128" s="259">
        <v>2.4</v>
      </c>
      <c r="FF128" s="259">
        <v>11.8</v>
      </c>
      <c r="FG128" s="259">
        <v>10.8</v>
      </c>
      <c r="FH128" s="259">
        <v>3.1</v>
      </c>
      <c r="FI128" s="259">
        <v>14.6</v>
      </c>
      <c r="FJ128" s="259">
        <v>5.3</v>
      </c>
      <c r="FK128" s="259">
        <v>-0.5</v>
      </c>
      <c r="FL128" s="259">
        <v>1.1000000000000001</v>
      </c>
      <c r="FM128" s="259">
        <v>1.2</v>
      </c>
      <c r="FN128" s="259">
        <v>4</v>
      </c>
      <c r="FO128" s="259">
        <v>1.4</v>
      </c>
      <c r="FP128" s="259">
        <v>-2.5</v>
      </c>
      <c r="FQ128" s="259">
        <v>-1.1000000000000001</v>
      </c>
      <c r="FR128" s="259">
        <v>1</v>
      </c>
      <c r="FS128" s="259">
        <v>-2.8</v>
      </c>
      <c r="FT128" s="259">
        <v>1.4</v>
      </c>
      <c r="FU128" s="259">
        <v>1.3</v>
      </c>
      <c r="FV128" s="259">
        <v>-4.4000000000000004</v>
      </c>
      <c r="FW128" s="31" t="s">
        <v>815</v>
      </c>
    </row>
    <row r="129" spans="1:179" s="5" customFormat="1" ht="18" customHeight="1" x14ac:dyDescent="0.25">
      <c r="A129" s="98" t="s">
        <v>841</v>
      </c>
      <c r="B129" s="79"/>
      <c r="C129" s="268"/>
      <c r="D129" s="75"/>
      <c r="E129" s="9"/>
      <c r="F129" s="8" t="s">
        <v>26</v>
      </c>
      <c r="G129" s="324" t="s">
        <v>841</v>
      </c>
      <c r="H129" s="324"/>
      <c r="I129" s="2" t="s">
        <v>739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874.7</v>
      </c>
      <c r="CE129" s="51">
        <v>944</v>
      </c>
      <c r="CF129" s="51">
        <v>1839.2</v>
      </c>
      <c r="CG129" s="51">
        <v>945.7</v>
      </c>
      <c r="CH129" s="51">
        <v>1139.8</v>
      </c>
      <c r="CI129" s="51">
        <v>1197.5999999999999</v>
      </c>
      <c r="CJ129" s="51">
        <v>1799.7</v>
      </c>
      <c r="CK129" s="51">
        <v>1090.5999999999999</v>
      </c>
      <c r="CL129" s="31" t="s">
        <v>815</v>
      </c>
      <c r="CM129" s="75"/>
      <c r="CN129" s="75"/>
      <c r="CO129" s="75"/>
      <c r="CP129" s="9"/>
      <c r="CQ129" s="224" t="s">
        <v>26</v>
      </c>
      <c r="CR129" s="324" t="s">
        <v>841</v>
      </c>
      <c r="CS129" s="324"/>
      <c r="CT129" s="273"/>
      <c r="CU129" s="259">
        <v>88.6</v>
      </c>
      <c r="CV129" s="259">
        <v>25</v>
      </c>
      <c r="CW129" s="259">
        <v>30.8</v>
      </c>
      <c r="CX129" s="259">
        <v>50.4</v>
      </c>
      <c r="CY129" s="259">
        <v>53.3</v>
      </c>
      <c r="CZ129" s="259">
        <v>-10.4</v>
      </c>
      <c r="DA129" s="259">
        <v>-14.1</v>
      </c>
      <c r="DB129" s="259">
        <v>-23.4</v>
      </c>
      <c r="DC129" s="259">
        <v>-30</v>
      </c>
      <c r="DD129" s="259">
        <v>-1.6</v>
      </c>
      <c r="DE129" s="259">
        <v>-38.9</v>
      </c>
      <c r="DF129" s="259">
        <v>-29.3</v>
      </c>
      <c r="DG129" s="259">
        <v>-37.299999999999997</v>
      </c>
      <c r="DH129" s="259">
        <v>-24</v>
      </c>
      <c r="DI129" s="259">
        <v>-11.7</v>
      </c>
      <c r="DJ129" s="259">
        <v>-15.5</v>
      </c>
      <c r="DK129" s="259">
        <v>-22.5</v>
      </c>
      <c r="DL129" s="259">
        <v>14.7</v>
      </c>
      <c r="DM129" s="259">
        <v>6.6</v>
      </c>
      <c r="DN129" s="259">
        <v>-8.6999999999999993</v>
      </c>
      <c r="DO129" s="259">
        <v>18.600000000000001</v>
      </c>
      <c r="DP129" s="259">
        <v>54.1</v>
      </c>
      <c r="DQ129" s="259">
        <v>102.1</v>
      </c>
      <c r="DR129" s="259">
        <v>92.9</v>
      </c>
      <c r="DS129" s="259">
        <v>126.4</v>
      </c>
      <c r="DT129" s="259">
        <v>104.1</v>
      </c>
      <c r="DU129" s="259">
        <v>58.6</v>
      </c>
      <c r="DV129" s="259">
        <v>22.2</v>
      </c>
      <c r="DW129" s="259">
        <v>54.3</v>
      </c>
      <c r="DX129" s="259">
        <v>6.7</v>
      </c>
      <c r="DY129" s="259">
        <v>-19.2</v>
      </c>
      <c r="DZ129" s="259">
        <v>-49.5</v>
      </c>
      <c r="EA129" s="259">
        <v>-59.9</v>
      </c>
      <c r="EB129" s="259">
        <v>-48.8</v>
      </c>
      <c r="EC129" s="259">
        <v>-53.8</v>
      </c>
      <c r="ED129" s="259">
        <v>-6.6</v>
      </c>
      <c r="EE129" s="259">
        <v>-66</v>
      </c>
      <c r="EF129" s="259">
        <v>-42.7</v>
      </c>
      <c r="EG129" s="259">
        <v>-59.1</v>
      </c>
      <c r="EH129" s="259">
        <v>-38</v>
      </c>
      <c r="EI129" s="259">
        <v>-58.4</v>
      </c>
      <c r="EJ129" s="259">
        <v>-42.9</v>
      </c>
      <c r="EK129" s="259">
        <v>44.4</v>
      </c>
      <c r="EL129" s="259">
        <v>101.4</v>
      </c>
      <c r="EM129" s="259">
        <v>48.8</v>
      </c>
      <c r="EN129" s="259">
        <v>17.100000000000001</v>
      </c>
      <c r="EO129" s="259">
        <v>39.299999999999997</v>
      </c>
      <c r="EP129" s="259">
        <v>-42.5</v>
      </c>
      <c r="EQ129" s="259">
        <v>-66.900000000000006</v>
      </c>
      <c r="ER129" s="259">
        <v>-67.900000000000006</v>
      </c>
      <c r="ES129" s="259">
        <v>-41.7</v>
      </c>
      <c r="ET129" s="259">
        <v>-57.2</v>
      </c>
      <c r="EU129" s="259">
        <v>-49.1</v>
      </c>
      <c r="EV129" s="259">
        <v>-60.2</v>
      </c>
      <c r="EW129" s="259">
        <v>-75.3</v>
      </c>
      <c r="EX129" s="259">
        <v>-49.1</v>
      </c>
      <c r="EY129" s="259">
        <v>-22.1</v>
      </c>
      <c r="EZ129" s="259">
        <v>-51.3</v>
      </c>
      <c r="FA129" s="259">
        <v>-55</v>
      </c>
      <c r="FB129" s="259">
        <v>-59.3</v>
      </c>
      <c r="FC129" s="259">
        <v>95.8</v>
      </c>
      <c r="FD129" s="259">
        <v>-16.600000000000001</v>
      </c>
      <c r="FE129" s="259">
        <v>35.799999999999997</v>
      </c>
      <c r="FF129" s="259">
        <v>-5.5</v>
      </c>
      <c r="FG129" s="259">
        <v>3.3</v>
      </c>
      <c r="FH129" s="259">
        <v>34.1</v>
      </c>
      <c r="FI129" s="259">
        <v>25.1</v>
      </c>
      <c r="FJ129" s="259">
        <v>7.7</v>
      </c>
      <c r="FK129" s="259">
        <v>-58.1</v>
      </c>
      <c r="FL129" s="259">
        <v>-17.7</v>
      </c>
      <c r="FM129" s="259">
        <v>42.7</v>
      </c>
      <c r="FN129" s="259">
        <v>-46.8</v>
      </c>
      <c r="FO129" s="259">
        <v>-14</v>
      </c>
      <c r="FP129" s="259">
        <v>63.5</v>
      </c>
      <c r="FQ129" s="259">
        <v>21.6</v>
      </c>
      <c r="FR129" s="259">
        <v>13.2</v>
      </c>
      <c r="FS129" s="259">
        <v>37.200000000000003</v>
      </c>
      <c r="FT129" s="259">
        <v>-2.5</v>
      </c>
      <c r="FU129" s="259">
        <v>102.7</v>
      </c>
      <c r="FV129" s="259">
        <v>-27</v>
      </c>
      <c r="FW129" s="31" t="s">
        <v>815</v>
      </c>
    </row>
    <row r="130" spans="1:179" s="5" customFormat="1" ht="18" customHeight="1" x14ac:dyDescent="0.25">
      <c r="A130" s="98" t="s">
        <v>806</v>
      </c>
      <c r="B130" s="79"/>
      <c r="C130" s="268"/>
      <c r="D130" s="75"/>
      <c r="E130" s="9"/>
      <c r="F130" s="8" t="s">
        <v>26</v>
      </c>
      <c r="G130" s="324" t="s">
        <v>806</v>
      </c>
      <c r="H130" s="324"/>
      <c r="I130" s="2" t="s">
        <v>739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190518.8</v>
      </c>
      <c r="CE130" s="51">
        <v>166273.1</v>
      </c>
      <c r="CF130" s="51">
        <v>190679.5</v>
      </c>
      <c r="CG130" s="51">
        <v>176352.4</v>
      </c>
      <c r="CH130" s="51">
        <v>181884.9</v>
      </c>
      <c r="CI130" s="51">
        <v>188107.7</v>
      </c>
      <c r="CJ130" s="51">
        <v>191937.5</v>
      </c>
      <c r="CK130" s="51">
        <v>180046</v>
      </c>
      <c r="CL130" s="31" t="s">
        <v>815</v>
      </c>
      <c r="CM130" s="75"/>
      <c r="CN130" s="75"/>
      <c r="CO130" s="75"/>
      <c r="CP130" s="9"/>
      <c r="CQ130" s="224" t="s">
        <v>26</v>
      </c>
      <c r="CR130" s="324" t="s">
        <v>806</v>
      </c>
      <c r="CS130" s="324"/>
      <c r="CT130" s="273"/>
      <c r="CU130" s="259">
        <v>11.5</v>
      </c>
      <c r="CV130" s="259">
        <v>-3.1</v>
      </c>
      <c r="CW130" s="259">
        <v>3.2</v>
      </c>
      <c r="CX130" s="259">
        <v>9.6</v>
      </c>
      <c r="CY130" s="259">
        <v>13.4</v>
      </c>
      <c r="CZ130" s="259">
        <v>-11.8</v>
      </c>
      <c r="DA130" s="259">
        <v>1.6</v>
      </c>
      <c r="DB130" s="259">
        <v>0.5</v>
      </c>
      <c r="DC130" s="259">
        <v>-3.5</v>
      </c>
      <c r="DD130" s="259">
        <v>-8.9</v>
      </c>
      <c r="DE130" s="259">
        <v>-2.9</v>
      </c>
      <c r="DF130" s="259">
        <v>0.7</v>
      </c>
      <c r="DG130" s="259">
        <v>-5.3</v>
      </c>
      <c r="DH130" s="259">
        <v>13.2</v>
      </c>
      <c r="DI130" s="259">
        <v>-5.2</v>
      </c>
      <c r="DJ130" s="259">
        <v>-27.9</v>
      </c>
      <c r="DK130" s="259">
        <v>-25.9</v>
      </c>
      <c r="DL130" s="259">
        <v>8.1</v>
      </c>
      <c r="DM130" s="259">
        <v>-3.4</v>
      </c>
      <c r="DN130" s="259">
        <v>-12.7</v>
      </c>
      <c r="DO130" s="259">
        <v>1.4</v>
      </c>
      <c r="DP130" s="259">
        <v>1.5</v>
      </c>
      <c r="DQ130" s="259">
        <v>-1.1000000000000001</v>
      </c>
      <c r="DR130" s="259">
        <v>-1</v>
      </c>
      <c r="DS130" s="259">
        <v>8.6999999999999993</v>
      </c>
      <c r="DT130" s="259">
        <v>7.1</v>
      </c>
      <c r="DU130" s="259">
        <v>29.6</v>
      </c>
      <c r="DV130" s="259">
        <v>58.5</v>
      </c>
      <c r="DW130" s="259">
        <v>51.3</v>
      </c>
      <c r="DX130" s="259">
        <v>9.3000000000000007</v>
      </c>
      <c r="DY130" s="259">
        <v>48.8</v>
      </c>
      <c r="DZ130" s="259">
        <v>62.6</v>
      </c>
      <c r="EA130" s="259">
        <v>76.900000000000006</v>
      </c>
      <c r="EB130" s="259">
        <v>74.5</v>
      </c>
      <c r="EC130" s="259">
        <v>77.400000000000006</v>
      </c>
      <c r="ED130" s="259">
        <v>71.7</v>
      </c>
      <c r="EE130" s="259">
        <v>67.900000000000006</v>
      </c>
      <c r="EF130" s="259">
        <v>51.1</v>
      </c>
      <c r="EG130" s="259">
        <v>48.4</v>
      </c>
      <c r="EH130" s="259">
        <v>69.2</v>
      </c>
      <c r="EI130" s="259">
        <v>59.1</v>
      </c>
      <c r="EJ130" s="259">
        <v>81.5</v>
      </c>
      <c r="EK130" s="259">
        <v>25.7</v>
      </c>
      <c r="EL130" s="259">
        <v>35.700000000000003</v>
      </c>
      <c r="EM130" s="259">
        <v>14.2</v>
      </c>
      <c r="EN130" s="259">
        <v>13.4</v>
      </c>
      <c r="EO130" s="259">
        <v>13.8</v>
      </c>
      <c r="EP130" s="259">
        <v>9.1999999999999993</v>
      </c>
      <c r="EQ130" s="259">
        <v>4</v>
      </c>
      <c r="ER130" s="259">
        <v>19</v>
      </c>
      <c r="ES130" s="259">
        <v>7</v>
      </c>
      <c r="ET130" s="259">
        <v>-6.6</v>
      </c>
      <c r="EU130" s="259">
        <v>7.2</v>
      </c>
      <c r="EV130" s="259">
        <v>0.3</v>
      </c>
      <c r="EW130" s="259">
        <v>9.1999999999999993</v>
      </c>
      <c r="EX130" s="259">
        <v>5.4</v>
      </c>
      <c r="EY130" s="259">
        <v>6.9</v>
      </c>
      <c r="EZ130" s="259">
        <v>7.4</v>
      </c>
      <c r="FA130" s="259">
        <v>7.9</v>
      </c>
      <c r="FB130" s="259">
        <v>-3.6</v>
      </c>
      <c r="FC130" s="259">
        <v>6.2</v>
      </c>
      <c r="FD130" s="259">
        <v>-0.2</v>
      </c>
      <c r="FE130" s="259">
        <v>-5.3</v>
      </c>
      <c r="FF130" s="259">
        <v>2.2999999999999998</v>
      </c>
      <c r="FG130" s="259">
        <v>-0.1</v>
      </c>
      <c r="FH130" s="259">
        <v>-2</v>
      </c>
      <c r="FI130" s="259">
        <v>-1.4</v>
      </c>
      <c r="FJ130" s="259">
        <v>-4.4000000000000004</v>
      </c>
      <c r="FK130" s="259">
        <v>-8.1999999999999993</v>
      </c>
      <c r="FL130" s="259">
        <v>-4.4000000000000004</v>
      </c>
      <c r="FM130" s="259">
        <v>-5.7</v>
      </c>
      <c r="FN130" s="259">
        <v>6.1</v>
      </c>
      <c r="FO130" s="259">
        <v>-9.6999999999999993</v>
      </c>
      <c r="FP130" s="259">
        <v>-9.1999999999999993</v>
      </c>
      <c r="FQ130" s="259">
        <v>-5.7</v>
      </c>
      <c r="FR130" s="259">
        <v>-7.6</v>
      </c>
      <c r="FS130" s="259">
        <v>-7.9</v>
      </c>
      <c r="FT130" s="259">
        <v>-6</v>
      </c>
      <c r="FU130" s="259">
        <v>-4.7</v>
      </c>
      <c r="FV130" s="259">
        <v>-9.1999999999999993</v>
      </c>
      <c r="FW130" s="31" t="s">
        <v>815</v>
      </c>
    </row>
    <row r="131" spans="1:179" s="5" customFormat="1" ht="33" customHeight="1" x14ac:dyDescent="0.25">
      <c r="A131" s="114" t="s">
        <v>842</v>
      </c>
      <c r="B131" s="95"/>
      <c r="C131" s="269"/>
      <c r="D131" s="95"/>
      <c r="E131" s="45" t="s">
        <v>282</v>
      </c>
      <c r="F131" s="329" t="s">
        <v>844</v>
      </c>
      <c r="G131" s="329"/>
      <c r="H131" s="329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85"/>
      <c r="CM131" s="95"/>
      <c r="CN131" s="95"/>
      <c r="CO131" s="95"/>
      <c r="CP131" s="45" t="s">
        <v>282</v>
      </c>
      <c r="CQ131" s="350" t="s">
        <v>844</v>
      </c>
      <c r="CR131" s="350"/>
      <c r="CS131" s="350"/>
      <c r="CT131" s="273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  <c r="EC131" s="124"/>
      <c r="ED131" s="124"/>
      <c r="EE131" s="124"/>
      <c r="EF131" s="124"/>
      <c r="EG131" s="124"/>
      <c r="EH131" s="124"/>
      <c r="EI131" s="124"/>
      <c r="EJ131" s="124"/>
      <c r="EK131" s="124"/>
      <c r="EL131" s="124"/>
      <c r="EM131" s="124"/>
      <c r="EN131" s="124"/>
      <c r="EO131" s="124"/>
      <c r="EP131" s="124"/>
      <c r="EQ131" s="124"/>
      <c r="ER131" s="124"/>
      <c r="ES131" s="124"/>
      <c r="ET131" s="124"/>
      <c r="EU131" s="124"/>
      <c r="EV131" s="124"/>
      <c r="EW131" s="124"/>
      <c r="EX131" s="124"/>
      <c r="EY131" s="124"/>
      <c r="EZ131" s="124"/>
      <c r="FA131" s="124"/>
      <c r="FB131" s="124"/>
      <c r="FC131" s="124"/>
      <c r="FD131" s="124"/>
      <c r="FE131" s="124"/>
      <c r="FF131" s="124"/>
      <c r="FG131" s="124"/>
      <c r="FH131" s="124"/>
      <c r="FI131" s="124"/>
      <c r="FJ131" s="124"/>
      <c r="FK131" s="124"/>
      <c r="FL131" s="124"/>
      <c r="FM131" s="124"/>
      <c r="FN131" s="124"/>
      <c r="FO131" s="124"/>
      <c r="FP131" s="124"/>
      <c r="FQ131" s="124"/>
      <c r="FR131" s="124"/>
      <c r="FS131" s="124"/>
      <c r="FT131" s="124"/>
      <c r="FU131" s="124"/>
      <c r="FV131" s="124"/>
      <c r="FW131" s="85"/>
    </row>
    <row r="132" spans="1:179" s="5" customFormat="1" ht="18" customHeight="1" x14ac:dyDescent="0.25">
      <c r="A132" s="98" t="s">
        <v>845</v>
      </c>
      <c r="B132" s="79"/>
      <c r="C132" s="268"/>
      <c r="D132" s="75"/>
      <c r="E132" s="9"/>
      <c r="F132" s="8" t="s">
        <v>26</v>
      </c>
      <c r="G132" s="325" t="s">
        <v>845</v>
      </c>
      <c r="H132" s="325"/>
      <c r="I132" s="2" t="s">
        <v>739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6143.7</v>
      </c>
      <c r="CE132" s="51">
        <v>4558.3</v>
      </c>
      <c r="CF132" s="51">
        <v>6135.9</v>
      </c>
      <c r="CG132" s="51">
        <v>5327.5</v>
      </c>
      <c r="CH132" s="51">
        <v>6001.2</v>
      </c>
      <c r="CI132" s="51">
        <v>5262.2</v>
      </c>
      <c r="CJ132" s="51">
        <v>5895.6</v>
      </c>
      <c r="CK132" s="51">
        <v>6006.7</v>
      </c>
      <c r="CL132" s="31" t="s">
        <v>815</v>
      </c>
      <c r="CM132" s="75"/>
      <c r="CN132" s="75"/>
      <c r="CO132" s="75"/>
      <c r="CP132" s="9"/>
      <c r="CQ132" s="8" t="s">
        <v>26</v>
      </c>
      <c r="CR132" s="325" t="s">
        <v>845</v>
      </c>
      <c r="CS132" s="325"/>
      <c r="CT132" s="6"/>
      <c r="CU132" s="259">
        <v>-5.4</v>
      </c>
      <c r="CV132" s="259">
        <v>-16.7</v>
      </c>
      <c r="CW132" s="259">
        <v>6.3</v>
      </c>
      <c r="CX132" s="259">
        <v>1.4</v>
      </c>
      <c r="CY132" s="259">
        <v>38.6</v>
      </c>
      <c r="CZ132" s="259">
        <v>-24.8</v>
      </c>
      <c r="DA132" s="259">
        <v>-17.600000000000001</v>
      </c>
      <c r="DB132" s="259">
        <v>-26.7</v>
      </c>
      <c r="DC132" s="259">
        <v>-3.1</v>
      </c>
      <c r="DD132" s="259">
        <v>6.4</v>
      </c>
      <c r="DE132" s="259">
        <v>16.2</v>
      </c>
      <c r="DF132" s="259">
        <v>14.1</v>
      </c>
      <c r="DG132" s="259">
        <v>5.6</v>
      </c>
      <c r="DH132" s="259">
        <v>6.5</v>
      </c>
      <c r="DI132" s="259">
        <v>-34.799999999999997</v>
      </c>
      <c r="DJ132" s="259">
        <v>-95.9</v>
      </c>
      <c r="DK132" s="259">
        <v>-71.099999999999994</v>
      </c>
      <c r="DL132" s="259">
        <v>-23.8</v>
      </c>
      <c r="DM132" s="259">
        <v>6.9</v>
      </c>
      <c r="DN132" s="259">
        <v>4.8</v>
      </c>
      <c r="DO132" s="259">
        <v>34.799999999999997</v>
      </c>
      <c r="DP132" s="259">
        <v>16.7</v>
      </c>
      <c r="DQ132" s="259">
        <v>16</v>
      </c>
      <c r="DR132" s="259">
        <v>24.2</v>
      </c>
      <c r="DS132" s="259">
        <v>1.7</v>
      </c>
      <c r="DT132" s="259">
        <v>11.3</v>
      </c>
      <c r="DU132" s="259">
        <v>103</v>
      </c>
      <c r="DV132" s="259">
        <v>3291.5</v>
      </c>
      <c r="DW132" s="259">
        <v>288.2</v>
      </c>
      <c r="DX132" s="259">
        <v>-35</v>
      </c>
      <c r="DY132" s="259">
        <v>-75.099999999999994</v>
      </c>
      <c r="DZ132" s="259">
        <v>-63.1</v>
      </c>
      <c r="EA132" s="259">
        <v>-23</v>
      </c>
      <c r="EB132" s="259">
        <v>-3.3</v>
      </c>
      <c r="EC132" s="259">
        <v>15.7</v>
      </c>
      <c r="ED132" s="259">
        <v>17.100000000000001</v>
      </c>
      <c r="EE132" s="259">
        <v>14.4</v>
      </c>
      <c r="EF132" s="259">
        <v>-6.8</v>
      </c>
      <c r="EG132" s="259">
        <v>5.8</v>
      </c>
      <c r="EH132" s="259">
        <v>2.2999999999999998</v>
      </c>
      <c r="EI132" s="259">
        <v>-7.1</v>
      </c>
      <c r="EJ132" s="259">
        <v>235.8</v>
      </c>
      <c r="EK132" s="259">
        <v>353.5</v>
      </c>
      <c r="EL132" s="259">
        <v>270.60000000000002</v>
      </c>
      <c r="EM132" s="259">
        <v>62</v>
      </c>
      <c r="EN132" s="259">
        <v>12.4</v>
      </c>
      <c r="EO132" s="259">
        <v>1</v>
      </c>
      <c r="EP132" s="259">
        <v>-1.3</v>
      </c>
      <c r="EQ132" s="259">
        <v>18</v>
      </c>
      <c r="ER132" s="259">
        <v>42.3</v>
      </c>
      <c r="ES132" s="259">
        <v>16.600000000000001</v>
      </c>
      <c r="ET132" s="259">
        <v>2.4</v>
      </c>
      <c r="EU132" s="259">
        <v>27.1</v>
      </c>
      <c r="EV132" s="259">
        <v>2.7</v>
      </c>
      <c r="EW132" s="259">
        <v>9.5</v>
      </c>
      <c r="EX132" s="259">
        <v>15.3</v>
      </c>
      <c r="EY132" s="259">
        <v>2.5</v>
      </c>
      <c r="EZ132" s="259">
        <v>23.2</v>
      </c>
      <c r="FA132" s="259">
        <v>17</v>
      </c>
      <c r="FB132" s="259">
        <v>8.1</v>
      </c>
      <c r="FC132" s="259">
        <v>26.5</v>
      </c>
      <c r="FD132" s="259">
        <v>17.399999999999999</v>
      </c>
      <c r="FE132" s="259">
        <v>-2.7</v>
      </c>
      <c r="FF132" s="259">
        <v>7.6</v>
      </c>
      <c r="FG132" s="259">
        <v>12.6</v>
      </c>
      <c r="FH132" s="259">
        <v>-5.7</v>
      </c>
      <c r="FI132" s="259">
        <v>15.6</v>
      </c>
      <c r="FJ132" s="259">
        <v>-3.8</v>
      </c>
      <c r="FK132" s="259">
        <v>-4</v>
      </c>
      <c r="FL132" s="259">
        <v>-4</v>
      </c>
      <c r="FM132" s="259">
        <v>-7.6</v>
      </c>
      <c r="FN132" s="259">
        <v>-3.1</v>
      </c>
      <c r="FO132" s="259">
        <v>-7.7</v>
      </c>
      <c r="FP132" s="259">
        <v>-15</v>
      </c>
      <c r="FQ132" s="259">
        <v>3.6</v>
      </c>
      <c r="FR132" s="259">
        <v>-5.7</v>
      </c>
      <c r="FS132" s="259">
        <v>1.8</v>
      </c>
      <c r="FT132" s="259">
        <v>2.7</v>
      </c>
      <c r="FU132" s="259">
        <v>-0.4</v>
      </c>
      <c r="FV132" s="259">
        <v>3.7</v>
      </c>
      <c r="FW132" s="31" t="s">
        <v>815</v>
      </c>
    </row>
    <row r="133" spans="1:179" s="5" customFormat="1" ht="18" customHeight="1" x14ac:dyDescent="0.25">
      <c r="A133" s="98" t="s">
        <v>846</v>
      </c>
      <c r="B133" s="79"/>
      <c r="C133" s="268"/>
      <c r="D133" s="75"/>
      <c r="E133" s="9"/>
      <c r="F133" s="8" t="s">
        <v>26</v>
      </c>
      <c r="G133" s="325" t="s">
        <v>846</v>
      </c>
      <c r="H133" s="325"/>
      <c r="I133" s="2" t="s">
        <v>739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5234.3</v>
      </c>
      <c r="CE133" s="51">
        <v>4643.6000000000004</v>
      </c>
      <c r="CF133" s="51">
        <v>4260.8</v>
      </c>
      <c r="CG133" s="51">
        <v>4140.7</v>
      </c>
      <c r="CH133" s="51">
        <v>4429.1000000000004</v>
      </c>
      <c r="CI133" s="51">
        <v>4285.1000000000004</v>
      </c>
      <c r="CJ133" s="51">
        <v>4758.8</v>
      </c>
      <c r="CK133" s="51">
        <v>4470.3999999999996</v>
      </c>
      <c r="CL133" s="31" t="s">
        <v>815</v>
      </c>
      <c r="CM133" s="75"/>
      <c r="CN133" s="75"/>
      <c r="CO133" s="75"/>
      <c r="CP133" s="9"/>
      <c r="CQ133" s="8" t="s">
        <v>26</v>
      </c>
      <c r="CR133" s="325" t="s">
        <v>846</v>
      </c>
      <c r="CS133" s="325"/>
      <c r="CT133" s="6"/>
      <c r="CU133" s="259">
        <v>9</v>
      </c>
      <c r="CV133" s="259">
        <v>-6.5</v>
      </c>
      <c r="CW133" s="259">
        <v>-0.8</v>
      </c>
      <c r="CX133" s="259">
        <v>-1.2</v>
      </c>
      <c r="CY133" s="259">
        <v>9.9</v>
      </c>
      <c r="CZ133" s="259">
        <v>-8.9</v>
      </c>
      <c r="DA133" s="259">
        <v>5.0999999999999996</v>
      </c>
      <c r="DB133" s="259">
        <v>6.4</v>
      </c>
      <c r="DC133" s="259">
        <v>4.0999999999999996</v>
      </c>
      <c r="DD133" s="259">
        <v>4.5999999999999996</v>
      </c>
      <c r="DE133" s="259">
        <v>14.9</v>
      </c>
      <c r="DF133" s="259">
        <v>3.6</v>
      </c>
      <c r="DG133" s="259">
        <v>4.3</v>
      </c>
      <c r="DH133" s="259">
        <v>33</v>
      </c>
      <c r="DI133" s="259">
        <v>4.2</v>
      </c>
      <c r="DJ133" s="259">
        <v>-59</v>
      </c>
      <c r="DK133" s="259">
        <v>-55.1</v>
      </c>
      <c r="DL133" s="259">
        <v>-3.6</v>
      </c>
      <c r="DM133" s="259">
        <v>-10.6</v>
      </c>
      <c r="DN133" s="259">
        <v>-12.5</v>
      </c>
      <c r="DO133" s="259">
        <v>2</v>
      </c>
      <c r="DP133" s="259">
        <v>-0.8</v>
      </c>
      <c r="DQ133" s="259">
        <v>-6.2</v>
      </c>
      <c r="DR133" s="259">
        <v>-1.4</v>
      </c>
      <c r="DS133" s="259">
        <v>-11.2</v>
      </c>
      <c r="DT133" s="259">
        <v>-10.5</v>
      </c>
      <c r="DU133" s="259">
        <v>-4.9000000000000004</v>
      </c>
      <c r="DV133" s="259">
        <v>158.5</v>
      </c>
      <c r="DW133" s="259">
        <v>77.5</v>
      </c>
      <c r="DX133" s="259">
        <v>-1.8</v>
      </c>
      <c r="DY133" s="259">
        <v>-10</v>
      </c>
      <c r="DZ133" s="259">
        <v>-11.4</v>
      </c>
      <c r="EA133" s="259">
        <v>6.9</v>
      </c>
      <c r="EB133" s="259">
        <v>5.9</v>
      </c>
      <c r="EC133" s="259">
        <v>23.3</v>
      </c>
      <c r="ED133" s="259">
        <v>30.6</v>
      </c>
      <c r="EE133" s="259">
        <v>48.6</v>
      </c>
      <c r="EF133" s="259">
        <v>22.9</v>
      </c>
      <c r="EG133" s="259">
        <v>44.2</v>
      </c>
      <c r="EH133" s="259">
        <v>29.7</v>
      </c>
      <c r="EI133" s="259">
        <v>37.4</v>
      </c>
      <c r="EJ133" s="259">
        <v>79.099999999999994</v>
      </c>
      <c r="EK133" s="259">
        <v>51</v>
      </c>
      <c r="EL133" s="259">
        <v>59.2</v>
      </c>
      <c r="EM133" s="259">
        <v>28.9</v>
      </c>
      <c r="EN133" s="259">
        <v>13.4</v>
      </c>
      <c r="EO133" s="259">
        <v>5.3</v>
      </c>
      <c r="EP133" s="259">
        <v>-0.2</v>
      </c>
      <c r="EQ133" s="259">
        <v>-4.5</v>
      </c>
      <c r="ER133" s="259">
        <v>20.399999999999999</v>
      </c>
      <c r="ES133" s="259">
        <v>12.6</v>
      </c>
      <c r="ET133" s="259">
        <v>6.9</v>
      </c>
      <c r="EU133" s="259">
        <v>44.2</v>
      </c>
      <c r="EV133" s="259">
        <v>1.3</v>
      </c>
      <c r="EW133" s="259">
        <v>9.3000000000000007</v>
      </c>
      <c r="EX133" s="259">
        <v>24.4</v>
      </c>
      <c r="EY133" s="259">
        <v>20.3</v>
      </c>
      <c r="EZ133" s="259">
        <v>15.2</v>
      </c>
      <c r="FA133" s="259">
        <v>12.1</v>
      </c>
      <c r="FB133" s="259">
        <v>18</v>
      </c>
      <c r="FC133" s="259">
        <v>21.4</v>
      </c>
      <c r="FD133" s="259">
        <v>4.5</v>
      </c>
      <c r="FE133" s="259">
        <v>-3.3</v>
      </c>
      <c r="FF133" s="259">
        <v>7.9</v>
      </c>
      <c r="FG133" s="259">
        <v>2.8</v>
      </c>
      <c r="FH133" s="259">
        <v>-2.6</v>
      </c>
      <c r="FI133" s="259">
        <v>14.3</v>
      </c>
      <c r="FJ133" s="259">
        <v>8.8000000000000007</v>
      </c>
      <c r="FK133" s="259">
        <v>-4.5</v>
      </c>
      <c r="FL133" s="259">
        <v>8.4</v>
      </c>
      <c r="FM133" s="259">
        <v>2.8</v>
      </c>
      <c r="FN133" s="259">
        <v>10</v>
      </c>
      <c r="FO133" s="259">
        <v>14.1</v>
      </c>
      <c r="FP133" s="259">
        <v>11.2</v>
      </c>
      <c r="FQ133" s="259">
        <v>-4.0999999999999996</v>
      </c>
      <c r="FR133" s="259">
        <v>-3.4</v>
      </c>
      <c r="FS133" s="259">
        <v>-6.6</v>
      </c>
      <c r="FT133" s="259">
        <v>3.3</v>
      </c>
      <c r="FU133" s="259">
        <v>-1.6</v>
      </c>
      <c r="FV133" s="259">
        <v>-16.8</v>
      </c>
      <c r="FW133" s="31" t="s">
        <v>815</v>
      </c>
    </row>
    <row r="134" spans="1:179" s="5" customFormat="1" ht="18" customHeight="1" x14ac:dyDescent="0.25">
      <c r="A134" s="98" t="s">
        <v>847</v>
      </c>
      <c r="B134" s="79"/>
      <c r="C134" s="268"/>
      <c r="D134" s="75"/>
      <c r="E134" s="9"/>
      <c r="F134" s="8" t="s">
        <v>26</v>
      </c>
      <c r="G134" s="325" t="s">
        <v>847</v>
      </c>
      <c r="H134" s="325"/>
      <c r="I134" s="2" t="s">
        <v>739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51">
        <v>21833.9</v>
      </c>
      <c r="CK134" s="51">
        <v>22333.1</v>
      </c>
      <c r="CL134" s="31" t="s">
        <v>815</v>
      </c>
      <c r="CM134" s="75"/>
      <c r="CN134" s="75"/>
      <c r="CO134" s="75"/>
      <c r="CP134" s="9"/>
      <c r="CQ134" s="8" t="s">
        <v>26</v>
      </c>
      <c r="CR134" s="325" t="s">
        <v>847</v>
      </c>
      <c r="CS134" s="325"/>
      <c r="CT134" s="6"/>
      <c r="CU134" s="259">
        <v>6.9</v>
      </c>
      <c r="CV134" s="259">
        <v>-2.9</v>
      </c>
      <c r="CW134" s="259">
        <v>0.3</v>
      </c>
      <c r="CX134" s="259">
        <v>4.2</v>
      </c>
      <c r="CY134" s="259">
        <v>12.8</v>
      </c>
      <c r="CZ134" s="259">
        <v>1.4</v>
      </c>
      <c r="DA134" s="259">
        <v>7.4</v>
      </c>
      <c r="DB134" s="259">
        <v>1.3</v>
      </c>
      <c r="DC134" s="259">
        <v>7.6</v>
      </c>
      <c r="DD134" s="259">
        <v>6.7</v>
      </c>
      <c r="DE134" s="259">
        <v>6.6</v>
      </c>
      <c r="DF134" s="259">
        <v>7.3</v>
      </c>
      <c r="DG134" s="259">
        <v>3.1</v>
      </c>
      <c r="DH134" s="259">
        <v>8</v>
      </c>
      <c r="DI134" s="259">
        <v>-18.100000000000001</v>
      </c>
      <c r="DJ134" s="259">
        <v>-45.9</v>
      </c>
      <c r="DK134" s="259">
        <v>-28.2</v>
      </c>
      <c r="DL134" s="259">
        <v>-8.6999999999999993</v>
      </c>
      <c r="DM134" s="259">
        <v>-5.4</v>
      </c>
      <c r="DN134" s="259">
        <v>-5.6</v>
      </c>
      <c r="DO134" s="259">
        <v>-3.7</v>
      </c>
      <c r="DP134" s="259">
        <v>-14.4</v>
      </c>
      <c r="DQ134" s="259">
        <v>-13.5</v>
      </c>
      <c r="DR134" s="259">
        <v>-6</v>
      </c>
      <c r="DS134" s="259">
        <v>-14.5</v>
      </c>
      <c r="DT134" s="259">
        <v>-11.2</v>
      </c>
      <c r="DU134" s="259">
        <v>27.4</v>
      </c>
      <c r="DV134" s="259">
        <v>88</v>
      </c>
      <c r="DW134" s="259">
        <v>25.5</v>
      </c>
      <c r="DX134" s="259">
        <v>-12.2</v>
      </c>
      <c r="DY134" s="259">
        <v>-12.1</v>
      </c>
      <c r="DZ134" s="259">
        <v>-5.8</v>
      </c>
      <c r="EA134" s="259">
        <v>7.1</v>
      </c>
      <c r="EB134" s="259">
        <v>27.4</v>
      </c>
      <c r="EC134" s="259">
        <v>31.4</v>
      </c>
      <c r="ED134" s="259">
        <v>18.3</v>
      </c>
      <c r="EE134" s="259">
        <v>38.799999999999997</v>
      </c>
      <c r="EF134" s="259">
        <v>24.1</v>
      </c>
      <c r="EG134" s="259">
        <v>20.100000000000001</v>
      </c>
      <c r="EH134" s="259">
        <v>25.2</v>
      </c>
      <c r="EI134" s="259">
        <v>36.1</v>
      </c>
      <c r="EJ134" s="259">
        <v>68.5</v>
      </c>
      <c r="EK134" s="259">
        <v>54.7</v>
      </c>
      <c r="EL134" s="259">
        <v>47.8</v>
      </c>
      <c r="EM134" s="259">
        <v>36.799999999999997</v>
      </c>
      <c r="EN134" s="259">
        <v>26.7</v>
      </c>
      <c r="EO134" s="259">
        <v>20.7</v>
      </c>
      <c r="EP134" s="259">
        <v>25.2</v>
      </c>
      <c r="EQ134" s="259">
        <v>21</v>
      </c>
      <c r="ER134" s="259">
        <v>36.200000000000003</v>
      </c>
      <c r="ES134" s="259">
        <v>24.6</v>
      </c>
      <c r="ET134" s="259">
        <v>17.3</v>
      </c>
      <c r="EU134" s="259">
        <v>21.2</v>
      </c>
      <c r="EV134" s="259">
        <v>16.2</v>
      </c>
      <c r="EW134" s="259">
        <v>11.8</v>
      </c>
      <c r="EX134" s="259">
        <v>16.899999999999999</v>
      </c>
      <c r="EY134" s="259">
        <v>11.7</v>
      </c>
      <c r="EZ134" s="259">
        <v>11.4</v>
      </c>
      <c r="FA134" s="259">
        <v>13</v>
      </c>
      <c r="FB134" s="259">
        <v>9.1999999999999993</v>
      </c>
      <c r="FC134" s="259">
        <v>11</v>
      </c>
      <c r="FD134" s="259">
        <v>15.7</v>
      </c>
      <c r="FE134" s="259">
        <v>7.7</v>
      </c>
      <c r="FF134" s="259">
        <v>7.1</v>
      </c>
      <c r="FG134" s="259">
        <v>7.4</v>
      </c>
      <c r="FH134" s="259">
        <v>7</v>
      </c>
      <c r="FI134" s="259">
        <v>11.7</v>
      </c>
      <c r="FJ134" s="259">
        <v>5.2</v>
      </c>
      <c r="FK134" s="259">
        <v>5.7</v>
      </c>
      <c r="FL134" s="259">
        <v>6.3</v>
      </c>
      <c r="FM134" s="259">
        <v>5.0999999999999996</v>
      </c>
      <c r="FN134" s="259">
        <v>6.3</v>
      </c>
      <c r="FO134" s="259">
        <v>7</v>
      </c>
      <c r="FP134" s="259">
        <v>-1.4</v>
      </c>
      <c r="FQ134" s="259">
        <v>1.4</v>
      </c>
      <c r="FR134" s="259">
        <v>7.5</v>
      </c>
      <c r="FS134" s="259">
        <v>7.2</v>
      </c>
      <c r="FT134" s="259">
        <v>6.8</v>
      </c>
      <c r="FU134" s="259">
        <v>7.3</v>
      </c>
      <c r="FV134" s="259">
        <v>8.3000000000000007</v>
      </c>
      <c r="FW134" s="31" t="s">
        <v>815</v>
      </c>
    </row>
    <row r="135" spans="1:179" s="5" customFormat="1" ht="18" customHeight="1" x14ac:dyDescent="0.25">
      <c r="A135" s="98" t="s">
        <v>848</v>
      </c>
      <c r="B135" s="79"/>
      <c r="C135" s="268"/>
      <c r="D135" s="75"/>
      <c r="E135" s="9"/>
      <c r="F135" s="8" t="s">
        <v>26</v>
      </c>
      <c r="G135" s="325" t="s">
        <v>848</v>
      </c>
      <c r="H135" s="325"/>
      <c r="I135" s="2" t="s">
        <v>739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51">
        <v>5.2</v>
      </c>
      <c r="CK135" s="51">
        <v>4.5999999999999996</v>
      </c>
      <c r="CL135" s="31" t="s">
        <v>815</v>
      </c>
      <c r="CM135" s="75"/>
      <c r="CN135" s="75"/>
      <c r="CO135" s="75"/>
      <c r="CP135" s="9"/>
      <c r="CQ135" s="8" t="s">
        <v>26</v>
      </c>
      <c r="CR135" s="325" t="s">
        <v>848</v>
      </c>
      <c r="CS135" s="325"/>
      <c r="CT135" s="6"/>
      <c r="CU135" s="259">
        <v>-29</v>
      </c>
      <c r="CV135" s="259">
        <v>-30.5</v>
      </c>
      <c r="CW135" s="259">
        <v>-20.6</v>
      </c>
      <c r="CX135" s="259">
        <v>-41.2</v>
      </c>
      <c r="CY135" s="259">
        <v>19.899999999999999</v>
      </c>
      <c r="CZ135" s="259">
        <v>-1.8</v>
      </c>
      <c r="DA135" s="259">
        <v>-11.5</v>
      </c>
      <c r="DB135" s="259">
        <v>-14.6</v>
      </c>
      <c r="DC135" s="259">
        <v>4.9000000000000004</v>
      </c>
      <c r="DD135" s="259">
        <v>-37.6</v>
      </c>
      <c r="DE135" s="259">
        <v>-10.9</v>
      </c>
      <c r="DF135" s="259">
        <v>-1.5</v>
      </c>
      <c r="DG135" s="259">
        <v>140.1</v>
      </c>
      <c r="DH135" s="259">
        <v>0.9</v>
      </c>
      <c r="DI135" s="259">
        <v>-12</v>
      </c>
      <c r="DJ135" s="259">
        <v>-29.2</v>
      </c>
      <c r="DK135" s="259">
        <v>-58.9</v>
      </c>
      <c r="DL135" s="259">
        <v>8.1</v>
      </c>
      <c r="DM135" s="259">
        <v>-46.4</v>
      </c>
      <c r="DN135" s="259">
        <v>-11.2</v>
      </c>
      <c r="DO135" s="259">
        <v>53.9</v>
      </c>
      <c r="DP135" s="259">
        <v>72.599999999999994</v>
      </c>
      <c r="DQ135" s="259">
        <v>33.6</v>
      </c>
      <c r="DR135" s="259">
        <v>-29.1</v>
      </c>
      <c r="DS135" s="259">
        <v>-69.099999999999994</v>
      </c>
      <c r="DT135" s="259">
        <v>11.2</v>
      </c>
      <c r="DU135" s="259">
        <v>2096.8000000000002</v>
      </c>
      <c r="DV135" s="259">
        <v>-11</v>
      </c>
      <c r="DW135" s="259">
        <v>42.4</v>
      </c>
      <c r="DX135" s="259">
        <v>-47.1</v>
      </c>
      <c r="DY135" s="259">
        <v>-3.6</v>
      </c>
      <c r="DZ135" s="259">
        <v>-43.6</v>
      </c>
      <c r="EA135" s="259">
        <v>76.5</v>
      </c>
      <c r="EB135" s="259">
        <v>124.7</v>
      </c>
      <c r="EC135" s="259">
        <v>84.1</v>
      </c>
      <c r="ED135" s="259">
        <v>175.2</v>
      </c>
      <c r="EE135" s="259">
        <v>544.4</v>
      </c>
      <c r="EF135" s="259">
        <v>231.9</v>
      </c>
      <c r="EG135" s="259">
        <v>-70.099999999999994</v>
      </c>
      <c r="EH135" s="259">
        <v>710.2</v>
      </c>
      <c r="EI135" s="259">
        <v>214</v>
      </c>
      <c r="EJ135" s="259">
        <v>778.4</v>
      </c>
      <c r="EK135" s="259">
        <v>569.9</v>
      </c>
      <c r="EL135" s="259">
        <v>1101.5</v>
      </c>
      <c r="EM135" s="259">
        <v>124.3</v>
      </c>
      <c r="EN135" s="259">
        <v>121.7</v>
      </c>
      <c r="EO135" s="259">
        <v>166.9</v>
      </c>
      <c r="EP135" s="259">
        <v>184.4</v>
      </c>
      <c r="EQ135" s="259">
        <v>29.8</v>
      </c>
      <c r="ER135" s="259">
        <v>66</v>
      </c>
      <c r="ES135" s="259">
        <v>21.4</v>
      </c>
      <c r="ET135" s="259">
        <v>57.3</v>
      </c>
      <c r="EU135" s="259">
        <v>157.69999999999999</v>
      </c>
      <c r="EV135" s="259">
        <v>79.900000000000006</v>
      </c>
      <c r="EW135" s="259">
        <v>97.2</v>
      </c>
      <c r="EX135" s="259">
        <v>29.1</v>
      </c>
      <c r="EY135" s="259">
        <v>43.4</v>
      </c>
      <c r="EZ135" s="259">
        <v>25.4</v>
      </c>
      <c r="FA135" s="259">
        <v>20.8</v>
      </c>
      <c r="FB135" s="259">
        <v>-8.1</v>
      </c>
      <c r="FC135" s="259">
        <v>68.2</v>
      </c>
      <c r="FD135" s="259">
        <v>19.2</v>
      </c>
      <c r="FE135" s="259">
        <v>20.5</v>
      </c>
      <c r="FF135" s="259">
        <v>-57.8</v>
      </c>
      <c r="FG135" s="259">
        <v>-27.3</v>
      </c>
      <c r="FH135" s="259">
        <v>-57.1</v>
      </c>
      <c r="FI135" s="259">
        <v>-50.5</v>
      </c>
      <c r="FJ135" s="259">
        <v>-51.7</v>
      </c>
      <c r="FK135" s="259">
        <v>-47.6</v>
      </c>
      <c r="FL135" s="259">
        <v>-40.700000000000003</v>
      </c>
      <c r="FM135" s="259">
        <v>-51.3</v>
      </c>
      <c r="FN135" s="259">
        <v>-47.5</v>
      </c>
      <c r="FO135" s="259">
        <v>-71</v>
      </c>
      <c r="FP135" s="259">
        <v>-70.3</v>
      </c>
      <c r="FQ135" s="259">
        <v>-53.9</v>
      </c>
      <c r="FR135" s="259">
        <v>-29.9</v>
      </c>
      <c r="FS135" s="259">
        <v>-66.7</v>
      </c>
      <c r="FT135" s="259">
        <v>-30.2</v>
      </c>
      <c r="FU135" s="259">
        <v>-42.6</v>
      </c>
      <c r="FV135" s="259">
        <v>-46.5</v>
      </c>
      <c r="FW135" s="31" t="s">
        <v>815</v>
      </c>
    </row>
    <row r="136" spans="1:179" s="119" customFormat="1" ht="18" customHeight="1" x14ac:dyDescent="0.25">
      <c r="A136" s="98" t="s">
        <v>840</v>
      </c>
      <c r="B136" s="79"/>
      <c r="C136" s="268"/>
      <c r="D136" s="75"/>
      <c r="E136" s="9"/>
      <c r="F136" s="8" t="s">
        <v>26</v>
      </c>
      <c r="G136" s="325" t="s">
        <v>840</v>
      </c>
      <c r="H136" s="325"/>
      <c r="I136" s="2" t="s">
        <v>739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46584.7</v>
      </c>
      <c r="CE136" s="51">
        <v>38751.9</v>
      </c>
      <c r="CF136" s="51">
        <v>41800.400000000001</v>
      </c>
      <c r="CG136" s="51">
        <v>39908.9</v>
      </c>
      <c r="CH136" s="51">
        <v>41545.599999999999</v>
      </c>
      <c r="CI136" s="51">
        <v>40681</v>
      </c>
      <c r="CJ136" s="51">
        <v>44631.199999999997</v>
      </c>
      <c r="CK136" s="51">
        <v>42924.4</v>
      </c>
      <c r="CL136" s="31" t="s">
        <v>815</v>
      </c>
      <c r="CM136" s="75"/>
      <c r="CN136" s="75"/>
      <c r="CO136" s="75"/>
      <c r="CP136" s="9"/>
      <c r="CQ136" s="8" t="s">
        <v>26</v>
      </c>
      <c r="CR136" s="325" t="s">
        <v>840</v>
      </c>
      <c r="CS136" s="325"/>
      <c r="CT136" s="6"/>
      <c r="CU136" s="259">
        <v>0.8</v>
      </c>
      <c r="CV136" s="259">
        <v>-6.9</v>
      </c>
      <c r="CW136" s="259">
        <v>2.7</v>
      </c>
      <c r="CX136" s="259">
        <v>5.6</v>
      </c>
      <c r="CY136" s="259">
        <v>12.8</v>
      </c>
      <c r="CZ136" s="259">
        <v>-5.8</v>
      </c>
      <c r="DA136" s="259">
        <v>0.9</v>
      </c>
      <c r="DB136" s="259">
        <v>2.1</v>
      </c>
      <c r="DC136" s="259">
        <v>3.3</v>
      </c>
      <c r="DD136" s="259">
        <v>5.9</v>
      </c>
      <c r="DE136" s="259">
        <v>4.8</v>
      </c>
      <c r="DF136" s="259">
        <v>0.8</v>
      </c>
      <c r="DG136" s="259">
        <v>-1.1000000000000001</v>
      </c>
      <c r="DH136" s="259">
        <v>9.6999999999999993</v>
      </c>
      <c r="DI136" s="259">
        <v>-18.399999999999999</v>
      </c>
      <c r="DJ136" s="259">
        <v>-60.4</v>
      </c>
      <c r="DK136" s="259">
        <v>-43.2</v>
      </c>
      <c r="DL136" s="259">
        <v>-0.9</v>
      </c>
      <c r="DM136" s="259">
        <v>4.8</v>
      </c>
      <c r="DN136" s="259">
        <v>-0.2</v>
      </c>
      <c r="DO136" s="259">
        <v>12.2</v>
      </c>
      <c r="DP136" s="259">
        <v>-2</v>
      </c>
      <c r="DQ136" s="259">
        <v>2.6</v>
      </c>
      <c r="DR136" s="259">
        <v>9.1</v>
      </c>
      <c r="DS136" s="259">
        <v>-6.3</v>
      </c>
      <c r="DT136" s="259">
        <v>-1.7</v>
      </c>
      <c r="DU136" s="259">
        <v>32.6</v>
      </c>
      <c r="DV136" s="259">
        <v>162.4</v>
      </c>
      <c r="DW136" s="259">
        <v>58</v>
      </c>
      <c r="DX136" s="259">
        <v>-21.8</v>
      </c>
      <c r="DY136" s="259">
        <v>-32.1</v>
      </c>
      <c r="DZ136" s="259">
        <v>-21.2</v>
      </c>
      <c r="EA136" s="259">
        <v>-2.1</v>
      </c>
      <c r="EB136" s="259">
        <v>9.5</v>
      </c>
      <c r="EC136" s="259">
        <v>14.2</v>
      </c>
      <c r="ED136" s="259">
        <v>7.6</v>
      </c>
      <c r="EE136" s="259">
        <v>22</v>
      </c>
      <c r="EF136" s="259">
        <v>7.1</v>
      </c>
      <c r="EG136" s="259">
        <v>13.5</v>
      </c>
      <c r="EH136" s="259">
        <v>13.9</v>
      </c>
      <c r="EI136" s="259">
        <v>20.2</v>
      </c>
      <c r="EJ136" s="259">
        <v>79.2</v>
      </c>
      <c r="EK136" s="259">
        <v>63.4</v>
      </c>
      <c r="EL136" s="259">
        <v>58.7</v>
      </c>
      <c r="EM136" s="259">
        <v>27.8</v>
      </c>
      <c r="EN136" s="259">
        <v>11.5</v>
      </c>
      <c r="EO136" s="259">
        <v>9.8000000000000007</v>
      </c>
      <c r="EP136" s="259">
        <v>11.2</v>
      </c>
      <c r="EQ136" s="259">
        <v>9.6999999999999993</v>
      </c>
      <c r="ER136" s="259">
        <v>23.8</v>
      </c>
      <c r="ES136" s="259">
        <v>12.2</v>
      </c>
      <c r="ET136" s="259">
        <v>1.9</v>
      </c>
      <c r="EU136" s="259">
        <v>21.7</v>
      </c>
      <c r="EV136" s="259">
        <v>8.6999999999999993</v>
      </c>
      <c r="EW136" s="259">
        <v>11.9</v>
      </c>
      <c r="EX136" s="259">
        <v>16</v>
      </c>
      <c r="EY136" s="259">
        <v>9.3000000000000007</v>
      </c>
      <c r="EZ136" s="259">
        <v>17.899999999999999</v>
      </c>
      <c r="FA136" s="259">
        <v>10.199999999999999</v>
      </c>
      <c r="FB136" s="259">
        <v>8</v>
      </c>
      <c r="FC136" s="259">
        <v>19.100000000000001</v>
      </c>
      <c r="FD136" s="259">
        <v>12.6</v>
      </c>
      <c r="FE136" s="259">
        <v>2.4</v>
      </c>
      <c r="FF136" s="259">
        <v>11.8</v>
      </c>
      <c r="FG136" s="259">
        <v>10.8</v>
      </c>
      <c r="FH136" s="259">
        <v>3.1</v>
      </c>
      <c r="FI136" s="259">
        <v>14.6</v>
      </c>
      <c r="FJ136" s="259">
        <v>5.3</v>
      </c>
      <c r="FK136" s="259">
        <v>-0.5</v>
      </c>
      <c r="FL136" s="259">
        <v>1.1000000000000001</v>
      </c>
      <c r="FM136" s="259">
        <v>1.2</v>
      </c>
      <c r="FN136" s="259">
        <v>4</v>
      </c>
      <c r="FO136" s="259">
        <v>1.4</v>
      </c>
      <c r="FP136" s="259">
        <v>-2.5</v>
      </c>
      <c r="FQ136" s="259">
        <v>-1.1000000000000001</v>
      </c>
      <c r="FR136" s="259">
        <v>1</v>
      </c>
      <c r="FS136" s="259">
        <v>-2.8</v>
      </c>
      <c r="FT136" s="259">
        <v>1.4</v>
      </c>
      <c r="FU136" s="259">
        <v>1.3</v>
      </c>
      <c r="FV136" s="259">
        <v>-4.4000000000000004</v>
      </c>
      <c r="FW136" s="31" t="s">
        <v>815</v>
      </c>
    </row>
    <row r="137" spans="1:179" s="5" customFormat="1" ht="18" customHeight="1" x14ac:dyDescent="0.25">
      <c r="A137" s="275" t="s">
        <v>849</v>
      </c>
      <c r="B137" s="79"/>
      <c r="C137" s="268"/>
      <c r="D137" s="75"/>
      <c r="E137" s="45" t="s">
        <v>296</v>
      </c>
      <c r="F137" s="360" t="s">
        <v>849</v>
      </c>
      <c r="G137" s="360"/>
      <c r="H137" s="360"/>
      <c r="I137" s="2" t="s">
        <v>739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95307.7</v>
      </c>
      <c r="CE137" s="51">
        <v>95379.3</v>
      </c>
      <c r="CF137" s="51">
        <v>95211.9</v>
      </c>
      <c r="CG137" s="51">
        <v>95841.4</v>
      </c>
      <c r="CH137" s="51">
        <v>95705</v>
      </c>
      <c r="CI137" s="51">
        <v>95780.4</v>
      </c>
      <c r="CJ137" s="51">
        <v>96039.1</v>
      </c>
      <c r="CK137" s="51">
        <v>96812.4</v>
      </c>
      <c r="CL137" s="31" t="s">
        <v>815</v>
      </c>
      <c r="CM137" s="75"/>
      <c r="CN137" s="75"/>
      <c r="CO137" s="75"/>
      <c r="CP137" s="45" t="s">
        <v>296</v>
      </c>
      <c r="CQ137" s="360" t="s">
        <v>849</v>
      </c>
      <c r="CR137" s="360"/>
      <c r="CS137" s="360"/>
      <c r="CT137" s="6"/>
      <c r="CU137" s="259">
        <v>16.2</v>
      </c>
      <c r="CV137" s="259">
        <v>16.399999999999999</v>
      </c>
      <c r="CW137" s="259">
        <v>13.2</v>
      </c>
      <c r="CX137" s="259">
        <v>4.2</v>
      </c>
      <c r="CY137" s="259">
        <v>7</v>
      </c>
      <c r="CZ137" s="259">
        <v>7.6</v>
      </c>
      <c r="DA137" s="259">
        <v>6</v>
      </c>
      <c r="DB137" s="259">
        <v>7</v>
      </c>
      <c r="DC137" s="259">
        <v>6.9</v>
      </c>
      <c r="DD137" s="259">
        <v>5.3</v>
      </c>
      <c r="DE137" s="259">
        <v>1.6</v>
      </c>
      <c r="DF137" s="259">
        <v>0.6</v>
      </c>
      <c r="DG137" s="259">
        <v>1.4</v>
      </c>
      <c r="DH137" s="259">
        <v>0.9</v>
      </c>
      <c r="DI137" s="259">
        <v>1.2</v>
      </c>
      <c r="DJ137" s="259">
        <v>2.2999999999999998</v>
      </c>
      <c r="DK137" s="259">
        <v>0.9</v>
      </c>
      <c r="DL137" s="259">
        <v>-0.9</v>
      </c>
      <c r="DM137" s="259">
        <v>-1</v>
      </c>
      <c r="DN137" s="259">
        <v>-2.1</v>
      </c>
      <c r="DO137" s="259">
        <v>-1.6</v>
      </c>
      <c r="DP137" s="259">
        <v>-1.5</v>
      </c>
      <c r="DQ137" s="259">
        <v>0.9</v>
      </c>
      <c r="DR137" s="259">
        <v>2.9</v>
      </c>
      <c r="DS137" s="259">
        <v>1.9</v>
      </c>
      <c r="DT137" s="259">
        <v>1.7</v>
      </c>
      <c r="DU137" s="259">
        <v>1.7</v>
      </c>
      <c r="DV137" s="259">
        <v>1.1000000000000001</v>
      </c>
      <c r="DW137" s="259">
        <v>1.1000000000000001</v>
      </c>
      <c r="DX137" s="259">
        <v>1</v>
      </c>
      <c r="DY137" s="259">
        <v>14.2</v>
      </c>
      <c r="DZ137" s="259">
        <v>11.3</v>
      </c>
      <c r="EA137" s="259">
        <v>10.9</v>
      </c>
      <c r="EB137" s="259">
        <v>9.9</v>
      </c>
      <c r="EC137" s="259">
        <v>10</v>
      </c>
      <c r="ED137" s="259">
        <v>9.5</v>
      </c>
      <c r="EE137" s="259">
        <v>10.1</v>
      </c>
      <c r="EF137" s="259">
        <v>10.3</v>
      </c>
      <c r="EG137" s="259">
        <v>8.5</v>
      </c>
      <c r="EH137" s="259">
        <v>9</v>
      </c>
      <c r="EI137" s="259">
        <v>8.1999999999999993</v>
      </c>
      <c r="EJ137" s="259">
        <v>7.8</v>
      </c>
      <c r="EK137" s="259">
        <v>-3.6</v>
      </c>
      <c r="EL137" s="259">
        <v>-0.7</v>
      </c>
      <c r="EM137" s="259">
        <v>-1.4</v>
      </c>
      <c r="EN137" s="259">
        <v>0.1</v>
      </c>
      <c r="EO137" s="259">
        <v>0</v>
      </c>
      <c r="EP137" s="259">
        <v>-0.1</v>
      </c>
      <c r="EQ137" s="259">
        <v>0</v>
      </c>
      <c r="ER137" s="259">
        <v>-0.3</v>
      </c>
      <c r="ES137" s="259">
        <v>0.6</v>
      </c>
      <c r="ET137" s="259">
        <v>-1</v>
      </c>
      <c r="EU137" s="259">
        <v>0.6</v>
      </c>
      <c r="EV137" s="259">
        <v>0</v>
      </c>
      <c r="EW137" s="259">
        <v>-0.2</v>
      </c>
      <c r="EX137" s="259">
        <v>-0.1</v>
      </c>
      <c r="EY137" s="259">
        <v>0.2</v>
      </c>
      <c r="EZ137" s="259">
        <v>-0.9</v>
      </c>
      <c r="FA137" s="259">
        <v>-1.3</v>
      </c>
      <c r="FB137" s="259">
        <v>-0.9</v>
      </c>
      <c r="FC137" s="259">
        <v>-1.2</v>
      </c>
      <c r="FD137" s="259">
        <v>0.2</v>
      </c>
      <c r="FE137" s="259">
        <v>0.5</v>
      </c>
      <c r="FF137" s="259">
        <v>2.2999999999999998</v>
      </c>
      <c r="FG137" s="259">
        <v>0.6</v>
      </c>
      <c r="FH137" s="259">
        <v>3.4</v>
      </c>
      <c r="FI137" s="259">
        <v>1.9</v>
      </c>
      <c r="FJ137" s="259">
        <v>1.2</v>
      </c>
      <c r="FK137" s="259">
        <v>1.8</v>
      </c>
      <c r="FL137" s="259">
        <v>2.2999999999999998</v>
      </c>
      <c r="FM137" s="259">
        <v>3.7</v>
      </c>
      <c r="FN137" s="259">
        <v>-7.3</v>
      </c>
      <c r="FO137" s="259">
        <v>-6.7</v>
      </c>
      <c r="FP137" s="259">
        <v>-7.5</v>
      </c>
      <c r="FQ137" s="259">
        <v>-8.3000000000000007</v>
      </c>
      <c r="FR137" s="259">
        <v>-7.6</v>
      </c>
      <c r="FS137" s="259">
        <v>-7</v>
      </c>
      <c r="FT137" s="259">
        <v>-8.6999999999999993</v>
      </c>
      <c r="FU137" s="259">
        <v>-6.7</v>
      </c>
      <c r="FV137" s="259">
        <v>-6</v>
      </c>
      <c r="FW137" s="31" t="s">
        <v>815</v>
      </c>
    </row>
    <row r="138" spans="1:179" s="5" customFormat="1" ht="33" customHeight="1" x14ac:dyDescent="0.25">
      <c r="A138" s="276" t="s">
        <v>850</v>
      </c>
      <c r="B138" s="9"/>
      <c r="C138" s="258"/>
      <c r="D138" s="9"/>
      <c r="E138" s="45" t="s">
        <v>298</v>
      </c>
      <c r="F138" s="359" t="s">
        <v>851</v>
      </c>
      <c r="G138" s="359"/>
      <c r="H138" s="359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31"/>
      <c r="CM138" s="9"/>
      <c r="CN138" s="9"/>
      <c r="CO138" s="9"/>
      <c r="CP138" s="45" t="s">
        <v>298</v>
      </c>
      <c r="CQ138" s="359" t="s">
        <v>851</v>
      </c>
      <c r="CR138" s="359"/>
      <c r="CS138" s="359"/>
      <c r="CT138" s="6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  <c r="EC138" s="124"/>
      <c r="ED138" s="124"/>
      <c r="EE138" s="124"/>
      <c r="EF138" s="124"/>
      <c r="EG138" s="124"/>
      <c r="EH138" s="124"/>
      <c r="EI138" s="124"/>
      <c r="EJ138" s="124"/>
      <c r="EK138" s="124"/>
      <c r="EL138" s="124"/>
      <c r="EM138" s="124"/>
      <c r="EN138" s="124"/>
      <c r="EO138" s="124"/>
      <c r="EP138" s="124"/>
      <c r="EQ138" s="124"/>
      <c r="ER138" s="124"/>
      <c r="ES138" s="124"/>
      <c r="ET138" s="124"/>
      <c r="EU138" s="124"/>
      <c r="EV138" s="124"/>
      <c r="EW138" s="124"/>
      <c r="EX138" s="124"/>
      <c r="EY138" s="124"/>
      <c r="EZ138" s="124"/>
      <c r="FA138" s="124"/>
      <c r="FB138" s="124"/>
      <c r="FC138" s="124"/>
      <c r="FD138" s="124"/>
      <c r="FE138" s="124"/>
      <c r="FF138" s="124"/>
      <c r="FG138" s="124"/>
      <c r="FH138" s="124"/>
      <c r="FI138" s="124"/>
      <c r="FJ138" s="124"/>
      <c r="FK138" s="124"/>
      <c r="FL138" s="124"/>
      <c r="FM138" s="124"/>
      <c r="FN138" s="124"/>
      <c r="FO138" s="124"/>
      <c r="FP138" s="124"/>
      <c r="FQ138" s="124"/>
      <c r="FR138" s="124"/>
      <c r="FS138" s="124"/>
      <c r="FT138" s="124"/>
      <c r="FU138" s="124"/>
      <c r="FV138" s="124"/>
      <c r="FW138" s="31"/>
    </row>
    <row r="139" spans="1:179" s="5" customFormat="1" ht="18" customHeight="1" x14ac:dyDescent="0.25">
      <c r="A139" s="120" t="s">
        <v>832</v>
      </c>
      <c r="B139" s="79"/>
      <c r="C139" s="268"/>
      <c r="D139" s="75"/>
      <c r="E139" s="9"/>
      <c r="F139" s="8" t="s">
        <v>26</v>
      </c>
      <c r="G139" s="322" t="s">
        <v>833</v>
      </c>
      <c r="H139" s="322"/>
      <c r="I139" s="2" t="s">
        <v>739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51">
        <v>192.6</v>
      </c>
      <c r="CK139" s="51">
        <v>187.3</v>
      </c>
      <c r="CL139" s="31" t="s">
        <v>815</v>
      </c>
      <c r="CM139" s="75"/>
      <c r="CN139" s="75"/>
      <c r="CO139" s="75"/>
      <c r="CP139" s="9"/>
      <c r="CQ139" s="224" t="s">
        <v>26</v>
      </c>
      <c r="CR139" s="322" t="s">
        <v>833</v>
      </c>
      <c r="CS139" s="322"/>
      <c r="CT139" s="6"/>
      <c r="CU139" s="259">
        <v>32.4</v>
      </c>
      <c r="CV139" s="259">
        <v>72.099999999999994</v>
      </c>
      <c r="CW139" s="259">
        <v>57.8</v>
      </c>
      <c r="CX139" s="259">
        <v>667.3</v>
      </c>
      <c r="CY139" s="259">
        <v>666.3</v>
      </c>
      <c r="CZ139" s="259">
        <v>470.1</v>
      </c>
      <c r="DA139" s="259">
        <v>698.9</v>
      </c>
      <c r="DB139" s="259">
        <v>658.1</v>
      </c>
      <c r="DC139" s="259">
        <v>618.1</v>
      </c>
      <c r="DD139" s="259">
        <v>616.70000000000005</v>
      </c>
      <c r="DE139" s="259">
        <v>616.20000000000005</v>
      </c>
      <c r="DF139" s="259">
        <v>582.1</v>
      </c>
      <c r="DG139" s="259">
        <v>360.1</v>
      </c>
      <c r="DH139" s="259">
        <v>301.8</v>
      </c>
      <c r="DI139" s="259">
        <v>389.5</v>
      </c>
      <c r="DJ139" s="259">
        <v>6.1</v>
      </c>
      <c r="DK139" s="259">
        <v>5</v>
      </c>
      <c r="DL139" s="259">
        <v>-1.3</v>
      </c>
      <c r="DM139" s="259">
        <v>-1.8</v>
      </c>
      <c r="DN139" s="259">
        <v>17.5</v>
      </c>
      <c r="DO139" s="259">
        <v>21.8</v>
      </c>
      <c r="DP139" s="259">
        <v>21.5</v>
      </c>
      <c r="DQ139" s="259">
        <v>19.399999999999999</v>
      </c>
      <c r="DR139" s="259">
        <v>22.9</v>
      </c>
      <c r="DS139" s="259">
        <v>23.9</v>
      </c>
      <c r="DT139" s="259">
        <v>13.8</v>
      </c>
      <c r="DU139" s="259">
        <v>11.8</v>
      </c>
      <c r="DV139" s="259">
        <v>9.9</v>
      </c>
      <c r="DW139" s="259">
        <v>10.1</v>
      </c>
      <c r="DX139" s="259">
        <v>10.199999999999999</v>
      </c>
      <c r="DY139" s="259">
        <v>11.1</v>
      </c>
      <c r="DZ139" s="259">
        <v>-4.8</v>
      </c>
      <c r="EA139" s="259">
        <v>-19.7</v>
      </c>
      <c r="EB139" s="259">
        <v>-20</v>
      </c>
      <c r="EC139" s="259">
        <v>-18</v>
      </c>
      <c r="ED139" s="259">
        <v>-17.7</v>
      </c>
      <c r="EE139" s="259">
        <v>-17.600000000000001</v>
      </c>
      <c r="EF139" s="259">
        <v>-17.399999999999999</v>
      </c>
      <c r="EG139" s="259">
        <v>-7.8</v>
      </c>
      <c r="EH139" s="259">
        <v>-11</v>
      </c>
      <c r="EI139" s="259">
        <v>-11.5</v>
      </c>
      <c r="EJ139" s="259">
        <v>9.6999999999999993</v>
      </c>
      <c r="EK139" s="259">
        <v>10.5</v>
      </c>
      <c r="EL139" s="259">
        <v>12.5</v>
      </c>
      <c r="EM139" s="259">
        <v>29.3</v>
      </c>
      <c r="EN139" s="259">
        <v>33.6</v>
      </c>
      <c r="EO139" s="259">
        <v>26.6</v>
      </c>
      <c r="EP139" s="259">
        <v>27</v>
      </c>
      <c r="EQ139" s="259">
        <v>23.1</v>
      </c>
      <c r="ER139" s="259">
        <v>28.5</v>
      </c>
      <c r="ES139" s="259">
        <v>13.6</v>
      </c>
      <c r="ET139" s="259">
        <v>20.2</v>
      </c>
      <c r="EU139" s="259">
        <v>23.7</v>
      </c>
      <c r="EV139" s="259">
        <v>-54.6</v>
      </c>
      <c r="EW139" s="259">
        <v>-56.2</v>
      </c>
      <c r="EX139" s="259">
        <v>-56</v>
      </c>
      <c r="EY139" s="259">
        <v>-53</v>
      </c>
      <c r="EZ139" s="259">
        <v>-53.7</v>
      </c>
      <c r="FA139" s="259">
        <v>-52.8</v>
      </c>
      <c r="FB139" s="259">
        <v>-53.1</v>
      </c>
      <c r="FC139" s="259">
        <v>-86.6</v>
      </c>
      <c r="FD139" s="259">
        <v>-87</v>
      </c>
      <c r="FE139" s="259">
        <v>-87</v>
      </c>
      <c r="FF139" s="259">
        <v>-87</v>
      </c>
      <c r="FG139" s="259">
        <v>-87.6</v>
      </c>
      <c r="FH139" s="259">
        <v>-72.099999999999994</v>
      </c>
      <c r="FI139" s="259">
        <v>-71.7</v>
      </c>
      <c r="FJ139" s="259">
        <v>-72.400000000000006</v>
      </c>
      <c r="FK139" s="259">
        <v>-74.2</v>
      </c>
      <c r="FL139" s="259">
        <v>-75.099999999999994</v>
      </c>
      <c r="FM139" s="259">
        <v>-73</v>
      </c>
      <c r="FN139" s="259">
        <v>-73.599999999999994</v>
      </c>
      <c r="FO139" s="259">
        <v>-1.8</v>
      </c>
      <c r="FP139" s="259">
        <v>-4.8</v>
      </c>
      <c r="FQ139" s="259">
        <v>-6.1</v>
      </c>
      <c r="FR139" s="259">
        <v>0.1</v>
      </c>
      <c r="FS139" s="259">
        <v>17.899999999999999</v>
      </c>
      <c r="FT139" s="259">
        <v>2.1</v>
      </c>
      <c r="FU139" s="259">
        <v>3.8</v>
      </c>
      <c r="FV139" s="259">
        <v>2</v>
      </c>
      <c r="FW139" s="31" t="s">
        <v>815</v>
      </c>
    </row>
    <row r="140" spans="1:179" s="5" customFormat="1" ht="18" customHeight="1" x14ac:dyDescent="0.25">
      <c r="A140" s="98" t="s">
        <v>834</v>
      </c>
      <c r="B140" s="79"/>
      <c r="C140" s="268"/>
      <c r="D140" s="75"/>
      <c r="E140" s="9"/>
      <c r="F140" s="8" t="s">
        <v>26</v>
      </c>
      <c r="G140" s="324" t="s">
        <v>834</v>
      </c>
      <c r="H140" s="324"/>
      <c r="I140" s="2" t="s">
        <v>739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51">
        <v>1128.8</v>
      </c>
      <c r="CK140" s="51">
        <v>1142.5999999999999</v>
      </c>
      <c r="CL140" s="31" t="s">
        <v>815</v>
      </c>
      <c r="CM140" s="75"/>
      <c r="CN140" s="75"/>
      <c r="CO140" s="75"/>
      <c r="CP140" s="9"/>
      <c r="CQ140" s="224" t="s">
        <v>26</v>
      </c>
      <c r="CR140" s="324" t="s">
        <v>834</v>
      </c>
      <c r="CS140" s="324"/>
      <c r="CT140" s="6"/>
      <c r="CU140" s="259">
        <v>-1.3</v>
      </c>
      <c r="CV140" s="259">
        <v>-1.2</v>
      </c>
      <c r="CW140" s="259">
        <v>-32.5</v>
      </c>
      <c r="CX140" s="259">
        <v>-34.200000000000003</v>
      </c>
      <c r="CY140" s="259">
        <v>-32.6</v>
      </c>
      <c r="CZ140" s="259">
        <v>-29.6</v>
      </c>
      <c r="DA140" s="259">
        <v>-22.2</v>
      </c>
      <c r="DB140" s="259">
        <v>-16.100000000000001</v>
      </c>
      <c r="DC140" s="259">
        <v>-16.100000000000001</v>
      </c>
      <c r="DD140" s="259">
        <v>-31.3</v>
      </c>
      <c r="DE140" s="259">
        <v>-28.9</v>
      </c>
      <c r="DF140" s="259">
        <v>-16.100000000000001</v>
      </c>
      <c r="DG140" s="259">
        <v>-17.2</v>
      </c>
      <c r="DH140" s="259">
        <v>-49.9</v>
      </c>
      <c r="DI140" s="259">
        <v>-51.4</v>
      </c>
      <c r="DJ140" s="259">
        <v>-51</v>
      </c>
      <c r="DK140" s="259">
        <v>-50.8</v>
      </c>
      <c r="DL140" s="259">
        <v>-49.3</v>
      </c>
      <c r="DM140" s="259">
        <v>-49.3</v>
      </c>
      <c r="DN140" s="259">
        <v>-48.6</v>
      </c>
      <c r="DO140" s="259">
        <v>-48.2</v>
      </c>
      <c r="DP140" s="259">
        <v>-71.900000000000006</v>
      </c>
      <c r="DQ140" s="259">
        <v>-69.7</v>
      </c>
      <c r="DR140" s="259">
        <v>-66.2</v>
      </c>
      <c r="DS140" s="259">
        <v>-65.900000000000006</v>
      </c>
      <c r="DT140" s="259">
        <v>-46.5</v>
      </c>
      <c r="DU140" s="259">
        <v>-47.4</v>
      </c>
      <c r="DV140" s="259">
        <v>-46.1</v>
      </c>
      <c r="DW140" s="259">
        <v>-46.7</v>
      </c>
      <c r="DX140" s="259">
        <v>-6.2</v>
      </c>
      <c r="DY140" s="259">
        <v>-38.9</v>
      </c>
      <c r="DZ140" s="259">
        <v>-7.4</v>
      </c>
      <c r="EA140" s="259">
        <v>-12.1</v>
      </c>
      <c r="EB140" s="259">
        <v>5.4</v>
      </c>
      <c r="EC140" s="259">
        <v>-2</v>
      </c>
      <c r="ED140" s="259">
        <v>813.5</v>
      </c>
      <c r="EE140" s="259">
        <v>812.9</v>
      </c>
      <c r="EF140" s="259">
        <v>840</v>
      </c>
      <c r="EG140" s="259">
        <v>865.2</v>
      </c>
      <c r="EH140" s="259">
        <v>863.8</v>
      </c>
      <c r="EI140" s="259">
        <v>886.7</v>
      </c>
      <c r="EJ140" s="259">
        <v>467.9</v>
      </c>
      <c r="EK140" s="259">
        <v>780.1</v>
      </c>
      <c r="EL140" s="259">
        <v>482.2</v>
      </c>
      <c r="EM140" s="259">
        <v>479</v>
      </c>
      <c r="EN140" s="259">
        <v>896.7</v>
      </c>
      <c r="EO140" s="259">
        <v>922.9</v>
      </c>
      <c r="EP140" s="259">
        <v>-2.2000000000000002</v>
      </c>
      <c r="EQ140" s="259">
        <v>-1.9</v>
      </c>
      <c r="ER140" s="259">
        <v>0.3</v>
      </c>
      <c r="ES140" s="259">
        <v>-1.4</v>
      </c>
      <c r="ET140" s="259">
        <v>0.3</v>
      </c>
      <c r="EU140" s="259">
        <v>-1.3</v>
      </c>
      <c r="EV140" s="259">
        <v>-4.0999999999999996</v>
      </c>
      <c r="EW140" s="259">
        <v>-4.2</v>
      </c>
      <c r="EX140" s="259">
        <v>-3.6</v>
      </c>
      <c r="EY140" s="259">
        <v>3.7</v>
      </c>
      <c r="EZ140" s="259">
        <v>-0.1</v>
      </c>
      <c r="FA140" s="259">
        <v>0</v>
      </c>
      <c r="FB140" s="259">
        <v>0.8</v>
      </c>
      <c r="FC140" s="259">
        <v>0.6</v>
      </c>
      <c r="FD140" s="259">
        <v>-0.8</v>
      </c>
      <c r="FE140" s="259">
        <v>-0.5</v>
      </c>
      <c r="FF140" s="259">
        <v>-2.8</v>
      </c>
      <c r="FG140" s="259">
        <v>-2.2999999999999998</v>
      </c>
      <c r="FH140" s="259">
        <v>0.4</v>
      </c>
      <c r="FI140" s="259">
        <v>-15.7</v>
      </c>
      <c r="FJ140" s="259">
        <v>-16.100000000000001</v>
      </c>
      <c r="FK140" s="259">
        <v>-17.7</v>
      </c>
      <c r="FL140" s="259">
        <v>-16.8</v>
      </c>
      <c r="FM140" s="259">
        <v>-17.3</v>
      </c>
      <c r="FN140" s="259">
        <v>-17.5</v>
      </c>
      <c r="FO140" s="259">
        <v>-18.2</v>
      </c>
      <c r="FP140" s="259">
        <v>-18.399999999999999</v>
      </c>
      <c r="FQ140" s="259">
        <v>-18.100000000000001</v>
      </c>
      <c r="FR140" s="259">
        <v>-17.3</v>
      </c>
      <c r="FS140" s="259">
        <v>-16.8</v>
      </c>
      <c r="FT140" s="259">
        <v>-16.899999999999999</v>
      </c>
      <c r="FU140" s="259">
        <v>-1.3</v>
      </c>
      <c r="FV140" s="259">
        <v>-0.2</v>
      </c>
      <c r="FW140" s="31" t="s">
        <v>815</v>
      </c>
    </row>
    <row r="141" spans="1:179" s="5" customFormat="1" ht="18" customHeight="1" x14ac:dyDescent="0.25">
      <c r="A141" s="120" t="s">
        <v>852</v>
      </c>
      <c r="B141" s="48"/>
      <c r="C141" s="261"/>
      <c r="D141" s="49"/>
      <c r="E141" s="9"/>
      <c r="F141" s="8" t="s">
        <v>26</v>
      </c>
      <c r="G141" s="322" t="s">
        <v>853</v>
      </c>
      <c r="H141" s="322"/>
      <c r="I141" s="2" t="s">
        <v>739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51">
        <v>2242.6999999999998</v>
      </c>
      <c r="CK141" s="51">
        <v>2225.1999999999998</v>
      </c>
      <c r="CL141" s="31" t="s">
        <v>815</v>
      </c>
      <c r="CM141" s="49"/>
      <c r="CN141" s="49"/>
      <c r="CO141" s="49"/>
      <c r="CP141" s="9"/>
      <c r="CQ141" s="224" t="s">
        <v>26</v>
      </c>
      <c r="CR141" s="322" t="s">
        <v>853</v>
      </c>
      <c r="CS141" s="322"/>
      <c r="CT141" s="6"/>
      <c r="CU141" s="259">
        <v>-30.4</v>
      </c>
      <c r="CV141" s="259">
        <v>-28.4</v>
      </c>
      <c r="CW141" s="259">
        <v>-22.7</v>
      </c>
      <c r="CX141" s="259">
        <v>-23.5</v>
      </c>
      <c r="CY141" s="259">
        <v>-18.2</v>
      </c>
      <c r="CZ141" s="259">
        <v>10.199999999999999</v>
      </c>
      <c r="DA141" s="259">
        <v>15</v>
      </c>
      <c r="DB141" s="259">
        <v>22.6</v>
      </c>
      <c r="DC141" s="259">
        <v>35.1</v>
      </c>
      <c r="DD141" s="259">
        <v>37.5</v>
      </c>
      <c r="DE141" s="259">
        <v>47.3</v>
      </c>
      <c r="DF141" s="259">
        <v>40.5</v>
      </c>
      <c r="DG141" s="259">
        <v>37.4</v>
      </c>
      <c r="DH141" s="259">
        <v>51.8</v>
      </c>
      <c r="DI141" s="259">
        <v>55.8</v>
      </c>
      <c r="DJ141" s="259">
        <v>61</v>
      </c>
      <c r="DK141" s="259">
        <v>72.5</v>
      </c>
      <c r="DL141" s="259">
        <v>12.8</v>
      </c>
      <c r="DM141" s="259">
        <v>6</v>
      </c>
      <c r="DN141" s="259">
        <v>-2.5</v>
      </c>
      <c r="DO141" s="259">
        <v>2.8</v>
      </c>
      <c r="DP141" s="259">
        <v>2.4</v>
      </c>
      <c r="DQ141" s="259">
        <v>4.0999999999999996</v>
      </c>
      <c r="DR141" s="259">
        <v>8.1</v>
      </c>
      <c r="DS141" s="259">
        <v>9.8000000000000007</v>
      </c>
      <c r="DT141" s="259">
        <v>4.5</v>
      </c>
      <c r="DU141" s="277">
        <v>-0.01</v>
      </c>
      <c r="DV141" s="259">
        <v>-4.4000000000000004</v>
      </c>
      <c r="DW141" s="259">
        <v>-8.3000000000000007</v>
      </c>
      <c r="DX141" s="259">
        <v>3.4</v>
      </c>
      <c r="DY141" s="259">
        <v>7.3</v>
      </c>
      <c r="DZ141" s="259">
        <v>6.5</v>
      </c>
      <c r="EA141" s="259">
        <v>-17.5</v>
      </c>
      <c r="EB141" s="259">
        <v>-18.3</v>
      </c>
      <c r="EC141" s="259">
        <v>-17.5</v>
      </c>
      <c r="ED141" s="259">
        <v>-22.7</v>
      </c>
      <c r="EE141" s="259">
        <v>-23.7</v>
      </c>
      <c r="EF141" s="259">
        <v>-25</v>
      </c>
      <c r="EG141" s="259">
        <v>-24.4</v>
      </c>
      <c r="EH141" s="259">
        <v>-17.899999999999999</v>
      </c>
      <c r="EI141" s="259">
        <v>-21.4</v>
      </c>
      <c r="EJ141" s="259">
        <v>-26.2</v>
      </c>
      <c r="EK141" s="259">
        <v>-27.5</v>
      </c>
      <c r="EL141" s="259">
        <v>-29.5</v>
      </c>
      <c r="EM141" s="259">
        <v>-8.1</v>
      </c>
      <c r="EN141" s="259">
        <v>-7.7</v>
      </c>
      <c r="EO141" s="259">
        <v>-4.5999999999999996</v>
      </c>
      <c r="EP141" s="259">
        <v>6.7</v>
      </c>
      <c r="EQ141" s="259">
        <v>6.8</v>
      </c>
      <c r="ER141" s="259">
        <v>3.6</v>
      </c>
      <c r="ES141" s="259">
        <v>2.9</v>
      </c>
      <c r="ET141" s="259">
        <v>-5.6</v>
      </c>
      <c r="EU141" s="259">
        <v>-5.6</v>
      </c>
      <c r="EV141" s="259">
        <v>-2.2999999999999998</v>
      </c>
      <c r="EW141" s="259">
        <v>-0.8</v>
      </c>
      <c r="EX141" s="259">
        <v>3.7</v>
      </c>
      <c r="EY141" s="259">
        <v>-1.5</v>
      </c>
      <c r="EZ141" s="259">
        <v>-8.8000000000000007</v>
      </c>
      <c r="FA141" s="259">
        <v>-13.6</v>
      </c>
      <c r="FB141" s="259">
        <v>-16</v>
      </c>
      <c r="FC141" s="259">
        <v>-15.9</v>
      </c>
      <c r="FD141" s="259">
        <v>-12.5</v>
      </c>
      <c r="FE141" s="259">
        <v>-13.2</v>
      </c>
      <c r="FF141" s="259">
        <v>-9.1999999999999993</v>
      </c>
      <c r="FG141" s="259">
        <v>-8.1999999999999993</v>
      </c>
      <c r="FH141" s="259">
        <v>-12.5</v>
      </c>
      <c r="FI141" s="259">
        <v>-14.4</v>
      </c>
      <c r="FJ141" s="259">
        <v>-16.8</v>
      </c>
      <c r="FK141" s="259">
        <v>-23.3</v>
      </c>
      <c r="FL141" s="259">
        <v>-16.7</v>
      </c>
      <c r="FM141" s="259">
        <v>-12.8</v>
      </c>
      <c r="FN141" s="259">
        <v>-8.1999999999999993</v>
      </c>
      <c r="FO141" s="259">
        <v>-6.6</v>
      </c>
      <c r="FP141" s="259">
        <v>-7.7</v>
      </c>
      <c r="FQ141" s="259">
        <v>-13.1</v>
      </c>
      <c r="FR141" s="259">
        <v>-13.7</v>
      </c>
      <c r="FS141" s="259">
        <v>-15.7</v>
      </c>
      <c r="FT141" s="259">
        <v>-11.6</v>
      </c>
      <c r="FU141" s="259">
        <v>-10.8</v>
      </c>
      <c r="FV141" s="259">
        <v>-9.6999999999999993</v>
      </c>
      <c r="FW141" s="31" t="s">
        <v>815</v>
      </c>
    </row>
    <row r="142" spans="1:179" s="5" customFormat="1" ht="18" customHeight="1" x14ac:dyDescent="0.25">
      <c r="A142" s="120" t="s">
        <v>854</v>
      </c>
      <c r="B142" s="48"/>
      <c r="C142" s="261"/>
      <c r="D142" s="49"/>
      <c r="E142" s="9"/>
      <c r="F142" s="8" t="s">
        <v>26</v>
      </c>
      <c r="G142" s="322" t="s">
        <v>854</v>
      </c>
      <c r="H142" s="322"/>
      <c r="I142" s="2" t="s">
        <v>739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51">
        <v>371</v>
      </c>
      <c r="CK142" s="51">
        <v>363.9</v>
      </c>
      <c r="CL142" s="31" t="s">
        <v>815</v>
      </c>
      <c r="CM142" s="49"/>
      <c r="CN142" s="49"/>
      <c r="CO142" s="49"/>
      <c r="CP142" s="9"/>
      <c r="CQ142" s="224" t="s">
        <v>26</v>
      </c>
      <c r="CR142" s="322" t="s">
        <v>854</v>
      </c>
      <c r="CS142" s="322"/>
      <c r="CT142" s="6"/>
      <c r="CU142" s="259">
        <v>-34.4</v>
      </c>
      <c r="CV142" s="259">
        <v>-30.5</v>
      </c>
      <c r="CW142" s="259">
        <v>-30.4</v>
      </c>
      <c r="CX142" s="259">
        <v>-31.5</v>
      </c>
      <c r="CY142" s="259">
        <v>-30.3</v>
      </c>
      <c r="CZ142" s="259">
        <v>-22.6</v>
      </c>
      <c r="DA142" s="259">
        <v>-22.8</v>
      </c>
      <c r="DB142" s="259">
        <v>-26.5</v>
      </c>
      <c r="DC142" s="259">
        <v>-11.4</v>
      </c>
      <c r="DD142" s="259">
        <v>-12.3</v>
      </c>
      <c r="DE142" s="259">
        <v>-12.5</v>
      </c>
      <c r="DF142" s="259">
        <v>27</v>
      </c>
      <c r="DG142" s="259">
        <v>27.3</v>
      </c>
      <c r="DH142" s="259">
        <v>21.3</v>
      </c>
      <c r="DI142" s="259">
        <v>9.1</v>
      </c>
      <c r="DJ142" s="259">
        <v>10.6</v>
      </c>
      <c r="DK142" s="259">
        <v>8.5</v>
      </c>
      <c r="DL142" s="259">
        <v>-24.5</v>
      </c>
      <c r="DM142" s="259">
        <v>-34</v>
      </c>
      <c r="DN142" s="259">
        <v>-42.9</v>
      </c>
      <c r="DO142" s="259">
        <v>-43</v>
      </c>
      <c r="DP142" s="259">
        <v>11.5</v>
      </c>
      <c r="DQ142" s="259">
        <v>11.8</v>
      </c>
      <c r="DR142" s="259">
        <v>40.200000000000003</v>
      </c>
      <c r="DS142" s="259">
        <v>40</v>
      </c>
      <c r="DT142" s="259">
        <v>37.5</v>
      </c>
      <c r="DU142" s="259">
        <v>52.9</v>
      </c>
      <c r="DV142" s="259">
        <v>52.4</v>
      </c>
      <c r="DW142" s="259">
        <v>52.4</v>
      </c>
      <c r="DX142" s="259">
        <v>62.7</v>
      </c>
      <c r="DY142" s="259">
        <v>115.9</v>
      </c>
      <c r="DZ142" s="259">
        <v>121.9</v>
      </c>
      <c r="EA142" s="259">
        <v>121.1</v>
      </c>
      <c r="EB142" s="259">
        <v>5.4</v>
      </c>
      <c r="EC142" s="259">
        <v>-0.4</v>
      </c>
      <c r="ED142" s="259">
        <v>43.2</v>
      </c>
      <c r="EE142" s="259">
        <v>41.9</v>
      </c>
      <c r="EF142" s="259">
        <v>44.1</v>
      </c>
      <c r="EG142" s="259">
        <v>113.4</v>
      </c>
      <c r="EH142" s="259">
        <v>117.1</v>
      </c>
      <c r="EI142" s="259">
        <v>172.2</v>
      </c>
      <c r="EJ142" s="259">
        <v>170.5</v>
      </c>
      <c r="EK142" s="259">
        <v>133.4</v>
      </c>
      <c r="EL142" s="259">
        <v>71</v>
      </c>
      <c r="EM142" s="259">
        <v>56.2</v>
      </c>
      <c r="EN142" s="259">
        <v>68.400000000000006</v>
      </c>
      <c r="EO142" s="259">
        <v>70.8</v>
      </c>
      <c r="EP142" s="259">
        <v>6.3</v>
      </c>
      <c r="EQ142" s="259">
        <v>6</v>
      </c>
      <c r="ER142" s="259">
        <v>6.2</v>
      </c>
      <c r="ES142" s="259">
        <v>-30.3</v>
      </c>
      <c r="ET142" s="259">
        <v>-39.6</v>
      </c>
      <c r="EU142" s="259">
        <v>-51.1</v>
      </c>
      <c r="EV142" s="259">
        <v>-52.3</v>
      </c>
      <c r="EW142" s="259">
        <v>-57.8</v>
      </c>
      <c r="EX142" s="259">
        <v>-42.8</v>
      </c>
      <c r="EY142" s="259">
        <v>-36.1</v>
      </c>
      <c r="EZ142" s="259">
        <v>-33</v>
      </c>
      <c r="FA142" s="259">
        <v>-31.6</v>
      </c>
      <c r="FB142" s="259">
        <v>-23.5</v>
      </c>
      <c r="FC142" s="259">
        <v>-20.2</v>
      </c>
      <c r="FD142" s="259">
        <v>-19.8</v>
      </c>
      <c r="FE142" s="259">
        <v>-17.8</v>
      </c>
      <c r="FF142" s="259">
        <v>-5.8</v>
      </c>
      <c r="FG142" s="259">
        <v>-4.5999999999999996</v>
      </c>
      <c r="FH142" s="259">
        <v>3.2</v>
      </c>
      <c r="FI142" s="259">
        <v>17.899999999999999</v>
      </c>
      <c r="FJ142" s="259">
        <v>42.9</v>
      </c>
      <c r="FK142" s="259">
        <v>16.7</v>
      </c>
      <c r="FL142" s="259">
        <v>12</v>
      </c>
      <c r="FM142" s="259">
        <v>19.100000000000001</v>
      </c>
      <c r="FN142" s="259">
        <v>-1.9</v>
      </c>
      <c r="FO142" s="259">
        <v>-3</v>
      </c>
      <c r="FP142" s="259">
        <v>4.8</v>
      </c>
      <c r="FQ142" s="259">
        <v>3</v>
      </c>
      <c r="FR142" s="259">
        <v>22.7</v>
      </c>
      <c r="FS142" s="259">
        <v>48.6</v>
      </c>
      <c r="FT142" s="259">
        <v>48</v>
      </c>
      <c r="FU142" s="259">
        <v>53</v>
      </c>
      <c r="FV142" s="259">
        <v>21.7</v>
      </c>
      <c r="FW142" s="31" t="s">
        <v>815</v>
      </c>
    </row>
    <row r="143" spans="1:179" s="5" customFormat="1" ht="33" customHeight="1" x14ac:dyDescent="0.25">
      <c r="A143" s="120" t="s">
        <v>855</v>
      </c>
      <c r="B143" s="48"/>
      <c r="C143" s="261"/>
      <c r="D143" s="49"/>
      <c r="E143" s="9"/>
      <c r="F143" s="8" t="s">
        <v>26</v>
      </c>
      <c r="G143" s="322" t="s">
        <v>856</v>
      </c>
      <c r="H143" s="322"/>
      <c r="I143" s="2" t="s">
        <v>739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51">
        <v>4308.6000000000004</v>
      </c>
      <c r="CK143" s="51">
        <v>4263</v>
      </c>
      <c r="CL143" s="31" t="s">
        <v>815</v>
      </c>
      <c r="CM143" s="49"/>
      <c r="CN143" s="49"/>
      <c r="CO143" s="49"/>
      <c r="CP143" s="9"/>
      <c r="CQ143" s="224" t="s">
        <v>26</v>
      </c>
      <c r="CR143" s="322" t="s">
        <v>856</v>
      </c>
      <c r="CS143" s="322"/>
      <c r="CT143" s="6"/>
      <c r="CU143" s="259">
        <v>-2.4</v>
      </c>
      <c r="CV143" s="259">
        <v>-3.1</v>
      </c>
      <c r="CW143" s="259">
        <v>-6.5</v>
      </c>
      <c r="CX143" s="259">
        <v>-5.5</v>
      </c>
      <c r="CY143" s="259">
        <v>-11.7</v>
      </c>
      <c r="CZ143" s="259">
        <v>-14.8</v>
      </c>
      <c r="DA143" s="259">
        <v>-14</v>
      </c>
      <c r="DB143" s="259">
        <v>-10.3</v>
      </c>
      <c r="DC143" s="259">
        <v>-6.6</v>
      </c>
      <c r="DD143" s="259">
        <v>-6.6</v>
      </c>
      <c r="DE143" s="259">
        <v>-5.6</v>
      </c>
      <c r="DF143" s="259">
        <v>-6.6</v>
      </c>
      <c r="DG143" s="259">
        <v>-6.6</v>
      </c>
      <c r="DH143" s="259">
        <v>-7.5</v>
      </c>
      <c r="DI143" s="259">
        <v>-6.2</v>
      </c>
      <c r="DJ143" s="259">
        <v>-6.8</v>
      </c>
      <c r="DK143" s="259">
        <v>-1.4</v>
      </c>
      <c r="DL143" s="259">
        <v>1.1000000000000001</v>
      </c>
      <c r="DM143" s="259">
        <v>2</v>
      </c>
      <c r="DN143" s="259">
        <v>-5.8</v>
      </c>
      <c r="DO143" s="259">
        <v>-12.5</v>
      </c>
      <c r="DP143" s="259">
        <v>-11.5</v>
      </c>
      <c r="DQ143" s="259">
        <v>-7.7</v>
      </c>
      <c r="DR143" s="259">
        <v>4.0999999999999996</v>
      </c>
      <c r="DS143" s="259">
        <v>10.3</v>
      </c>
      <c r="DT143" s="259">
        <v>10.1</v>
      </c>
      <c r="DU143" s="259">
        <v>11.4</v>
      </c>
      <c r="DV143" s="259">
        <v>10.6</v>
      </c>
      <c r="DW143" s="259">
        <v>8.1</v>
      </c>
      <c r="DX143" s="259">
        <v>11.3</v>
      </c>
      <c r="DY143" s="259">
        <v>15.1</v>
      </c>
      <c r="DZ143" s="259">
        <v>22.6</v>
      </c>
      <c r="EA143" s="259">
        <v>24.7</v>
      </c>
      <c r="EB143" s="259">
        <v>23</v>
      </c>
      <c r="EC143" s="259">
        <v>21.4</v>
      </c>
      <c r="ED143" s="259">
        <v>13.6</v>
      </c>
      <c r="EE143" s="259">
        <v>5.6</v>
      </c>
      <c r="EF143" s="259">
        <v>7.5</v>
      </c>
      <c r="EG143" s="259">
        <v>6.9</v>
      </c>
      <c r="EH143" s="259">
        <v>9.4</v>
      </c>
      <c r="EI143" s="259">
        <v>14.4</v>
      </c>
      <c r="EJ143" s="259">
        <v>12.3</v>
      </c>
      <c r="EK143" s="259">
        <v>9.9</v>
      </c>
      <c r="EL143" s="259">
        <v>12.6</v>
      </c>
      <c r="EM143" s="259">
        <v>16</v>
      </c>
      <c r="EN143" s="259">
        <v>17.2</v>
      </c>
      <c r="EO143" s="259">
        <v>14.1</v>
      </c>
      <c r="EP143" s="259">
        <v>18.2</v>
      </c>
      <c r="EQ143" s="259">
        <v>19.899999999999999</v>
      </c>
      <c r="ER143" s="259">
        <v>18.8</v>
      </c>
      <c r="ES143" s="259">
        <v>17.100000000000001</v>
      </c>
      <c r="ET143" s="259">
        <v>16.2</v>
      </c>
      <c r="EU143" s="259">
        <v>18.899999999999999</v>
      </c>
      <c r="EV143" s="259">
        <v>24.6</v>
      </c>
      <c r="EW143" s="259">
        <v>32.4</v>
      </c>
      <c r="EX143" s="259">
        <v>31.3</v>
      </c>
      <c r="EY143" s="259">
        <v>29.8</v>
      </c>
      <c r="EZ143" s="259">
        <v>30.3</v>
      </c>
      <c r="FA143" s="259">
        <v>33.200000000000003</v>
      </c>
      <c r="FB143" s="259">
        <v>34.1</v>
      </c>
      <c r="FC143" s="259">
        <v>34.299999999999997</v>
      </c>
      <c r="FD143" s="259">
        <v>37.799999999999997</v>
      </c>
      <c r="FE143" s="259">
        <v>35.4</v>
      </c>
      <c r="FF143" s="259">
        <v>33.5</v>
      </c>
      <c r="FG143" s="259">
        <v>26.2</v>
      </c>
      <c r="FH143" s="259">
        <v>18</v>
      </c>
      <c r="FI143" s="259">
        <v>11.6</v>
      </c>
      <c r="FJ143" s="259">
        <v>8.6999999999999993</v>
      </c>
      <c r="FK143" s="259">
        <v>8.1</v>
      </c>
      <c r="FL143" s="259">
        <v>6.7</v>
      </c>
      <c r="FM143" s="259">
        <v>3.9</v>
      </c>
      <c r="FN143" s="259">
        <v>-0.1</v>
      </c>
      <c r="FO143" s="259">
        <v>-1</v>
      </c>
      <c r="FP143" s="259">
        <v>-3.3</v>
      </c>
      <c r="FQ143" s="259">
        <v>-1.8</v>
      </c>
      <c r="FR143" s="259">
        <v>-3.3</v>
      </c>
      <c r="FS143" s="259">
        <v>-1.9</v>
      </c>
      <c r="FT143" s="259">
        <v>0.2</v>
      </c>
      <c r="FU143" s="259">
        <v>1.7</v>
      </c>
      <c r="FV143" s="259">
        <v>-0.6</v>
      </c>
      <c r="FW143" s="31" t="s">
        <v>815</v>
      </c>
    </row>
    <row r="144" spans="1:179" s="5" customFormat="1" ht="18" customHeight="1" x14ac:dyDescent="0.25">
      <c r="A144" s="120" t="s">
        <v>837</v>
      </c>
      <c r="B144" s="48"/>
      <c r="C144" s="261"/>
      <c r="D144" s="49"/>
      <c r="E144" s="9"/>
      <c r="F144" s="8" t="s">
        <v>26</v>
      </c>
      <c r="G144" s="322" t="s">
        <v>837</v>
      </c>
      <c r="H144" s="322"/>
      <c r="I144" s="2" t="s">
        <v>739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51">
        <v>4684.3999999999996</v>
      </c>
      <c r="CK144" s="51">
        <v>4790.3999999999996</v>
      </c>
      <c r="CL144" s="31" t="s">
        <v>815</v>
      </c>
      <c r="CM144" s="49"/>
      <c r="CN144" s="49"/>
      <c r="CO144" s="49"/>
      <c r="CP144" s="9"/>
      <c r="CQ144" s="224" t="s">
        <v>26</v>
      </c>
      <c r="CR144" s="322" t="s">
        <v>837</v>
      </c>
      <c r="CS144" s="322"/>
      <c r="CT144" s="6"/>
      <c r="CU144" s="259">
        <v>47.1</v>
      </c>
      <c r="CV144" s="259">
        <v>67.099999999999994</v>
      </c>
      <c r="CW144" s="259">
        <v>23.3</v>
      </c>
      <c r="CX144" s="259">
        <v>13.3</v>
      </c>
      <c r="CY144" s="259">
        <v>6.9</v>
      </c>
      <c r="CZ144" s="259">
        <v>13.8</v>
      </c>
      <c r="DA144" s="259">
        <v>10.6</v>
      </c>
      <c r="DB144" s="259">
        <v>8.3000000000000007</v>
      </c>
      <c r="DC144" s="259">
        <v>9.6999999999999993</v>
      </c>
      <c r="DD144" s="259">
        <v>16</v>
      </c>
      <c r="DE144" s="259">
        <v>14.7</v>
      </c>
      <c r="DF144" s="259">
        <v>11</v>
      </c>
      <c r="DG144" s="259">
        <v>14.7</v>
      </c>
      <c r="DH144" s="259">
        <v>-10.1</v>
      </c>
      <c r="DI144" s="259">
        <v>5.4</v>
      </c>
      <c r="DJ144" s="259">
        <v>6.8</v>
      </c>
      <c r="DK144" s="259">
        <v>9.3000000000000007</v>
      </c>
      <c r="DL144" s="259">
        <v>-2.6</v>
      </c>
      <c r="DM144" s="259">
        <v>-6.5</v>
      </c>
      <c r="DN144" s="259">
        <v>-9.4</v>
      </c>
      <c r="DO144" s="259">
        <v>-5.0999999999999996</v>
      </c>
      <c r="DP144" s="259">
        <v>-12.5</v>
      </c>
      <c r="DQ144" s="259">
        <v>-13.2</v>
      </c>
      <c r="DR144" s="259">
        <v>2</v>
      </c>
      <c r="DS144" s="259">
        <v>-2.7</v>
      </c>
      <c r="DT144" s="259">
        <v>1.9</v>
      </c>
      <c r="DU144" s="259">
        <v>-3.5</v>
      </c>
      <c r="DV144" s="259">
        <v>-1.3</v>
      </c>
      <c r="DW144" s="259">
        <v>3.2</v>
      </c>
      <c r="DX144" s="259">
        <v>21.4</v>
      </c>
      <c r="DY144" s="259">
        <v>54.7</v>
      </c>
      <c r="DZ144" s="259">
        <v>57.3</v>
      </c>
      <c r="EA144" s="259">
        <v>38.799999999999997</v>
      </c>
      <c r="EB144" s="259">
        <v>39.700000000000003</v>
      </c>
      <c r="EC144" s="259">
        <v>38.700000000000003</v>
      </c>
      <c r="ED144" s="259">
        <v>22.8</v>
      </c>
      <c r="EE144" s="259">
        <v>22.8</v>
      </c>
      <c r="EF144" s="259">
        <v>23.4</v>
      </c>
      <c r="EG144" s="259">
        <v>50.7</v>
      </c>
      <c r="EH144" s="259">
        <v>47.8</v>
      </c>
      <c r="EI144" s="259">
        <v>54.9</v>
      </c>
      <c r="EJ144" s="259">
        <v>49.3</v>
      </c>
      <c r="EK144" s="259">
        <v>35.9</v>
      </c>
      <c r="EL144" s="259">
        <v>37.799999999999997</v>
      </c>
      <c r="EM144" s="259">
        <v>57.8</v>
      </c>
      <c r="EN144" s="259">
        <v>57.2</v>
      </c>
      <c r="EO144" s="259">
        <v>61.9</v>
      </c>
      <c r="EP144" s="259">
        <v>48.1</v>
      </c>
      <c r="EQ144" s="259">
        <v>49.7</v>
      </c>
      <c r="ER144" s="259">
        <v>48.5</v>
      </c>
      <c r="ES144" s="259">
        <v>37.5</v>
      </c>
      <c r="ET144" s="259">
        <v>37.299999999999997</v>
      </c>
      <c r="EU144" s="259">
        <v>30.1</v>
      </c>
      <c r="EV144" s="259">
        <v>17.2</v>
      </c>
      <c r="EW144" s="259">
        <v>3.3</v>
      </c>
      <c r="EX144" s="259">
        <v>3</v>
      </c>
      <c r="EY144" s="259">
        <v>-2.9</v>
      </c>
      <c r="EZ144" s="259">
        <v>-2.6</v>
      </c>
      <c r="FA144" s="259">
        <v>-4.0999999999999996</v>
      </c>
      <c r="FB144" s="259">
        <v>-4.7</v>
      </c>
      <c r="FC144" s="259">
        <v>-5.2</v>
      </c>
      <c r="FD144" s="259">
        <v>-4.3</v>
      </c>
      <c r="FE144" s="259">
        <v>-5.7</v>
      </c>
      <c r="FF144" s="259">
        <v>-4.9000000000000004</v>
      </c>
      <c r="FG144" s="259">
        <v>-3.6</v>
      </c>
      <c r="FH144" s="259">
        <v>3.8</v>
      </c>
      <c r="FI144" s="259">
        <v>-0.5</v>
      </c>
      <c r="FJ144" s="259">
        <v>0.1</v>
      </c>
      <c r="FK144" s="259">
        <v>0.3</v>
      </c>
      <c r="FL144" s="259">
        <v>-1.1000000000000001</v>
      </c>
      <c r="FM144" s="259">
        <v>0.1</v>
      </c>
      <c r="FN144" s="259">
        <v>-1.4</v>
      </c>
      <c r="FO144" s="259">
        <v>-1.5</v>
      </c>
      <c r="FP144" s="259">
        <v>-7.9</v>
      </c>
      <c r="FQ144" s="259">
        <v>-9.6</v>
      </c>
      <c r="FR144" s="259">
        <v>-11.4</v>
      </c>
      <c r="FS144" s="259">
        <v>-10.7</v>
      </c>
      <c r="FT144" s="259">
        <v>-17.3</v>
      </c>
      <c r="FU144" s="259">
        <v>-5.4</v>
      </c>
      <c r="FV144" s="259">
        <v>-5.6</v>
      </c>
      <c r="FW144" s="31" t="s">
        <v>815</v>
      </c>
    </row>
    <row r="145" spans="1:179" s="5" customFormat="1" ht="33" customHeight="1" x14ac:dyDescent="0.25">
      <c r="A145" s="120" t="s">
        <v>857</v>
      </c>
      <c r="B145" s="48"/>
      <c r="C145" s="261"/>
      <c r="D145" s="49"/>
      <c r="E145" s="9"/>
      <c r="F145" s="8" t="s">
        <v>26</v>
      </c>
      <c r="G145" s="322" t="s">
        <v>858</v>
      </c>
      <c r="H145" s="322"/>
      <c r="I145" s="2" t="s">
        <v>739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51">
        <v>598.4</v>
      </c>
      <c r="CK145" s="51">
        <v>599.5</v>
      </c>
      <c r="CL145" s="31" t="s">
        <v>815</v>
      </c>
      <c r="CM145" s="49"/>
      <c r="CN145" s="49"/>
      <c r="CO145" s="49"/>
      <c r="CP145" s="9"/>
      <c r="CQ145" s="224" t="s">
        <v>26</v>
      </c>
      <c r="CR145" s="322" t="s">
        <v>858</v>
      </c>
      <c r="CS145" s="322"/>
      <c r="CT145" s="6"/>
      <c r="CU145" s="259">
        <v>-12.7</v>
      </c>
      <c r="CV145" s="259">
        <v>-10.6</v>
      </c>
      <c r="CW145" s="259">
        <v>-9.4</v>
      </c>
      <c r="CX145" s="259">
        <v>-8.1</v>
      </c>
      <c r="CY145" s="259">
        <v>-4.7</v>
      </c>
      <c r="CZ145" s="259">
        <v>-5.2</v>
      </c>
      <c r="DA145" s="259">
        <v>-6.4</v>
      </c>
      <c r="DB145" s="259">
        <v>-7.8</v>
      </c>
      <c r="DC145" s="259">
        <v>-9</v>
      </c>
      <c r="DD145" s="259">
        <v>-8.1999999999999993</v>
      </c>
      <c r="DE145" s="259">
        <v>-6.3</v>
      </c>
      <c r="DF145" s="259">
        <v>-16.100000000000001</v>
      </c>
      <c r="DG145" s="259">
        <v>-11.3</v>
      </c>
      <c r="DH145" s="259">
        <v>-7.8</v>
      </c>
      <c r="DI145" s="259">
        <v>-7.7</v>
      </c>
      <c r="DJ145" s="259">
        <v>-10.5</v>
      </c>
      <c r="DK145" s="259">
        <v>-26</v>
      </c>
      <c r="DL145" s="259">
        <v>-22.7</v>
      </c>
      <c r="DM145" s="259">
        <v>-18.899999999999999</v>
      </c>
      <c r="DN145" s="259">
        <v>-20.7</v>
      </c>
      <c r="DO145" s="259">
        <v>-16.600000000000001</v>
      </c>
      <c r="DP145" s="259">
        <v>-19.2</v>
      </c>
      <c r="DQ145" s="259">
        <v>-20.5</v>
      </c>
      <c r="DR145" s="259">
        <v>12</v>
      </c>
      <c r="DS145" s="259">
        <v>12.8</v>
      </c>
      <c r="DT145" s="259">
        <v>7.6</v>
      </c>
      <c r="DU145" s="259">
        <v>10.5</v>
      </c>
      <c r="DV145" s="259">
        <v>10.3</v>
      </c>
      <c r="DW145" s="259">
        <v>28</v>
      </c>
      <c r="DX145" s="259">
        <v>22</v>
      </c>
      <c r="DY145" s="259">
        <v>70.8</v>
      </c>
      <c r="DZ145" s="259">
        <v>75</v>
      </c>
      <c r="EA145" s="259">
        <v>68.2</v>
      </c>
      <c r="EB145" s="259">
        <v>72</v>
      </c>
      <c r="EC145" s="259">
        <v>75</v>
      </c>
      <c r="ED145" s="259">
        <v>39.5</v>
      </c>
      <c r="EE145" s="259">
        <v>37.299999999999997</v>
      </c>
      <c r="EF145" s="259">
        <v>37.4</v>
      </c>
      <c r="EG145" s="259">
        <v>29.4</v>
      </c>
      <c r="EH145" s="259">
        <v>29.6</v>
      </c>
      <c r="EI145" s="259">
        <v>28</v>
      </c>
      <c r="EJ145" s="259">
        <v>26.4</v>
      </c>
      <c r="EK145" s="259">
        <v>-12.8</v>
      </c>
      <c r="EL145" s="259">
        <v>-13</v>
      </c>
      <c r="EM145" s="259">
        <v>-14</v>
      </c>
      <c r="EN145" s="259">
        <v>-14.4</v>
      </c>
      <c r="EO145" s="259">
        <v>-14.1</v>
      </c>
      <c r="EP145" s="259">
        <v>-71.7</v>
      </c>
      <c r="EQ145" s="259">
        <v>-71.5</v>
      </c>
      <c r="ER145" s="259">
        <v>-71.599999999999994</v>
      </c>
      <c r="ES145" s="259">
        <v>-71.400000000000006</v>
      </c>
      <c r="ET145" s="259">
        <v>-70.8</v>
      </c>
      <c r="EU145" s="259">
        <v>-70</v>
      </c>
      <c r="EV145" s="259">
        <v>-63.1</v>
      </c>
      <c r="EW145" s="259">
        <v>-73.400000000000006</v>
      </c>
      <c r="EX145" s="259">
        <v>-60</v>
      </c>
      <c r="EY145" s="259">
        <v>-59.2</v>
      </c>
      <c r="EZ145" s="259">
        <v>-61.9</v>
      </c>
      <c r="FA145" s="259">
        <v>-60.4</v>
      </c>
      <c r="FB145" s="259">
        <v>32</v>
      </c>
      <c r="FC145" s="259">
        <v>33.700000000000003</v>
      </c>
      <c r="FD145" s="259">
        <v>13.6</v>
      </c>
      <c r="FE145" s="259">
        <v>19.100000000000001</v>
      </c>
      <c r="FF145" s="259">
        <v>34.4</v>
      </c>
      <c r="FG145" s="259">
        <v>15.2</v>
      </c>
      <c r="FH145" s="259">
        <v>-3.4</v>
      </c>
      <c r="FI145" s="259">
        <v>35.6</v>
      </c>
      <c r="FJ145" s="259">
        <v>-8</v>
      </c>
      <c r="FK145" s="259">
        <v>-7.3</v>
      </c>
      <c r="FL145" s="259">
        <v>1.5</v>
      </c>
      <c r="FM145" s="259">
        <v>-1.3</v>
      </c>
      <c r="FN145" s="259">
        <v>-49.2</v>
      </c>
      <c r="FO145" s="259">
        <v>-48.7</v>
      </c>
      <c r="FP145" s="259">
        <v>-39.299999999999997</v>
      </c>
      <c r="FQ145" s="259">
        <v>-41.9</v>
      </c>
      <c r="FR145" s="259">
        <v>-49.5</v>
      </c>
      <c r="FS145" s="259">
        <v>-42.4</v>
      </c>
      <c r="FT145" s="259">
        <v>-39.799999999999997</v>
      </c>
      <c r="FU145" s="259">
        <v>-39.9</v>
      </c>
      <c r="FV145" s="259">
        <v>-40.9</v>
      </c>
      <c r="FW145" s="31" t="s">
        <v>815</v>
      </c>
    </row>
    <row r="146" spans="1:179" s="5" customFormat="1" ht="33" customHeight="1" x14ac:dyDescent="0.25">
      <c r="A146" s="120" t="s">
        <v>859</v>
      </c>
      <c r="B146" s="48"/>
      <c r="C146" s="261"/>
      <c r="D146" s="49"/>
      <c r="E146" s="9"/>
      <c r="F146" s="8" t="s">
        <v>26</v>
      </c>
      <c r="G146" s="322" t="s">
        <v>860</v>
      </c>
      <c r="H146" s="322"/>
      <c r="I146" s="2" t="s">
        <v>739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51">
        <v>4344.1000000000004</v>
      </c>
      <c r="CK146" s="51">
        <v>4277.3</v>
      </c>
      <c r="CL146" s="31" t="s">
        <v>815</v>
      </c>
      <c r="CM146" s="49"/>
      <c r="CN146" s="49"/>
      <c r="CO146" s="49"/>
      <c r="CP146" s="9"/>
      <c r="CQ146" s="224" t="s">
        <v>26</v>
      </c>
      <c r="CR146" s="322" t="s">
        <v>860</v>
      </c>
      <c r="CS146" s="322"/>
      <c r="CT146" s="6"/>
      <c r="CU146" s="259">
        <v>7.3</v>
      </c>
      <c r="CV146" s="259">
        <v>3.2</v>
      </c>
      <c r="CW146" s="259">
        <v>-1.2</v>
      </c>
      <c r="CX146" s="259">
        <v>0.9</v>
      </c>
      <c r="CY146" s="259">
        <v>-3.4</v>
      </c>
      <c r="CZ146" s="259">
        <v>-9.3000000000000007</v>
      </c>
      <c r="DA146" s="259">
        <v>-11.6</v>
      </c>
      <c r="DB146" s="259">
        <v>-11.2</v>
      </c>
      <c r="DC146" s="259">
        <v>-7.5</v>
      </c>
      <c r="DD146" s="259">
        <v>-9.1</v>
      </c>
      <c r="DE146" s="259">
        <v>-8.6999999999999993</v>
      </c>
      <c r="DF146" s="259">
        <v>-12.7</v>
      </c>
      <c r="DG146" s="259">
        <v>-12.8</v>
      </c>
      <c r="DH146" s="259">
        <v>-12.2</v>
      </c>
      <c r="DI146" s="259">
        <v>-9.6</v>
      </c>
      <c r="DJ146" s="259">
        <v>-7.3</v>
      </c>
      <c r="DK146" s="259">
        <v>-9.1</v>
      </c>
      <c r="DL146" s="259">
        <v>0.4</v>
      </c>
      <c r="DM146" s="259">
        <v>1.1000000000000001</v>
      </c>
      <c r="DN146" s="259">
        <v>4.9000000000000004</v>
      </c>
      <c r="DO146" s="259">
        <v>0.1</v>
      </c>
      <c r="DP146" s="259">
        <v>4.9000000000000004</v>
      </c>
      <c r="DQ146" s="259">
        <v>-0.2</v>
      </c>
      <c r="DR146" s="259">
        <v>-5.7</v>
      </c>
      <c r="DS146" s="259">
        <v>-2.8</v>
      </c>
      <c r="DT146" s="259">
        <v>-3.1</v>
      </c>
      <c r="DU146" s="259">
        <v>-1.7</v>
      </c>
      <c r="DV146" s="259">
        <v>-4.7</v>
      </c>
      <c r="DW146" s="259">
        <v>-4.2</v>
      </c>
      <c r="DX146" s="259">
        <v>2.1</v>
      </c>
      <c r="DY146" s="259">
        <v>-2.4</v>
      </c>
      <c r="DZ146" s="259">
        <v>-2.8</v>
      </c>
      <c r="EA146" s="259">
        <v>-7</v>
      </c>
      <c r="EB146" s="259">
        <v>-9.3000000000000007</v>
      </c>
      <c r="EC146" s="259">
        <v>-5.8</v>
      </c>
      <c r="ED146" s="259">
        <v>17.600000000000001</v>
      </c>
      <c r="EE146" s="259">
        <v>17.5</v>
      </c>
      <c r="EF146" s="259">
        <v>17.2</v>
      </c>
      <c r="EG146" s="259">
        <v>8</v>
      </c>
      <c r="EH146" s="259">
        <v>4.5</v>
      </c>
      <c r="EI146" s="259">
        <v>15.7</v>
      </c>
      <c r="EJ146" s="259">
        <v>12.8</v>
      </c>
      <c r="EK146" s="259">
        <v>16.3</v>
      </c>
      <c r="EL146" s="259">
        <v>26.9</v>
      </c>
      <c r="EM146" s="259">
        <v>29.4</v>
      </c>
      <c r="EN146" s="259">
        <v>30.9</v>
      </c>
      <c r="EO146" s="259">
        <v>36.299999999999997</v>
      </c>
      <c r="EP146" s="259">
        <v>15.4</v>
      </c>
      <c r="EQ146" s="259">
        <v>16.100000000000001</v>
      </c>
      <c r="ER146" s="259">
        <v>9.6999999999999993</v>
      </c>
      <c r="ES146" s="259">
        <v>23.9</v>
      </c>
      <c r="ET146" s="259">
        <v>24.2</v>
      </c>
      <c r="EU146" s="259">
        <v>8.6999999999999993</v>
      </c>
      <c r="EV146" s="259">
        <v>7.5</v>
      </c>
      <c r="EW146" s="259">
        <v>11.7</v>
      </c>
      <c r="EX146" s="259">
        <v>2.9</v>
      </c>
      <c r="EY146" s="259">
        <v>7.4</v>
      </c>
      <c r="EZ146" s="259">
        <v>4.7</v>
      </c>
      <c r="FA146" s="259">
        <v>1.1000000000000001</v>
      </c>
      <c r="FB146" s="259">
        <v>0.3</v>
      </c>
      <c r="FC146" s="259">
        <v>-2.8</v>
      </c>
      <c r="FD146" s="259">
        <v>1.1000000000000001</v>
      </c>
      <c r="FE146" s="259">
        <v>-2.8</v>
      </c>
      <c r="FF146" s="259">
        <v>-2.5</v>
      </c>
      <c r="FG146" s="259">
        <v>8.6</v>
      </c>
      <c r="FH146" s="259">
        <v>4.4000000000000004</v>
      </c>
      <c r="FI146" s="259">
        <v>3.5</v>
      </c>
      <c r="FJ146" s="259">
        <v>4.2</v>
      </c>
      <c r="FK146" s="259">
        <v>1.2</v>
      </c>
      <c r="FL146" s="259">
        <v>3.7</v>
      </c>
      <c r="FM146" s="259">
        <v>1.2</v>
      </c>
      <c r="FN146" s="259">
        <v>-0.1</v>
      </c>
      <c r="FO146" s="259">
        <v>0.7</v>
      </c>
      <c r="FP146" s="259">
        <v>3.1</v>
      </c>
      <c r="FQ146" s="259">
        <v>1</v>
      </c>
      <c r="FR146" s="259">
        <v>1.5</v>
      </c>
      <c r="FS146" s="259">
        <v>-4.8</v>
      </c>
      <c r="FT146" s="259">
        <v>-3.7</v>
      </c>
      <c r="FU146" s="259">
        <v>-4.2</v>
      </c>
      <c r="FV146" s="259">
        <v>-6.6</v>
      </c>
      <c r="FW146" s="31" t="s">
        <v>815</v>
      </c>
    </row>
    <row r="147" spans="1:179" s="5" customFormat="1" ht="18" customHeight="1" x14ac:dyDescent="0.25">
      <c r="A147" s="120" t="s">
        <v>861</v>
      </c>
      <c r="B147" s="48"/>
      <c r="C147" s="261"/>
      <c r="D147" s="49"/>
      <c r="E147" s="9"/>
      <c r="F147" s="8" t="s">
        <v>26</v>
      </c>
      <c r="G147" s="322" t="s">
        <v>861</v>
      </c>
      <c r="H147" s="322"/>
      <c r="I147" s="2" t="s">
        <v>739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566.70000000000005</v>
      </c>
      <c r="CF147" s="51">
        <v>557.70000000000005</v>
      </c>
      <c r="CG147" s="51">
        <v>549.79999999999995</v>
      </c>
      <c r="CH147" s="51">
        <v>552.6</v>
      </c>
      <c r="CI147" s="51">
        <v>618</v>
      </c>
      <c r="CJ147" s="51">
        <v>624.29999999999995</v>
      </c>
      <c r="CK147" s="51">
        <v>615.6</v>
      </c>
      <c r="CL147" s="31" t="s">
        <v>815</v>
      </c>
      <c r="CM147" s="49"/>
      <c r="CN147" s="49"/>
      <c r="CO147" s="49"/>
      <c r="CP147" s="9"/>
      <c r="CQ147" s="224" t="s">
        <v>26</v>
      </c>
      <c r="CR147" s="322" t="s">
        <v>861</v>
      </c>
      <c r="CS147" s="322"/>
      <c r="CT147" s="6"/>
      <c r="CU147" s="259">
        <v>76.3</v>
      </c>
      <c r="CV147" s="259">
        <v>65</v>
      </c>
      <c r="CW147" s="259">
        <v>63.5</v>
      </c>
      <c r="CX147" s="259">
        <v>23.7</v>
      </c>
      <c r="CY147" s="259">
        <v>24.1</v>
      </c>
      <c r="CZ147" s="259">
        <v>25.9</v>
      </c>
      <c r="DA147" s="259">
        <v>28.9</v>
      </c>
      <c r="DB147" s="259">
        <v>29.7</v>
      </c>
      <c r="DC147" s="259">
        <v>34.200000000000003</v>
      </c>
      <c r="DD147" s="259">
        <v>32.6</v>
      </c>
      <c r="DE147" s="259">
        <v>31.9</v>
      </c>
      <c r="DF147" s="259">
        <v>19.7</v>
      </c>
      <c r="DG147" s="259">
        <v>23.6</v>
      </c>
      <c r="DH147" s="259">
        <v>23.2</v>
      </c>
      <c r="DI147" s="259">
        <v>27.4</v>
      </c>
      <c r="DJ147" s="259">
        <v>29.3</v>
      </c>
      <c r="DK147" s="259">
        <v>40.1</v>
      </c>
      <c r="DL147" s="259">
        <v>38</v>
      </c>
      <c r="DM147" s="259">
        <v>39.6</v>
      </c>
      <c r="DN147" s="259">
        <v>42.3</v>
      </c>
      <c r="DO147" s="259">
        <v>33.700000000000003</v>
      </c>
      <c r="DP147" s="259">
        <v>33.299999999999997</v>
      </c>
      <c r="DQ147" s="259">
        <v>135.1</v>
      </c>
      <c r="DR147" s="259">
        <v>78.2</v>
      </c>
      <c r="DS147" s="259">
        <v>83.8</v>
      </c>
      <c r="DT147" s="259">
        <v>77.900000000000006</v>
      </c>
      <c r="DU147" s="259">
        <v>74</v>
      </c>
      <c r="DV147" s="259">
        <v>67.7</v>
      </c>
      <c r="DW147" s="259">
        <v>56.8</v>
      </c>
      <c r="DX147" s="259">
        <v>59.9</v>
      </c>
      <c r="DY147" s="259">
        <v>105.5</v>
      </c>
      <c r="DZ147" s="259">
        <v>96.3</v>
      </c>
      <c r="EA147" s="259">
        <v>107.2</v>
      </c>
      <c r="EB147" s="259">
        <v>93.4</v>
      </c>
      <c r="EC147" s="259">
        <v>9.1</v>
      </c>
      <c r="ED147" s="259">
        <v>16.2</v>
      </c>
      <c r="EE147" s="259">
        <v>12.6</v>
      </c>
      <c r="EF147" s="259">
        <v>15.8</v>
      </c>
      <c r="EG147" s="259">
        <v>19.5</v>
      </c>
      <c r="EH147" s="259">
        <v>17</v>
      </c>
      <c r="EI147" s="259">
        <v>9.1</v>
      </c>
      <c r="EJ147" s="259">
        <v>8</v>
      </c>
      <c r="EK147" s="259">
        <v>-19</v>
      </c>
      <c r="EL147" s="259">
        <v>-14.6</v>
      </c>
      <c r="EM147" s="259">
        <v>-22.4</v>
      </c>
      <c r="EN147" s="259">
        <v>-18.7</v>
      </c>
      <c r="EO147" s="259">
        <v>-19.600000000000001</v>
      </c>
      <c r="EP147" s="259">
        <v>-29</v>
      </c>
      <c r="EQ147" s="259">
        <v>-21.7</v>
      </c>
      <c r="ER147" s="259">
        <v>-23</v>
      </c>
      <c r="ES147" s="259">
        <v>-38.5</v>
      </c>
      <c r="ET147" s="259">
        <v>-37.4</v>
      </c>
      <c r="EU147" s="259">
        <v>-32.1</v>
      </c>
      <c r="EV147" s="259">
        <v>-30.3</v>
      </c>
      <c r="EW147" s="259">
        <v>-15.8</v>
      </c>
      <c r="EX147" s="259">
        <v>-28.3</v>
      </c>
      <c r="EY147" s="259">
        <v>-22.5</v>
      </c>
      <c r="EZ147" s="259">
        <v>-23</v>
      </c>
      <c r="FA147" s="259">
        <v>-23.6</v>
      </c>
      <c r="FB147" s="259">
        <v>-9</v>
      </c>
      <c r="FC147" s="259">
        <v>-15.3</v>
      </c>
      <c r="FD147" s="259">
        <v>-14.6</v>
      </c>
      <c r="FE147" s="259">
        <v>-5.5</v>
      </c>
      <c r="FF147" s="259">
        <v>-4.5</v>
      </c>
      <c r="FG147" s="259">
        <v>-9.1</v>
      </c>
      <c r="FH147" s="259">
        <v>-11.6</v>
      </c>
      <c r="FI147" s="259">
        <v>-24.6</v>
      </c>
      <c r="FJ147" s="259">
        <v>-15.5</v>
      </c>
      <c r="FK147" s="259">
        <v>-17.2</v>
      </c>
      <c r="FL147" s="259">
        <v>-14.4</v>
      </c>
      <c r="FM147" s="259">
        <v>-13.4</v>
      </c>
      <c r="FN147" s="259">
        <v>-14.5</v>
      </c>
      <c r="FO147" s="259">
        <v>-13</v>
      </c>
      <c r="FP147" s="259">
        <v>-10.4</v>
      </c>
      <c r="FQ147" s="259">
        <v>-1.6</v>
      </c>
      <c r="FR147" s="259">
        <v>-3.4</v>
      </c>
      <c r="FS147" s="259">
        <v>0.7</v>
      </c>
      <c r="FT147" s="259">
        <v>13.8</v>
      </c>
      <c r="FU147" s="259">
        <v>13.8</v>
      </c>
      <c r="FV147" s="259">
        <v>16.8</v>
      </c>
      <c r="FW147" s="31" t="s">
        <v>815</v>
      </c>
    </row>
    <row r="148" spans="1:179" ht="18" customHeight="1" x14ac:dyDescent="0.2">
      <c r="A148" s="120" t="s">
        <v>840</v>
      </c>
      <c r="B148" s="48"/>
      <c r="C148" s="261"/>
      <c r="D148" s="49"/>
      <c r="F148" s="8" t="s">
        <v>26</v>
      </c>
      <c r="G148" s="322" t="s">
        <v>840</v>
      </c>
      <c r="H148" s="322"/>
      <c r="I148" s="2" t="s">
        <v>739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14815.5</v>
      </c>
      <c r="CJ148" s="51">
        <v>14645.1</v>
      </c>
      <c r="CK148" s="51">
        <v>14648.6</v>
      </c>
      <c r="CL148" s="31" t="s">
        <v>815</v>
      </c>
      <c r="CM148" s="49"/>
      <c r="CN148" s="49"/>
      <c r="CO148" s="49"/>
      <c r="CQ148" s="224" t="s">
        <v>26</v>
      </c>
      <c r="CR148" s="322" t="s">
        <v>840</v>
      </c>
      <c r="CS148" s="322"/>
      <c r="CU148" s="259">
        <v>10.199999999999999</v>
      </c>
      <c r="CV148" s="259">
        <v>9.6</v>
      </c>
      <c r="CW148" s="259">
        <v>8.9</v>
      </c>
      <c r="CX148" s="259">
        <v>-0.1</v>
      </c>
      <c r="CY148" s="259">
        <v>-1.7</v>
      </c>
      <c r="CZ148" s="259">
        <v>-1.5</v>
      </c>
      <c r="DA148" s="259">
        <v>0.9</v>
      </c>
      <c r="DB148" s="259">
        <v>-0.1</v>
      </c>
      <c r="DC148" s="259">
        <v>4.5</v>
      </c>
      <c r="DD148" s="259">
        <v>5.6</v>
      </c>
      <c r="DE148" s="259">
        <v>5.3</v>
      </c>
      <c r="DF148" s="259">
        <v>8.1999999999999993</v>
      </c>
      <c r="DG148" s="259">
        <v>11</v>
      </c>
      <c r="DH148" s="259">
        <v>9.3000000000000007</v>
      </c>
      <c r="DI148" s="259">
        <v>14.5</v>
      </c>
      <c r="DJ148" s="259">
        <v>11.4</v>
      </c>
      <c r="DK148" s="259">
        <v>5</v>
      </c>
      <c r="DL148" s="259">
        <v>-3.5</v>
      </c>
      <c r="DM148" s="259">
        <v>-10.1</v>
      </c>
      <c r="DN148" s="259">
        <v>-14.1</v>
      </c>
      <c r="DO148" s="259">
        <v>-19.600000000000001</v>
      </c>
      <c r="DP148" s="259">
        <v>-11.9</v>
      </c>
      <c r="DQ148" s="259">
        <v>5.9</v>
      </c>
      <c r="DR148" s="259">
        <v>11.1</v>
      </c>
      <c r="DS148" s="259">
        <v>12.1</v>
      </c>
      <c r="DT148" s="259">
        <v>9.6</v>
      </c>
      <c r="DU148" s="259">
        <v>7.7</v>
      </c>
      <c r="DV148" s="259">
        <v>9.5</v>
      </c>
      <c r="DW148" s="259">
        <v>17.2</v>
      </c>
      <c r="DX148" s="259">
        <v>24.5</v>
      </c>
      <c r="DY148" s="259">
        <v>51.4</v>
      </c>
      <c r="DZ148" s="259">
        <v>58.9</v>
      </c>
      <c r="EA148" s="259">
        <v>66.5</v>
      </c>
      <c r="EB148" s="259">
        <v>47.7</v>
      </c>
      <c r="EC148" s="259">
        <v>16.7</v>
      </c>
      <c r="ED148" s="259">
        <v>8.8000000000000007</v>
      </c>
      <c r="EE148" s="259">
        <v>5.9</v>
      </c>
      <c r="EF148" s="259">
        <v>9.4</v>
      </c>
      <c r="EG148" s="259">
        <v>9.1</v>
      </c>
      <c r="EH148" s="259">
        <v>14.4</v>
      </c>
      <c r="EI148" s="259">
        <v>16.7</v>
      </c>
      <c r="EJ148" s="259">
        <v>19.600000000000001</v>
      </c>
      <c r="EK148" s="259">
        <v>5.2</v>
      </c>
      <c r="EL148" s="259">
        <v>1.7</v>
      </c>
      <c r="EM148" s="259">
        <v>0.5</v>
      </c>
      <c r="EN148" s="259">
        <v>4.7</v>
      </c>
      <c r="EO148" s="259">
        <v>9.5</v>
      </c>
      <c r="EP148" s="259">
        <v>15.3</v>
      </c>
      <c r="EQ148" s="259">
        <v>13.8</v>
      </c>
      <c r="ER148" s="259">
        <v>13.6</v>
      </c>
      <c r="ES148" s="259">
        <v>10.1</v>
      </c>
      <c r="ET148" s="259">
        <v>12.1</v>
      </c>
      <c r="EU148" s="259">
        <v>9.3000000000000007</v>
      </c>
      <c r="EV148" s="259">
        <v>7.3</v>
      </c>
      <c r="EW148" s="259">
        <v>11.1</v>
      </c>
      <c r="EX148" s="259">
        <v>14.1</v>
      </c>
      <c r="EY148" s="259">
        <v>8.1999999999999993</v>
      </c>
      <c r="EZ148" s="259">
        <v>7.7</v>
      </c>
      <c r="FA148" s="259">
        <v>7.4</v>
      </c>
      <c r="FB148" s="259">
        <v>5.6</v>
      </c>
      <c r="FC148" s="259">
        <v>6.8</v>
      </c>
      <c r="FD148" s="259">
        <v>6.9</v>
      </c>
      <c r="FE148" s="259">
        <v>7.6</v>
      </c>
      <c r="FF148" s="259">
        <v>3.1</v>
      </c>
      <c r="FG148" s="259">
        <v>-1.3</v>
      </c>
      <c r="FH148" s="259">
        <v>-2.7</v>
      </c>
      <c r="FI148" s="259">
        <v>-7.7</v>
      </c>
      <c r="FJ148" s="259">
        <v>-8.5</v>
      </c>
      <c r="FK148" s="259">
        <v>-3.7</v>
      </c>
      <c r="FL148" s="259">
        <v>-5.9</v>
      </c>
      <c r="FM148" s="259">
        <v>-5.7</v>
      </c>
      <c r="FN148" s="259">
        <v>-6.9</v>
      </c>
      <c r="FO148" s="259">
        <v>-5.9</v>
      </c>
      <c r="FP148" s="259">
        <v>-7.4</v>
      </c>
      <c r="FQ148" s="259">
        <v>-8</v>
      </c>
      <c r="FR148" s="259">
        <v>-6.7</v>
      </c>
      <c r="FS148" s="259">
        <v>-2.1</v>
      </c>
      <c r="FT148" s="259">
        <v>-2.4</v>
      </c>
      <c r="FU148" s="259">
        <v>-3.2</v>
      </c>
      <c r="FV148" s="259">
        <v>-2.2999999999999998</v>
      </c>
      <c r="FW148" s="31" t="s">
        <v>815</v>
      </c>
    </row>
    <row r="149" spans="1:179" ht="18" customHeight="1" x14ac:dyDescent="0.2">
      <c r="A149" s="120" t="s">
        <v>862</v>
      </c>
      <c r="B149" s="48"/>
      <c r="C149" s="261"/>
      <c r="D149" s="49"/>
      <c r="F149" s="8" t="s">
        <v>26</v>
      </c>
      <c r="G149" s="322" t="s">
        <v>841</v>
      </c>
      <c r="H149" s="322"/>
      <c r="I149" s="2" t="s">
        <v>739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36.299999999999997</v>
      </c>
      <c r="CE149" s="51">
        <v>36.4</v>
      </c>
      <c r="CF149" s="51">
        <v>37.9</v>
      </c>
      <c r="CG149" s="51">
        <v>34.4</v>
      </c>
      <c r="CH149" s="51">
        <v>36.700000000000003</v>
      </c>
      <c r="CI149" s="51">
        <v>37.799999999999997</v>
      </c>
      <c r="CJ149" s="51">
        <v>34.4</v>
      </c>
      <c r="CK149" s="51">
        <v>34.299999999999997</v>
      </c>
      <c r="CL149" s="31" t="s">
        <v>815</v>
      </c>
      <c r="CM149" s="49"/>
      <c r="CN149" s="49"/>
      <c r="CO149" s="49"/>
      <c r="CQ149" s="224" t="s">
        <v>26</v>
      </c>
      <c r="CR149" s="322" t="s">
        <v>841</v>
      </c>
      <c r="CS149" s="322"/>
      <c r="CU149" s="259">
        <v>11.8</v>
      </c>
      <c r="CV149" s="259">
        <v>18.399999999999999</v>
      </c>
      <c r="CW149" s="259">
        <v>-5.7</v>
      </c>
      <c r="CX149" s="259">
        <v>-7.7</v>
      </c>
      <c r="CY149" s="259">
        <v>-7.2</v>
      </c>
      <c r="CZ149" s="259">
        <v>-8.6</v>
      </c>
      <c r="DA149" s="259">
        <v>-6.1</v>
      </c>
      <c r="DB149" s="259">
        <v>-10.1</v>
      </c>
      <c r="DC149" s="259">
        <v>-11.3</v>
      </c>
      <c r="DD149" s="259">
        <v>-10.199999999999999</v>
      </c>
      <c r="DE149" s="259">
        <v>-24.3</v>
      </c>
      <c r="DF149" s="259">
        <v>-27</v>
      </c>
      <c r="DG149" s="259">
        <v>-28.2</v>
      </c>
      <c r="DH149" s="259">
        <v>-24</v>
      </c>
      <c r="DI149" s="259">
        <v>-18.2</v>
      </c>
      <c r="DJ149" s="259">
        <v>-17.100000000000001</v>
      </c>
      <c r="DK149" s="259">
        <v>-18.5</v>
      </c>
      <c r="DL149" s="259">
        <v>-43.5</v>
      </c>
      <c r="DM149" s="259">
        <v>-45.4</v>
      </c>
      <c r="DN149" s="259">
        <v>-43.6</v>
      </c>
      <c r="DO149" s="259">
        <v>-37.5</v>
      </c>
      <c r="DP149" s="259">
        <v>-41.1</v>
      </c>
      <c r="DQ149" s="259">
        <v>-30.7</v>
      </c>
      <c r="DR149" s="259">
        <v>-32.299999999999997</v>
      </c>
      <c r="DS149" s="259">
        <v>-28</v>
      </c>
      <c r="DT149" s="259">
        <v>-31.1</v>
      </c>
      <c r="DU149" s="259">
        <v>-33.5</v>
      </c>
      <c r="DV149" s="259">
        <v>-38.1</v>
      </c>
      <c r="DW149" s="259">
        <v>-36.9</v>
      </c>
      <c r="DX149" s="259">
        <v>7.8</v>
      </c>
      <c r="DY149" s="259">
        <v>-56.5</v>
      </c>
      <c r="DZ149" s="259">
        <v>-61</v>
      </c>
      <c r="EA149" s="259">
        <v>-60.6</v>
      </c>
      <c r="EB149" s="259">
        <v>-60.3</v>
      </c>
      <c r="EC149" s="259">
        <v>-61.3</v>
      </c>
      <c r="ED149" s="259">
        <v>-74.5</v>
      </c>
      <c r="EE149" s="259">
        <v>-75.2</v>
      </c>
      <c r="EF149" s="259">
        <v>-75.7</v>
      </c>
      <c r="EG149" s="259">
        <v>-76.400000000000006</v>
      </c>
      <c r="EH149" s="259">
        <v>-79.599999999999994</v>
      </c>
      <c r="EI149" s="259">
        <v>-79.400000000000006</v>
      </c>
      <c r="EJ149" s="259">
        <v>-82.4</v>
      </c>
      <c r="EK149" s="259">
        <v>-53.2</v>
      </c>
      <c r="EL149" s="259">
        <v>15.1</v>
      </c>
      <c r="EM149" s="259">
        <v>16.7</v>
      </c>
      <c r="EN149" s="259">
        <v>14.4</v>
      </c>
      <c r="EO149" s="259">
        <v>7.7</v>
      </c>
      <c r="EP149" s="259">
        <v>82.9</v>
      </c>
      <c r="EQ149" s="259">
        <v>-5.0999999999999996</v>
      </c>
      <c r="ER149" s="259">
        <v>3.4</v>
      </c>
      <c r="ES149" s="259">
        <v>0.6</v>
      </c>
      <c r="ET149" s="259">
        <v>16.7</v>
      </c>
      <c r="EU149" s="259">
        <v>11.3</v>
      </c>
      <c r="EV149" s="259">
        <v>7.7</v>
      </c>
      <c r="EW149" s="259">
        <v>-5.6</v>
      </c>
      <c r="EX149" s="259">
        <v>-57.3</v>
      </c>
      <c r="EY149" s="259">
        <v>-57.9</v>
      </c>
      <c r="EZ149" s="259">
        <v>-55.1</v>
      </c>
      <c r="FA149" s="259">
        <v>-53.5</v>
      </c>
      <c r="FB149" s="259">
        <v>-58.6</v>
      </c>
      <c r="FC149" s="259">
        <v>-22.5</v>
      </c>
      <c r="FD149" s="259">
        <v>-27.3</v>
      </c>
      <c r="FE149" s="259">
        <v>-23.5</v>
      </c>
      <c r="FF149" s="259">
        <v>-2.8</v>
      </c>
      <c r="FG149" s="259">
        <v>-1.1000000000000001</v>
      </c>
      <c r="FH149" s="259">
        <v>-0.4</v>
      </c>
      <c r="FI149" s="259">
        <v>-2.7</v>
      </c>
      <c r="FJ149" s="259">
        <v>-8.3000000000000007</v>
      </c>
      <c r="FK149" s="259">
        <v>-33.9</v>
      </c>
      <c r="FL149" s="259">
        <v>-33.6</v>
      </c>
      <c r="FM149" s="259">
        <v>-33.799999999999997</v>
      </c>
      <c r="FN149" s="259">
        <v>-46.6</v>
      </c>
      <c r="FO149" s="259">
        <v>-47.4</v>
      </c>
      <c r="FP149" s="259">
        <v>-47.7</v>
      </c>
      <c r="FQ149" s="259">
        <v>-46</v>
      </c>
      <c r="FR149" s="259">
        <v>-59</v>
      </c>
      <c r="FS149" s="259">
        <v>-55.5</v>
      </c>
      <c r="FT149" s="259">
        <v>-53.4</v>
      </c>
      <c r="FU149" s="259">
        <v>-53.6</v>
      </c>
      <c r="FV149" s="259">
        <v>-51.7</v>
      </c>
      <c r="FW149" s="31" t="s">
        <v>815</v>
      </c>
    </row>
    <row r="150" spans="1:179" ht="18" customHeight="1" x14ac:dyDescent="0.2">
      <c r="A150" s="120" t="s">
        <v>863</v>
      </c>
      <c r="B150" s="48"/>
      <c r="C150" s="261"/>
      <c r="D150" s="49"/>
      <c r="F150" s="8" t="s">
        <v>26</v>
      </c>
      <c r="G150" s="322" t="s">
        <v>864</v>
      </c>
      <c r="H150" s="322"/>
      <c r="I150" s="2" t="s">
        <v>739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51">
        <v>33174.400000000001</v>
      </c>
      <c r="CK150" s="51">
        <v>33147.800000000003</v>
      </c>
      <c r="CL150" s="31" t="s">
        <v>815</v>
      </c>
      <c r="CM150" s="49"/>
      <c r="CN150" s="49"/>
      <c r="CO150" s="49"/>
      <c r="CQ150" s="224" t="s">
        <v>26</v>
      </c>
      <c r="CR150" s="322" t="s">
        <v>864</v>
      </c>
      <c r="CS150" s="322"/>
      <c r="CU150" s="259">
        <v>3</v>
      </c>
      <c r="CV150" s="259">
        <v>5</v>
      </c>
      <c r="CW150" s="259">
        <v>-0.1</v>
      </c>
      <c r="CX150" s="259">
        <v>-0.3</v>
      </c>
      <c r="CY150" s="259">
        <v>-1.5</v>
      </c>
      <c r="CZ150" s="259">
        <v>1.3</v>
      </c>
      <c r="DA150" s="259">
        <v>2.9</v>
      </c>
      <c r="DB150" s="259">
        <v>3.4</v>
      </c>
      <c r="DC150" s="259">
        <v>7.3</v>
      </c>
      <c r="DD150" s="259">
        <v>7.9</v>
      </c>
      <c r="DE150" s="259">
        <v>8.5</v>
      </c>
      <c r="DF150" s="259">
        <v>7.3</v>
      </c>
      <c r="DG150" s="259">
        <v>8.6</v>
      </c>
      <c r="DH150" s="259">
        <v>6.3</v>
      </c>
      <c r="DI150" s="259">
        <v>11.7</v>
      </c>
      <c r="DJ150" s="259">
        <v>7.2</v>
      </c>
      <c r="DK150" s="259">
        <v>5</v>
      </c>
      <c r="DL150" s="259">
        <v>-3.5</v>
      </c>
      <c r="DM150" s="259">
        <v>-6.8</v>
      </c>
      <c r="DN150" s="259">
        <v>-9.1</v>
      </c>
      <c r="DO150" s="259">
        <v>-10.6</v>
      </c>
      <c r="DP150" s="259">
        <v>-8.1</v>
      </c>
      <c r="DQ150" s="259">
        <v>0.3</v>
      </c>
      <c r="DR150" s="259">
        <v>6.9</v>
      </c>
      <c r="DS150" s="259">
        <v>8.1999999999999993</v>
      </c>
      <c r="DT150" s="259">
        <v>6.6</v>
      </c>
      <c r="DU150" s="259">
        <v>5.0999999999999996</v>
      </c>
      <c r="DV150" s="259">
        <v>4.5999999999999996</v>
      </c>
      <c r="DW150" s="259">
        <v>8</v>
      </c>
      <c r="DX150" s="259">
        <v>16.399999999999999</v>
      </c>
      <c r="DY150" s="259">
        <v>32.799999999999997</v>
      </c>
      <c r="DZ150" s="259">
        <v>35.1</v>
      </c>
      <c r="EA150" s="259">
        <v>30.5</v>
      </c>
      <c r="EB150" s="259">
        <v>23.9</v>
      </c>
      <c r="EC150" s="259">
        <v>11.9</v>
      </c>
      <c r="ED150" s="259">
        <v>12.1</v>
      </c>
      <c r="EE150" s="259">
        <v>9.6999999999999993</v>
      </c>
      <c r="EF150" s="259">
        <v>11.2</v>
      </c>
      <c r="EG150" s="259">
        <v>12.7</v>
      </c>
      <c r="EH150" s="259">
        <v>15.4</v>
      </c>
      <c r="EI150" s="259">
        <v>18.100000000000001</v>
      </c>
      <c r="EJ150" s="259">
        <v>17.8</v>
      </c>
      <c r="EK150" s="259">
        <v>7.9</v>
      </c>
      <c r="EL150" s="259">
        <v>7.6</v>
      </c>
      <c r="EM150" s="259">
        <v>12</v>
      </c>
      <c r="EN150" s="259">
        <v>15.1</v>
      </c>
      <c r="EO150" s="259">
        <v>18.100000000000001</v>
      </c>
      <c r="EP150" s="259">
        <v>8.5</v>
      </c>
      <c r="EQ150" s="259">
        <v>8.1999999999999993</v>
      </c>
      <c r="ER150" s="259">
        <v>7.3</v>
      </c>
      <c r="ES150" s="259">
        <v>5.2</v>
      </c>
      <c r="ET150" s="259">
        <v>5.5</v>
      </c>
      <c r="EU150" s="259">
        <v>2.8</v>
      </c>
      <c r="EV150" s="259">
        <v>-1.2</v>
      </c>
      <c r="EW150" s="259">
        <v>-0.5</v>
      </c>
      <c r="EX150" s="259">
        <v>0.8</v>
      </c>
      <c r="EY150" s="259">
        <v>-1.5</v>
      </c>
      <c r="EZ150" s="259">
        <v>-2.7</v>
      </c>
      <c r="FA150" s="259">
        <v>-3.3</v>
      </c>
      <c r="FB150" s="259">
        <v>1.3</v>
      </c>
      <c r="FC150" s="259">
        <v>0.3</v>
      </c>
      <c r="FD150" s="259">
        <v>0.9</v>
      </c>
      <c r="FE150" s="259">
        <v>0.6</v>
      </c>
      <c r="FF150" s="259">
        <v>-0.4</v>
      </c>
      <c r="FG150" s="259">
        <v>-1.9</v>
      </c>
      <c r="FH150" s="259">
        <v>-1</v>
      </c>
      <c r="FI150" s="259">
        <v>-4.5999999999999996</v>
      </c>
      <c r="FJ150" s="259">
        <v>-5.9</v>
      </c>
      <c r="FK150" s="259">
        <v>-5</v>
      </c>
      <c r="FL150" s="259">
        <v>-5.2</v>
      </c>
      <c r="FM150" s="259">
        <v>-5.0999999999999996</v>
      </c>
      <c r="FN150" s="259">
        <v>-7.9</v>
      </c>
      <c r="FO150" s="259">
        <v>-6</v>
      </c>
      <c r="FP150" s="259">
        <v>-7.1</v>
      </c>
      <c r="FQ150" s="259">
        <v>-8</v>
      </c>
      <c r="FR150" s="259">
        <v>-8.1</v>
      </c>
      <c r="FS150" s="259">
        <v>-6</v>
      </c>
      <c r="FT150" s="259">
        <v>-6.2</v>
      </c>
      <c r="FU150" s="259">
        <v>-4</v>
      </c>
      <c r="FV150" s="259">
        <v>-4.3</v>
      </c>
      <c r="FW150" s="31" t="s">
        <v>815</v>
      </c>
    </row>
    <row r="151" spans="1:179" ht="18" customHeight="1" x14ac:dyDescent="0.2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31"/>
      <c r="CU151" s="265"/>
      <c r="CV151" s="265"/>
      <c r="CW151" s="265"/>
      <c r="CX151" s="265"/>
      <c r="CY151" s="265"/>
      <c r="CZ151" s="265"/>
      <c r="DA151" s="265"/>
      <c r="DB151" s="265"/>
      <c r="DC151" s="265"/>
      <c r="DD151" s="265"/>
      <c r="DE151" s="265"/>
      <c r="DF151" s="265"/>
      <c r="DG151" s="265"/>
      <c r="DH151" s="265"/>
      <c r="DI151" s="265"/>
      <c r="DJ151" s="265"/>
      <c r="DK151" s="265"/>
      <c r="DL151" s="265"/>
      <c r="DM151" s="265"/>
      <c r="DN151" s="265"/>
      <c r="DO151" s="265"/>
      <c r="DP151" s="265"/>
      <c r="DQ151" s="265"/>
      <c r="DR151" s="265"/>
      <c r="DS151" s="265"/>
      <c r="DT151" s="265"/>
      <c r="DU151" s="265"/>
      <c r="DV151" s="265"/>
      <c r="DW151" s="265"/>
      <c r="DX151" s="265"/>
      <c r="DY151" s="265"/>
      <c r="DZ151" s="265"/>
      <c r="EA151" s="265"/>
      <c r="EB151" s="265"/>
      <c r="EC151" s="265"/>
      <c r="ED151" s="265"/>
      <c r="EE151" s="265"/>
      <c r="EF151" s="265"/>
      <c r="EG151" s="265"/>
      <c r="EH151" s="265"/>
      <c r="EI151" s="265"/>
      <c r="EJ151" s="265"/>
      <c r="EK151" s="265"/>
      <c r="EL151" s="265"/>
      <c r="EM151" s="265"/>
      <c r="EN151" s="265"/>
      <c r="EO151" s="265"/>
      <c r="EP151" s="265"/>
      <c r="EQ151" s="265"/>
      <c r="ER151" s="265"/>
      <c r="ES151" s="265"/>
      <c r="ET151" s="265"/>
      <c r="EU151" s="265"/>
      <c r="EV151" s="265"/>
      <c r="EW151" s="265"/>
      <c r="EX151" s="265"/>
      <c r="EY151" s="265"/>
      <c r="EZ151" s="265"/>
      <c r="FA151" s="265"/>
      <c r="FB151" s="265"/>
      <c r="FC151" s="265"/>
      <c r="FD151" s="265"/>
      <c r="FE151" s="265"/>
      <c r="FF151" s="265"/>
      <c r="FG151" s="265"/>
      <c r="FH151" s="265"/>
      <c r="FI151" s="265"/>
      <c r="FJ151" s="265"/>
      <c r="FK151" s="265"/>
      <c r="FL151" s="265"/>
      <c r="FM151" s="265"/>
      <c r="FN151" s="265"/>
      <c r="FO151" s="265"/>
      <c r="FP151" s="265"/>
      <c r="FQ151" s="265"/>
      <c r="FR151" s="265"/>
      <c r="FS151" s="265"/>
      <c r="FT151" s="265"/>
      <c r="FU151" s="265"/>
      <c r="FV151" s="265"/>
      <c r="FW151" s="31"/>
    </row>
    <row r="152" spans="1:179" ht="18" customHeight="1" x14ac:dyDescent="0.2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31"/>
      <c r="CU152" s="265"/>
      <c r="CV152" s="265"/>
      <c r="CW152" s="265"/>
      <c r="CX152" s="265"/>
      <c r="CY152" s="265"/>
      <c r="CZ152" s="265"/>
      <c r="DA152" s="265"/>
      <c r="DB152" s="265"/>
      <c r="DC152" s="265"/>
      <c r="DD152" s="265"/>
      <c r="DE152" s="265"/>
      <c r="DF152" s="265"/>
      <c r="DG152" s="265"/>
      <c r="DH152" s="265"/>
      <c r="DI152" s="265"/>
      <c r="DJ152" s="265"/>
      <c r="DK152" s="265"/>
      <c r="DL152" s="265"/>
      <c r="DM152" s="265"/>
      <c r="DN152" s="265"/>
      <c r="DO152" s="265"/>
      <c r="DP152" s="265"/>
      <c r="DQ152" s="265"/>
      <c r="DR152" s="265"/>
      <c r="DS152" s="265"/>
      <c r="DT152" s="265"/>
      <c r="DU152" s="265"/>
      <c r="DV152" s="265"/>
      <c r="DW152" s="265"/>
      <c r="DX152" s="265"/>
      <c r="DY152" s="265"/>
      <c r="DZ152" s="265"/>
      <c r="EA152" s="265"/>
      <c r="EB152" s="265"/>
      <c r="EC152" s="265"/>
      <c r="ED152" s="265"/>
      <c r="EE152" s="265"/>
      <c r="EF152" s="265"/>
      <c r="EG152" s="265"/>
      <c r="EH152" s="265"/>
      <c r="EI152" s="265"/>
      <c r="EJ152" s="265"/>
      <c r="EK152" s="265"/>
      <c r="EL152" s="265"/>
      <c r="EM152" s="265"/>
      <c r="EN152" s="265"/>
      <c r="EO152" s="265"/>
      <c r="EP152" s="265"/>
      <c r="EQ152" s="265"/>
      <c r="ER152" s="265"/>
      <c r="ES152" s="265"/>
      <c r="ET152" s="265"/>
      <c r="EU152" s="265"/>
      <c r="EV152" s="265"/>
      <c r="EW152" s="265"/>
      <c r="EX152" s="265"/>
      <c r="EY152" s="265"/>
      <c r="EZ152" s="265"/>
      <c r="FA152" s="265"/>
      <c r="FB152" s="265"/>
      <c r="FC152" s="265"/>
      <c r="FD152" s="265"/>
      <c r="FE152" s="265"/>
      <c r="FF152" s="265"/>
      <c r="FG152" s="265"/>
      <c r="FH152" s="265"/>
      <c r="FI152" s="265"/>
      <c r="FJ152" s="265"/>
      <c r="FK152" s="265"/>
      <c r="FL152" s="265"/>
      <c r="FM152" s="265"/>
      <c r="FN152" s="265"/>
      <c r="FO152" s="265"/>
      <c r="FP152" s="265"/>
      <c r="FQ152" s="265"/>
      <c r="FR152" s="265"/>
      <c r="FS152" s="265"/>
      <c r="FT152" s="265"/>
      <c r="FU152" s="265"/>
      <c r="FV152" s="265"/>
      <c r="FW152" s="31"/>
    </row>
    <row r="153" spans="1:179" ht="18" customHeight="1" x14ac:dyDescent="0.2">
      <c r="A153" s="62" t="s">
        <v>865</v>
      </c>
      <c r="B153" s="278" t="s">
        <v>325</v>
      </c>
      <c r="C153" s="323" t="s">
        <v>865</v>
      </c>
      <c r="D153" s="323"/>
      <c r="E153" s="323"/>
      <c r="F153" s="323"/>
      <c r="G153" s="323"/>
      <c r="H153" s="323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5"/>
      <c r="CM153" s="19" t="s">
        <v>325</v>
      </c>
      <c r="CN153" s="323" t="s">
        <v>865</v>
      </c>
      <c r="CO153" s="323"/>
      <c r="CP153" s="323"/>
      <c r="CQ153" s="323"/>
      <c r="CR153" s="323"/>
      <c r="CS153" s="323"/>
      <c r="CT153" s="66"/>
      <c r="CU153" s="267"/>
      <c r="CV153" s="267"/>
      <c r="CW153" s="267"/>
      <c r="CX153" s="267"/>
      <c r="CY153" s="267"/>
      <c r="CZ153" s="267"/>
      <c r="DA153" s="267"/>
      <c r="DB153" s="267"/>
      <c r="DC153" s="267"/>
      <c r="DD153" s="267"/>
      <c r="DE153" s="267"/>
      <c r="DF153" s="267"/>
      <c r="DG153" s="267"/>
      <c r="DH153" s="267"/>
      <c r="DI153" s="267"/>
      <c r="DJ153" s="267"/>
      <c r="DK153" s="267"/>
      <c r="DL153" s="267"/>
      <c r="DM153" s="267"/>
      <c r="DN153" s="267"/>
      <c r="DO153" s="267"/>
      <c r="DP153" s="267"/>
      <c r="DQ153" s="267"/>
      <c r="DR153" s="267"/>
      <c r="DS153" s="267"/>
      <c r="DT153" s="267"/>
      <c r="DU153" s="267"/>
      <c r="DV153" s="267"/>
      <c r="DW153" s="267"/>
      <c r="DX153" s="267"/>
      <c r="DY153" s="267"/>
      <c r="DZ153" s="267"/>
      <c r="EA153" s="267"/>
      <c r="EB153" s="267"/>
      <c r="EC153" s="267"/>
      <c r="ED153" s="267"/>
      <c r="EE153" s="267"/>
      <c r="EF153" s="267"/>
      <c r="EG153" s="267"/>
      <c r="EH153" s="267"/>
      <c r="EI153" s="267"/>
      <c r="EJ153" s="267"/>
      <c r="EK153" s="267"/>
      <c r="EL153" s="267"/>
      <c r="EM153" s="267"/>
      <c r="EN153" s="267"/>
      <c r="EO153" s="267"/>
      <c r="EP153" s="267"/>
      <c r="EQ153" s="267"/>
      <c r="ER153" s="267"/>
      <c r="ES153" s="267"/>
      <c r="ET153" s="267"/>
      <c r="EU153" s="267"/>
      <c r="EV153" s="267"/>
      <c r="EW153" s="267"/>
      <c r="EX153" s="267"/>
      <c r="EY153" s="267"/>
      <c r="EZ153" s="267"/>
      <c r="FA153" s="267"/>
      <c r="FB153" s="267"/>
      <c r="FC153" s="267"/>
      <c r="FD153" s="267"/>
      <c r="FE153" s="267"/>
      <c r="FF153" s="267"/>
      <c r="FG153" s="267"/>
      <c r="FH153" s="267"/>
      <c r="FI153" s="267"/>
      <c r="FJ153" s="267"/>
      <c r="FK153" s="267"/>
      <c r="FL153" s="267"/>
      <c r="FM153" s="267"/>
      <c r="FN153" s="267"/>
      <c r="FO153" s="267"/>
      <c r="FP153" s="267"/>
      <c r="FQ153" s="267"/>
      <c r="FR153" s="267"/>
      <c r="FS153" s="267"/>
      <c r="FT153" s="267"/>
      <c r="FU153" s="267"/>
      <c r="FV153" s="267"/>
      <c r="FW153" s="65"/>
    </row>
    <row r="154" spans="1:179" ht="18" customHeight="1" x14ac:dyDescent="0.2">
      <c r="A154" s="44" t="s">
        <v>866</v>
      </c>
      <c r="B154" s="9"/>
      <c r="C154" s="260" t="s">
        <v>327</v>
      </c>
      <c r="D154" s="316" t="s">
        <v>866</v>
      </c>
      <c r="E154" s="316"/>
      <c r="F154" s="316"/>
      <c r="G154" s="316"/>
      <c r="H154" s="316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31"/>
      <c r="CN154" s="45" t="s">
        <v>327</v>
      </c>
      <c r="CO154" s="316" t="s">
        <v>866</v>
      </c>
      <c r="CP154" s="316"/>
      <c r="CQ154" s="316"/>
      <c r="CR154" s="316"/>
      <c r="CS154" s="316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  <c r="EC154" s="124"/>
      <c r="ED154" s="124"/>
      <c r="EE154" s="124"/>
      <c r="EF154" s="124"/>
      <c r="EG154" s="124"/>
      <c r="EH154" s="124"/>
      <c r="EI154" s="124"/>
      <c r="EJ154" s="124"/>
      <c r="EK154" s="124"/>
      <c r="EL154" s="124"/>
      <c r="EM154" s="124"/>
      <c r="EN154" s="124"/>
      <c r="EO154" s="124"/>
      <c r="EP154" s="124"/>
      <c r="EQ154" s="124"/>
      <c r="ER154" s="124"/>
      <c r="ES154" s="124"/>
      <c r="ET154" s="124"/>
      <c r="EU154" s="124"/>
      <c r="EV154" s="124"/>
      <c r="EW154" s="124"/>
      <c r="EX154" s="124"/>
      <c r="EY154" s="124"/>
      <c r="EZ154" s="124"/>
      <c r="FA154" s="124"/>
      <c r="FB154" s="124"/>
      <c r="FC154" s="124"/>
      <c r="FD154" s="124"/>
      <c r="FE154" s="124"/>
      <c r="FF154" s="124"/>
      <c r="FG154" s="124"/>
      <c r="FH154" s="124"/>
      <c r="FI154" s="124"/>
      <c r="FJ154" s="124"/>
      <c r="FK154" s="124"/>
      <c r="FL154" s="124"/>
      <c r="FM154" s="124"/>
      <c r="FN154" s="124"/>
      <c r="FO154" s="124"/>
      <c r="FP154" s="124"/>
      <c r="FQ154" s="124"/>
      <c r="FR154" s="124"/>
      <c r="FS154" s="124"/>
      <c r="FT154" s="124"/>
      <c r="FU154" s="124"/>
      <c r="FV154" s="124"/>
      <c r="FW154" s="31"/>
    </row>
    <row r="155" spans="1:179" ht="18" customHeight="1" x14ac:dyDescent="0.2">
      <c r="A155" s="121" t="s">
        <v>867</v>
      </c>
      <c r="D155" s="9" t="s">
        <v>330</v>
      </c>
      <c r="E155" s="2" t="s">
        <v>867</v>
      </c>
      <c r="H155" s="2"/>
      <c r="I155" s="2" t="s">
        <v>331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2" t="s">
        <v>332</v>
      </c>
      <c r="BS155" s="57" t="s">
        <v>868</v>
      </c>
      <c r="BT155" s="123" t="s">
        <v>334</v>
      </c>
      <c r="BU155" s="124" t="s">
        <v>335</v>
      </c>
      <c r="BV155" s="30" t="s">
        <v>336</v>
      </c>
      <c r="BW155" s="125">
        <v>16972.2</v>
      </c>
      <c r="BX155" s="279" t="s">
        <v>338</v>
      </c>
      <c r="BY155" s="123" t="s">
        <v>339</v>
      </c>
      <c r="BZ155" s="123" t="s">
        <v>340</v>
      </c>
      <c r="CA155" s="51">
        <v>17095.5</v>
      </c>
      <c r="CB155" s="51">
        <v>17127.5</v>
      </c>
      <c r="CC155" s="51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51">
        <v>17470.5</v>
      </c>
      <c r="CK155" s="51">
        <v>17508</v>
      </c>
      <c r="CL155" s="31" t="s">
        <v>740</v>
      </c>
      <c r="CO155" s="9" t="s">
        <v>330</v>
      </c>
      <c r="CP155" s="2" t="s">
        <v>867</v>
      </c>
      <c r="CQ155" s="2"/>
      <c r="CU155" s="259">
        <v>2.1</v>
      </c>
      <c r="CV155" s="259">
        <v>2.1</v>
      </c>
      <c r="CW155" s="259">
        <v>2.1</v>
      </c>
      <c r="CX155" s="259">
        <v>2</v>
      </c>
      <c r="CY155" s="259">
        <v>1.9</v>
      </c>
      <c r="CZ155" s="259">
        <v>1.8</v>
      </c>
      <c r="DA155" s="259">
        <v>2</v>
      </c>
      <c r="DB155" s="259">
        <v>1.8</v>
      </c>
      <c r="DC155" s="259">
        <v>2</v>
      </c>
      <c r="DD155" s="259">
        <v>2.1</v>
      </c>
      <c r="DE155" s="259">
        <v>2.4</v>
      </c>
      <c r="DF155" s="259">
        <v>2</v>
      </c>
      <c r="DG155" s="259">
        <v>2.1</v>
      </c>
      <c r="DH155" s="259">
        <v>2.1</v>
      </c>
      <c r="DI155" s="259">
        <v>1.8</v>
      </c>
      <c r="DJ155" s="259">
        <v>0.6</v>
      </c>
      <c r="DK155" s="259">
        <v>0.5</v>
      </c>
      <c r="DL155" s="259">
        <v>0.7</v>
      </c>
      <c r="DM155" s="259">
        <v>0.7</v>
      </c>
      <c r="DN155" s="259">
        <v>1.2</v>
      </c>
      <c r="DO155" s="259">
        <v>1.1000000000000001</v>
      </c>
      <c r="DP155" s="259">
        <v>1.1000000000000001</v>
      </c>
      <c r="DQ155" s="259">
        <v>0.8</v>
      </c>
      <c r="DR155" s="259">
        <v>1.2</v>
      </c>
      <c r="DS155" s="259">
        <v>1.2</v>
      </c>
      <c r="DT155" s="259">
        <v>1.1000000000000001</v>
      </c>
      <c r="DU155" s="259">
        <v>1.5</v>
      </c>
      <c r="DV155" s="259">
        <v>2.4</v>
      </c>
      <c r="DW155" s="259">
        <v>2.4</v>
      </c>
      <c r="DX155" s="259">
        <v>1.9</v>
      </c>
      <c r="DY155" s="259">
        <v>1.6</v>
      </c>
      <c r="DZ155" s="259">
        <v>1.4</v>
      </c>
      <c r="EA155" s="259">
        <v>1.6</v>
      </c>
      <c r="EB155" s="259">
        <v>1.9</v>
      </c>
      <c r="EC155" s="259">
        <v>2.2000000000000002</v>
      </c>
      <c r="ED155" s="259">
        <v>2.2000000000000002</v>
      </c>
      <c r="EE155" s="259">
        <v>2</v>
      </c>
      <c r="EF155" s="259">
        <v>2.2000000000000002</v>
      </c>
      <c r="EG155" s="259">
        <v>2.2000000000000002</v>
      </c>
      <c r="EH155" s="259">
        <v>2.5</v>
      </c>
      <c r="EI155" s="259">
        <v>2.7</v>
      </c>
      <c r="EJ155" s="259">
        <v>3.1</v>
      </c>
      <c r="EK155" s="259">
        <v>3.3</v>
      </c>
      <c r="EL155" s="259">
        <v>3.1</v>
      </c>
      <c r="EM155" s="259">
        <v>2.9</v>
      </c>
      <c r="EN155" s="259">
        <v>2.6</v>
      </c>
      <c r="EO155" s="259">
        <v>2.5</v>
      </c>
      <c r="EP155" s="259">
        <v>2.4</v>
      </c>
      <c r="EQ155" s="259">
        <v>2.6</v>
      </c>
      <c r="ER155" s="259">
        <v>2.2999999999999998</v>
      </c>
      <c r="ES155" s="259">
        <v>2.2999999999999998</v>
      </c>
      <c r="ET155" s="259">
        <v>2</v>
      </c>
      <c r="EU155" s="259">
        <v>2</v>
      </c>
      <c r="EV155" s="259">
        <v>1.9</v>
      </c>
      <c r="EW155" s="259">
        <v>1.9</v>
      </c>
      <c r="EX155" s="259">
        <v>1.8</v>
      </c>
      <c r="EY155" s="259">
        <v>1.8</v>
      </c>
      <c r="EZ155" s="259">
        <v>1.7</v>
      </c>
      <c r="FA155" s="259">
        <v>1.7</v>
      </c>
      <c r="FB155" s="259">
        <v>1.8</v>
      </c>
      <c r="FC155" s="259">
        <v>1.8</v>
      </c>
      <c r="FD155" s="259">
        <v>0.2</v>
      </c>
      <c r="FE155" s="259">
        <v>0.2</v>
      </c>
      <c r="FF155" s="259">
        <v>0.5</v>
      </c>
      <c r="FG155" s="259">
        <v>0.5</v>
      </c>
      <c r="FH155" s="259">
        <v>0.5</v>
      </c>
      <c r="FI155" s="259">
        <v>0.5</v>
      </c>
      <c r="FJ155" s="259">
        <v>0.6</v>
      </c>
      <c r="FK155" s="259">
        <v>0.7</v>
      </c>
      <c r="FL155" s="259">
        <v>0.7</v>
      </c>
      <c r="FM155" s="259">
        <v>0.7</v>
      </c>
      <c r="FN155" s="259">
        <v>0.8</v>
      </c>
      <c r="FO155" s="259">
        <v>2.6</v>
      </c>
      <c r="FP155" s="259">
        <v>2.6</v>
      </c>
      <c r="FQ155" s="259">
        <v>2.7</v>
      </c>
      <c r="FR155" s="259">
        <v>2.5</v>
      </c>
      <c r="FS155" s="259">
        <v>2.6</v>
      </c>
      <c r="FT155" s="259">
        <v>2.7</v>
      </c>
      <c r="FU155" s="259">
        <v>2.8</v>
      </c>
      <c r="FV155" s="259">
        <v>2.7</v>
      </c>
      <c r="FW155" s="31" t="s">
        <v>740</v>
      </c>
    </row>
    <row r="156" spans="1:179" ht="18" customHeight="1" x14ac:dyDescent="0.2">
      <c r="A156" s="128" t="s">
        <v>869</v>
      </c>
      <c r="E156" s="8" t="s">
        <v>137</v>
      </c>
      <c r="F156" s="129" t="s">
        <v>869</v>
      </c>
      <c r="I156" s="2" t="s">
        <v>331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2" t="s">
        <v>344</v>
      </c>
      <c r="BS156" s="57" t="s">
        <v>345</v>
      </c>
      <c r="BT156" s="123" t="s">
        <v>346</v>
      </c>
      <c r="BU156" s="124" t="s">
        <v>347</v>
      </c>
      <c r="BV156" s="30" t="s">
        <v>348</v>
      </c>
      <c r="BW156" s="125">
        <v>16418.5</v>
      </c>
      <c r="BX156" s="279" t="s">
        <v>350</v>
      </c>
      <c r="BY156" s="123" t="s">
        <v>351</v>
      </c>
      <c r="BZ156" s="123" t="s">
        <v>352</v>
      </c>
      <c r="CA156" s="51">
        <v>16549.8</v>
      </c>
      <c r="CB156" s="51">
        <v>16585.7</v>
      </c>
      <c r="CC156" s="51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51">
        <v>16948.900000000001</v>
      </c>
      <c r="CK156" s="51">
        <v>16988</v>
      </c>
      <c r="CL156" s="31" t="s">
        <v>740</v>
      </c>
      <c r="CP156" s="8" t="s">
        <v>137</v>
      </c>
      <c r="CQ156" s="129" t="s">
        <v>869</v>
      </c>
      <c r="CU156" s="259">
        <v>2.2000000000000002</v>
      </c>
      <c r="CV156" s="259">
        <v>2.1</v>
      </c>
      <c r="CW156" s="259">
        <v>2</v>
      </c>
      <c r="CX156" s="259">
        <v>1.9</v>
      </c>
      <c r="CY156" s="259">
        <v>1.8</v>
      </c>
      <c r="CZ156" s="259">
        <v>1.8</v>
      </c>
      <c r="DA156" s="259">
        <v>2</v>
      </c>
      <c r="DB156" s="259">
        <v>1.9</v>
      </c>
      <c r="DC156" s="259">
        <v>2</v>
      </c>
      <c r="DD156" s="259">
        <v>2.2000000000000002</v>
      </c>
      <c r="DE156" s="259">
        <v>2.5</v>
      </c>
      <c r="DF156" s="259">
        <v>2</v>
      </c>
      <c r="DG156" s="259">
        <v>2.2000000000000002</v>
      </c>
      <c r="DH156" s="259">
        <v>2.1</v>
      </c>
      <c r="DI156" s="259">
        <v>1.3</v>
      </c>
      <c r="DJ156" s="259">
        <v>-1</v>
      </c>
      <c r="DK156" s="259">
        <v>-1.6</v>
      </c>
      <c r="DL156" s="259">
        <v>-1</v>
      </c>
      <c r="DM156" s="259">
        <v>-0.7</v>
      </c>
      <c r="DN156" s="259">
        <v>-0.2</v>
      </c>
      <c r="DO156" s="259">
        <v>-0.2</v>
      </c>
      <c r="DP156" s="259">
        <v>-0.4</v>
      </c>
      <c r="DQ156" s="259">
        <v>-0.8</v>
      </c>
      <c r="DR156" s="259">
        <v>-0.5</v>
      </c>
      <c r="DS156" s="259">
        <v>-0.5</v>
      </c>
      <c r="DT156" s="259">
        <v>-0.5</v>
      </c>
      <c r="DU156" s="259">
        <v>0.6</v>
      </c>
      <c r="DV156" s="259">
        <v>2.8</v>
      </c>
      <c r="DW156" s="259">
        <v>3.2</v>
      </c>
      <c r="DX156" s="259">
        <v>2</v>
      </c>
      <c r="DY156" s="259">
        <v>1.5</v>
      </c>
      <c r="DZ156" s="259">
        <v>1.5</v>
      </c>
      <c r="EA156" s="259">
        <v>1.8</v>
      </c>
      <c r="EB156" s="259">
        <v>2.2999999999999998</v>
      </c>
      <c r="EC156" s="259">
        <v>2.7</v>
      </c>
      <c r="ED156" s="259">
        <v>2.8</v>
      </c>
      <c r="EE156" s="259">
        <v>2.9</v>
      </c>
      <c r="EF156" s="259">
        <v>3</v>
      </c>
      <c r="EG156" s="259">
        <v>2.9</v>
      </c>
      <c r="EH156" s="259">
        <v>3.3</v>
      </c>
      <c r="EI156" s="259">
        <v>3.4</v>
      </c>
      <c r="EJ156" s="259">
        <v>4.2</v>
      </c>
      <c r="EK156" s="259">
        <v>4.5</v>
      </c>
      <c r="EL156" s="259">
        <v>4.2</v>
      </c>
      <c r="EM156" s="259">
        <v>3.8</v>
      </c>
      <c r="EN156" s="259">
        <v>3.4</v>
      </c>
      <c r="EO156" s="259">
        <v>3.2</v>
      </c>
      <c r="EP156" s="259">
        <v>3.1</v>
      </c>
      <c r="EQ156" s="259">
        <v>3</v>
      </c>
      <c r="ER156" s="259">
        <v>2.9</v>
      </c>
      <c r="ES156" s="259">
        <v>2.9</v>
      </c>
      <c r="ET156" s="259">
        <v>2.5</v>
      </c>
      <c r="EU156" s="259">
        <v>2.4</v>
      </c>
      <c r="EV156" s="259">
        <v>2.2999999999999998</v>
      </c>
      <c r="EW156" s="259">
        <v>2.2000000000000002</v>
      </c>
      <c r="EX156" s="259">
        <v>2.1</v>
      </c>
      <c r="EY156" s="259">
        <v>2</v>
      </c>
      <c r="EZ156" s="259">
        <v>2</v>
      </c>
      <c r="FA156" s="259">
        <v>2</v>
      </c>
      <c r="FB156" s="259">
        <v>2</v>
      </c>
      <c r="FC156" s="259">
        <v>0.4</v>
      </c>
      <c r="FD156" s="259">
        <v>0.5</v>
      </c>
      <c r="FE156" s="259">
        <v>0.5</v>
      </c>
      <c r="FF156" s="259">
        <v>0.7</v>
      </c>
      <c r="FG156" s="259">
        <v>0.7</v>
      </c>
      <c r="FH156" s="259">
        <v>0.7</v>
      </c>
      <c r="FI156" s="259">
        <v>0.7</v>
      </c>
      <c r="FJ156" s="259">
        <v>0.8</v>
      </c>
      <c r="FK156" s="259">
        <v>0.9</v>
      </c>
      <c r="FL156" s="259">
        <v>0.9</v>
      </c>
      <c r="FM156" s="259">
        <v>0.9</v>
      </c>
      <c r="FN156" s="259">
        <v>1</v>
      </c>
      <c r="FO156" s="259">
        <v>2.8</v>
      </c>
      <c r="FP156" s="259">
        <v>2.9</v>
      </c>
      <c r="FQ156" s="259">
        <v>3</v>
      </c>
      <c r="FR156" s="259">
        <v>2.8</v>
      </c>
      <c r="FS156" s="259">
        <v>2.9</v>
      </c>
      <c r="FT156" s="259">
        <v>3</v>
      </c>
      <c r="FU156" s="259">
        <v>3.1</v>
      </c>
      <c r="FV156" s="259">
        <v>3</v>
      </c>
      <c r="FW156" s="31" t="s">
        <v>740</v>
      </c>
    </row>
    <row r="157" spans="1:179" ht="20.100000000000001" customHeight="1" x14ac:dyDescent="0.2">
      <c r="A157" s="128" t="s">
        <v>870</v>
      </c>
      <c r="E157" s="8" t="s">
        <v>142</v>
      </c>
      <c r="F157" s="129" t="s">
        <v>870</v>
      </c>
      <c r="I157" s="2" t="s">
        <v>331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2" t="s">
        <v>355</v>
      </c>
      <c r="BS157" s="57" t="s">
        <v>356</v>
      </c>
      <c r="BT157" s="123" t="s">
        <v>357</v>
      </c>
      <c r="BU157" s="124" t="s">
        <v>358</v>
      </c>
      <c r="BV157" s="30" t="s">
        <v>359</v>
      </c>
      <c r="BW157" s="130">
        <v>553.70000000000005</v>
      </c>
      <c r="BX157" s="280" t="s">
        <v>361</v>
      </c>
      <c r="BY157" s="123" t="s">
        <v>362</v>
      </c>
      <c r="BZ157" s="123" t="s">
        <v>363</v>
      </c>
      <c r="CA157" s="51">
        <v>545.70000000000005</v>
      </c>
      <c r="CB157" s="51">
        <v>541.79999999999995</v>
      </c>
      <c r="CC157" s="51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51">
        <v>521.6</v>
      </c>
      <c r="CK157" s="51">
        <v>520</v>
      </c>
      <c r="CL157" s="31" t="s">
        <v>740</v>
      </c>
      <c r="CP157" s="8" t="s">
        <v>142</v>
      </c>
      <c r="CQ157" s="129" t="s">
        <v>870</v>
      </c>
      <c r="CU157" s="259">
        <v>-0.2</v>
      </c>
      <c r="CV157" s="259">
        <v>1.6</v>
      </c>
      <c r="CW157" s="259">
        <v>2.5</v>
      </c>
      <c r="CX157" s="259">
        <v>2.6</v>
      </c>
      <c r="CY157" s="259">
        <v>3</v>
      </c>
      <c r="CZ157" s="259">
        <v>1.1000000000000001</v>
      </c>
      <c r="DA157" s="259">
        <v>1.2</v>
      </c>
      <c r="DB157" s="259">
        <v>-0.9</v>
      </c>
      <c r="DC157" s="259">
        <v>1</v>
      </c>
      <c r="DD157" s="259">
        <v>-0.2</v>
      </c>
      <c r="DE157" s="259">
        <v>-0.4</v>
      </c>
      <c r="DF157" s="259">
        <v>0.5</v>
      </c>
      <c r="DG157" s="259">
        <v>-0.8</v>
      </c>
      <c r="DH157" s="259">
        <v>1.7</v>
      </c>
      <c r="DI157" s="259">
        <v>17.100000000000001</v>
      </c>
      <c r="DJ157" s="259">
        <v>48.8</v>
      </c>
      <c r="DK157" s="259">
        <v>58.9</v>
      </c>
      <c r="DL157" s="259">
        <v>48.3</v>
      </c>
      <c r="DM157" s="259">
        <v>42</v>
      </c>
      <c r="DN157" s="259">
        <v>42.6</v>
      </c>
      <c r="DO157" s="259">
        <v>41.4</v>
      </c>
      <c r="DP157" s="259">
        <v>46.1</v>
      </c>
      <c r="DQ157" s="259">
        <v>48.7</v>
      </c>
      <c r="DR157" s="259">
        <v>49.5</v>
      </c>
      <c r="DS157" s="259">
        <v>52.9</v>
      </c>
      <c r="DT157" s="259">
        <v>48</v>
      </c>
      <c r="DU157" s="259">
        <v>23.4</v>
      </c>
      <c r="DV157" s="259">
        <v>-4.5999999999999996</v>
      </c>
      <c r="DW157" s="259">
        <v>-11.9</v>
      </c>
      <c r="DX157" s="259">
        <v>-0.6</v>
      </c>
      <c r="DY157" s="259">
        <v>4.4000000000000004</v>
      </c>
      <c r="DZ157" s="259">
        <v>1</v>
      </c>
      <c r="EA157" s="259">
        <v>-1.1000000000000001</v>
      </c>
      <c r="EB157" s="259">
        <v>-5.8</v>
      </c>
      <c r="EC157" s="259">
        <v>-9.1999999999999993</v>
      </c>
      <c r="ED157" s="259">
        <v>-11</v>
      </c>
      <c r="EE157" s="259">
        <v>-13</v>
      </c>
      <c r="EF157" s="259">
        <v>-13.6</v>
      </c>
      <c r="EG157" s="259">
        <v>-11.2</v>
      </c>
      <c r="EH157" s="259">
        <v>-12.6</v>
      </c>
      <c r="EI157" s="259">
        <v>-12.4</v>
      </c>
      <c r="EJ157" s="259">
        <v>-18</v>
      </c>
      <c r="EK157" s="259">
        <v>-20.2</v>
      </c>
      <c r="EL157" s="259">
        <v>-18.3</v>
      </c>
      <c r="EM157" s="259">
        <v>-17.100000000000001</v>
      </c>
      <c r="EN157" s="259">
        <v>-14.6</v>
      </c>
      <c r="EO157" s="259">
        <v>-13.5</v>
      </c>
      <c r="EP157" s="259">
        <v>-12.8</v>
      </c>
      <c r="EQ157" s="259">
        <v>-12.4</v>
      </c>
      <c r="ER157" s="259">
        <v>-11.9</v>
      </c>
      <c r="ES157" s="259">
        <v>-12</v>
      </c>
      <c r="ET157" s="259">
        <v>-9.6</v>
      </c>
      <c r="EU157" s="259">
        <v>-8.3000000000000007</v>
      </c>
      <c r="EV157" s="259">
        <v>-7.8</v>
      </c>
      <c r="EW157" s="259">
        <v>-6.7</v>
      </c>
      <c r="EX157" s="259">
        <v>-5.7</v>
      </c>
      <c r="EY157" s="259">
        <v>-5.2</v>
      </c>
      <c r="EZ157" s="259">
        <v>-5.2</v>
      </c>
      <c r="FA157" s="259">
        <v>-5.3</v>
      </c>
      <c r="FB157" s="259">
        <v>-5.3</v>
      </c>
      <c r="FC157" s="259">
        <v>-6.1</v>
      </c>
      <c r="FD157" s="259">
        <v>-5.9</v>
      </c>
      <c r="FE157" s="259">
        <v>-5.5</v>
      </c>
      <c r="FF157" s="259">
        <v>-5.2</v>
      </c>
      <c r="FG157" s="259">
        <v>-5.2</v>
      </c>
      <c r="FH157" s="259">
        <v>-4.8</v>
      </c>
      <c r="FI157" s="259">
        <v>-4.5</v>
      </c>
      <c r="FJ157" s="259">
        <v>-4.5</v>
      </c>
      <c r="FK157" s="259">
        <v>-4.3</v>
      </c>
      <c r="FL157" s="259">
        <v>-4.4000000000000004</v>
      </c>
      <c r="FM157" s="259">
        <v>-4.8</v>
      </c>
      <c r="FN157" s="259">
        <v>-5.2</v>
      </c>
      <c r="FO157" s="259">
        <v>-4.7</v>
      </c>
      <c r="FP157" s="259">
        <v>-4.3</v>
      </c>
      <c r="FQ157" s="259">
        <v>-4.9000000000000004</v>
      </c>
      <c r="FR157" s="259">
        <v>-5.5</v>
      </c>
      <c r="FS157" s="259">
        <v>-5.7</v>
      </c>
      <c r="FT157" s="259">
        <v>-6.3</v>
      </c>
      <c r="FU157" s="259">
        <v>-5.7</v>
      </c>
      <c r="FV157" s="259">
        <v>-6</v>
      </c>
      <c r="FW157" s="31" t="s">
        <v>740</v>
      </c>
    </row>
    <row r="158" spans="1:179" ht="20.100000000000001" customHeight="1" x14ac:dyDescent="0.2">
      <c r="A158" s="121" t="s">
        <v>871</v>
      </c>
      <c r="D158" s="9" t="s">
        <v>366</v>
      </c>
      <c r="E158" s="2" t="s">
        <v>871</v>
      </c>
      <c r="F158" s="2"/>
      <c r="I158" s="2" t="s">
        <v>233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2" t="s">
        <v>367</v>
      </c>
      <c r="BS158" s="57" t="s">
        <v>367</v>
      </c>
      <c r="BT158" s="123" t="s">
        <v>367</v>
      </c>
      <c r="BU158" s="124" t="s">
        <v>368</v>
      </c>
      <c r="BV158" s="30" t="s">
        <v>368</v>
      </c>
      <c r="BW158" s="130">
        <v>70.599999999999994</v>
      </c>
      <c r="BX158" s="280" t="s">
        <v>369</v>
      </c>
      <c r="BY158" s="123" t="s">
        <v>368</v>
      </c>
      <c r="BZ158" s="123" t="s">
        <v>368</v>
      </c>
      <c r="CA158" s="51">
        <v>70.599999999999994</v>
      </c>
      <c r="CB158" s="51">
        <v>70.5</v>
      </c>
      <c r="CC158" s="51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51">
        <v>70.8</v>
      </c>
      <c r="CK158" s="51">
        <v>70.900000000000006</v>
      </c>
      <c r="CL158" s="31" t="s">
        <v>740</v>
      </c>
      <c r="CO158" s="9" t="s">
        <v>366</v>
      </c>
      <c r="CP158" s="2" t="s">
        <v>871</v>
      </c>
      <c r="CQ158" s="2"/>
      <c r="CU158" s="259" t="s">
        <v>26</v>
      </c>
      <c r="CV158" s="259" t="s">
        <v>26</v>
      </c>
      <c r="CW158" s="259" t="s">
        <v>26</v>
      </c>
      <c r="CX158" s="259" t="s">
        <v>26</v>
      </c>
      <c r="CY158" s="259" t="s">
        <v>26</v>
      </c>
      <c r="CZ158" s="259" t="s">
        <v>26</v>
      </c>
      <c r="DA158" s="259" t="s">
        <v>26</v>
      </c>
      <c r="DB158" s="259" t="s">
        <v>26</v>
      </c>
      <c r="DC158" s="259" t="s">
        <v>26</v>
      </c>
      <c r="DD158" s="259" t="s">
        <v>26</v>
      </c>
      <c r="DE158" s="259" t="s">
        <v>26</v>
      </c>
      <c r="DF158" s="259" t="s">
        <v>26</v>
      </c>
      <c r="DG158" s="259" t="s">
        <v>26</v>
      </c>
      <c r="DH158" s="259" t="s">
        <v>26</v>
      </c>
      <c r="DI158" s="259" t="s">
        <v>26</v>
      </c>
      <c r="DJ158" s="259" t="s">
        <v>26</v>
      </c>
      <c r="DK158" s="259" t="s">
        <v>26</v>
      </c>
      <c r="DL158" s="259" t="s">
        <v>26</v>
      </c>
      <c r="DM158" s="259" t="s">
        <v>26</v>
      </c>
      <c r="DN158" s="259" t="s">
        <v>26</v>
      </c>
      <c r="DO158" s="259" t="s">
        <v>26</v>
      </c>
      <c r="DP158" s="259" t="s">
        <v>26</v>
      </c>
      <c r="DQ158" s="259" t="s">
        <v>26</v>
      </c>
      <c r="DR158" s="259" t="s">
        <v>26</v>
      </c>
      <c r="DS158" s="259" t="s">
        <v>26</v>
      </c>
      <c r="DT158" s="259" t="s">
        <v>26</v>
      </c>
      <c r="DU158" s="259" t="s">
        <v>26</v>
      </c>
      <c r="DV158" s="259" t="s">
        <v>26</v>
      </c>
      <c r="DW158" s="259" t="s">
        <v>26</v>
      </c>
      <c r="DX158" s="259" t="s">
        <v>26</v>
      </c>
      <c r="DY158" s="259" t="s">
        <v>26</v>
      </c>
      <c r="DZ158" s="259" t="s">
        <v>26</v>
      </c>
      <c r="EA158" s="259" t="s">
        <v>26</v>
      </c>
      <c r="EB158" s="259" t="s">
        <v>26</v>
      </c>
      <c r="EC158" s="259" t="s">
        <v>26</v>
      </c>
      <c r="ED158" s="259" t="s">
        <v>26</v>
      </c>
      <c r="EE158" s="259" t="s">
        <v>26</v>
      </c>
      <c r="EF158" s="259" t="s">
        <v>26</v>
      </c>
      <c r="EG158" s="259" t="s">
        <v>26</v>
      </c>
      <c r="EH158" s="259" t="s">
        <v>26</v>
      </c>
      <c r="EI158" s="259" t="s">
        <v>26</v>
      </c>
      <c r="EJ158" s="259" t="s">
        <v>26</v>
      </c>
      <c r="EK158" s="259" t="s">
        <v>26</v>
      </c>
      <c r="EL158" s="259" t="s">
        <v>26</v>
      </c>
      <c r="EM158" s="259" t="s">
        <v>26</v>
      </c>
      <c r="EN158" s="259" t="s">
        <v>26</v>
      </c>
      <c r="EO158" s="259" t="s">
        <v>26</v>
      </c>
      <c r="EP158" s="259" t="s">
        <v>26</v>
      </c>
      <c r="EQ158" s="259" t="s">
        <v>26</v>
      </c>
      <c r="ER158" s="259" t="s">
        <v>26</v>
      </c>
      <c r="ES158" s="259" t="s">
        <v>26</v>
      </c>
      <c r="ET158" s="259" t="s">
        <v>26</v>
      </c>
      <c r="EU158" s="259" t="s">
        <v>26</v>
      </c>
      <c r="EV158" s="259" t="s">
        <v>26</v>
      </c>
      <c r="EW158" s="259" t="s">
        <v>26</v>
      </c>
      <c r="EX158" s="259" t="s">
        <v>26</v>
      </c>
      <c r="EY158" s="259" t="s">
        <v>26</v>
      </c>
      <c r="EZ158" s="259" t="s">
        <v>26</v>
      </c>
      <c r="FA158" s="259" t="s">
        <v>26</v>
      </c>
      <c r="FB158" s="259" t="s">
        <v>26</v>
      </c>
      <c r="FC158" s="259" t="s">
        <v>26</v>
      </c>
      <c r="FD158" s="259" t="s">
        <v>26</v>
      </c>
      <c r="FE158" s="259" t="s">
        <v>26</v>
      </c>
      <c r="FF158" s="259" t="s">
        <v>26</v>
      </c>
      <c r="FG158" s="259" t="s">
        <v>26</v>
      </c>
      <c r="FH158" s="259" t="s">
        <v>26</v>
      </c>
      <c r="FI158" s="259" t="s">
        <v>26</v>
      </c>
      <c r="FJ158" s="259" t="s">
        <v>26</v>
      </c>
      <c r="FK158" s="259" t="s">
        <v>26</v>
      </c>
      <c r="FL158" s="259" t="s">
        <v>26</v>
      </c>
      <c r="FM158" s="259" t="s">
        <v>26</v>
      </c>
      <c r="FN158" s="259" t="s">
        <v>26</v>
      </c>
      <c r="FO158" s="259" t="s">
        <v>26</v>
      </c>
      <c r="FP158" s="259" t="s">
        <v>26</v>
      </c>
      <c r="FQ158" s="259" t="s">
        <v>26</v>
      </c>
      <c r="FR158" s="259" t="s">
        <v>26</v>
      </c>
      <c r="FS158" s="259" t="s">
        <v>26</v>
      </c>
      <c r="FT158" s="259" t="s">
        <v>26</v>
      </c>
      <c r="FU158" s="259" t="s">
        <v>26</v>
      </c>
      <c r="FV158" s="259" t="s">
        <v>26</v>
      </c>
      <c r="FW158" s="31" t="s">
        <v>740</v>
      </c>
    </row>
    <row r="159" spans="1:179" ht="18" customHeight="1" x14ac:dyDescent="0.2">
      <c r="A159" s="121" t="s">
        <v>872</v>
      </c>
      <c r="D159" s="9" t="s">
        <v>372</v>
      </c>
      <c r="E159" s="2" t="s">
        <v>872</v>
      </c>
      <c r="F159" s="2"/>
      <c r="I159" s="2" t="s">
        <v>233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2" t="s">
        <v>373</v>
      </c>
      <c r="BS159" s="57" t="s">
        <v>373</v>
      </c>
      <c r="BT159" s="123" t="s">
        <v>373</v>
      </c>
      <c r="BU159" s="124" t="s">
        <v>373</v>
      </c>
      <c r="BV159" s="30" t="s">
        <v>373</v>
      </c>
      <c r="BW159" s="130">
        <v>3.3</v>
      </c>
      <c r="BX159" s="280" t="s">
        <v>374</v>
      </c>
      <c r="BY159" s="123" t="s">
        <v>375</v>
      </c>
      <c r="BZ159" s="123" t="s">
        <v>375</v>
      </c>
      <c r="CA159" s="51">
        <v>3.2</v>
      </c>
      <c r="CB159" s="51">
        <v>3.2</v>
      </c>
      <c r="CC159" s="51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51">
        <v>3</v>
      </c>
      <c r="CK159" s="51">
        <v>3</v>
      </c>
      <c r="CL159" s="31" t="s">
        <v>740</v>
      </c>
      <c r="CO159" s="9" t="s">
        <v>372</v>
      </c>
      <c r="CP159" s="2" t="s">
        <v>872</v>
      </c>
      <c r="CQ159" s="2"/>
      <c r="CU159" s="259" t="s">
        <v>26</v>
      </c>
      <c r="CV159" s="259" t="s">
        <v>26</v>
      </c>
      <c r="CW159" s="259" t="s">
        <v>26</v>
      </c>
      <c r="CX159" s="259" t="s">
        <v>26</v>
      </c>
      <c r="CY159" s="259" t="s">
        <v>26</v>
      </c>
      <c r="CZ159" s="259" t="s">
        <v>26</v>
      </c>
      <c r="DA159" s="259" t="s">
        <v>26</v>
      </c>
      <c r="DB159" s="259" t="s">
        <v>26</v>
      </c>
      <c r="DC159" s="259" t="s">
        <v>26</v>
      </c>
      <c r="DD159" s="259" t="s">
        <v>26</v>
      </c>
      <c r="DE159" s="259" t="s">
        <v>26</v>
      </c>
      <c r="DF159" s="259" t="s">
        <v>26</v>
      </c>
      <c r="DG159" s="259" t="s">
        <v>26</v>
      </c>
      <c r="DH159" s="259" t="s">
        <v>26</v>
      </c>
      <c r="DI159" s="259" t="s">
        <v>26</v>
      </c>
      <c r="DJ159" s="259" t="s">
        <v>26</v>
      </c>
      <c r="DK159" s="259" t="s">
        <v>26</v>
      </c>
      <c r="DL159" s="259" t="s">
        <v>26</v>
      </c>
      <c r="DM159" s="259" t="s">
        <v>26</v>
      </c>
      <c r="DN159" s="259" t="s">
        <v>26</v>
      </c>
      <c r="DO159" s="259" t="s">
        <v>26</v>
      </c>
      <c r="DP159" s="259" t="s">
        <v>26</v>
      </c>
      <c r="DQ159" s="259" t="s">
        <v>26</v>
      </c>
      <c r="DR159" s="259" t="s">
        <v>26</v>
      </c>
      <c r="DS159" s="259" t="s">
        <v>26</v>
      </c>
      <c r="DT159" s="259" t="s">
        <v>26</v>
      </c>
      <c r="DU159" s="259" t="s">
        <v>26</v>
      </c>
      <c r="DV159" s="259" t="s">
        <v>26</v>
      </c>
      <c r="DW159" s="259" t="s">
        <v>26</v>
      </c>
      <c r="DX159" s="259" t="s">
        <v>26</v>
      </c>
      <c r="DY159" s="259" t="s">
        <v>26</v>
      </c>
      <c r="DZ159" s="259" t="s">
        <v>26</v>
      </c>
      <c r="EA159" s="259" t="s">
        <v>26</v>
      </c>
      <c r="EB159" s="259" t="s">
        <v>26</v>
      </c>
      <c r="EC159" s="259" t="s">
        <v>26</v>
      </c>
      <c r="ED159" s="259" t="s">
        <v>26</v>
      </c>
      <c r="EE159" s="259" t="s">
        <v>26</v>
      </c>
      <c r="EF159" s="259" t="s">
        <v>26</v>
      </c>
      <c r="EG159" s="259" t="s">
        <v>26</v>
      </c>
      <c r="EH159" s="259" t="s">
        <v>26</v>
      </c>
      <c r="EI159" s="259" t="s">
        <v>26</v>
      </c>
      <c r="EJ159" s="259" t="s">
        <v>26</v>
      </c>
      <c r="EK159" s="259" t="s">
        <v>26</v>
      </c>
      <c r="EL159" s="259" t="s">
        <v>26</v>
      </c>
      <c r="EM159" s="259" t="s">
        <v>26</v>
      </c>
      <c r="EN159" s="259" t="s">
        <v>26</v>
      </c>
      <c r="EO159" s="259" t="s">
        <v>26</v>
      </c>
      <c r="EP159" s="259" t="s">
        <v>26</v>
      </c>
      <c r="EQ159" s="259" t="s">
        <v>26</v>
      </c>
      <c r="ER159" s="259" t="s">
        <v>26</v>
      </c>
      <c r="ES159" s="259" t="s">
        <v>26</v>
      </c>
      <c r="ET159" s="259" t="s">
        <v>26</v>
      </c>
      <c r="EU159" s="259" t="s">
        <v>26</v>
      </c>
      <c r="EV159" s="259" t="s">
        <v>26</v>
      </c>
      <c r="EW159" s="259" t="s">
        <v>26</v>
      </c>
      <c r="EX159" s="259" t="s">
        <v>26</v>
      </c>
      <c r="EY159" s="259" t="s">
        <v>26</v>
      </c>
      <c r="EZ159" s="259" t="s">
        <v>26</v>
      </c>
      <c r="FA159" s="259" t="s">
        <v>26</v>
      </c>
      <c r="FB159" s="259" t="s">
        <v>26</v>
      </c>
      <c r="FC159" s="259" t="s">
        <v>26</v>
      </c>
      <c r="FD159" s="259" t="s">
        <v>26</v>
      </c>
      <c r="FE159" s="259" t="s">
        <v>26</v>
      </c>
      <c r="FF159" s="259" t="s">
        <v>26</v>
      </c>
      <c r="FG159" s="259" t="s">
        <v>26</v>
      </c>
      <c r="FH159" s="259" t="s">
        <v>26</v>
      </c>
      <c r="FI159" s="259" t="s">
        <v>26</v>
      </c>
      <c r="FJ159" s="259" t="s">
        <v>26</v>
      </c>
      <c r="FK159" s="259" t="s">
        <v>26</v>
      </c>
      <c r="FL159" s="259" t="s">
        <v>26</v>
      </c>
      <c r="FM159" s="259" t="s">
        <v>26</v>
      </c>
      <c r="FN159" s="259" t="s">
        <v>26</v>
      </c>
      <c r="FO159" s="259" t="s">
        <v>26</v>
      </c>
      <c r="FP159" s="259" t="s">
        <v>26</v>
      </c>
      <c r="FQ159" s="259" t="s">
        <v>26</v>
      </c>
      <c r="FR159" s="259" t="s">
        <v>26</v>
      </c>
      <c r="FS159" s="259" t="s">
        <v>26</v>
      </c>
      <c r="FT159" s="259" t="s">
        <v>26</v>
      </c>
      <c r="FU159" s="259" t="s">
        <v>26</v>
      </c>
      <c r="FV159" s="259" t="s">
        <v>26</v>
      </c>
      <c r="FW159" s="31" t="s">
        <v>740</v>
      </c>
    </row>
    <row r="160" spans="1:179" ht="20.100000000000001" customHeight="1" x14ac:dyDescent="0.2">
      <c r="A160" s="121" t="s">
        <v>873</v>
      </c>
      <c r="D160" s="9" t="s">
        <v>378</v>
      </c>
      <c r="E160" s="2" t="s">
        <v>874</v>
      </c>
      <c r="F160" s="2"/>
      <c r="I160" s="2" t="s">
        <v>875</v>
      </c>
      <c r="J160" s="51"/>
      <c r="K160" s="51"/>
      <c r="L160" s="51"/>
      <c r="M160" s="51" t="s">
        <v>988</v>
      </c>
      <c r="N160" s="51" t="s">
        <v>988</v>
      </c>
      <c r="O160" s="51" t="s">
        <v>988</v>
      </c>
      <c r="P160" s="51" t="s">
        <v>988</v>
      </c>
      <c r="Q160" s="51" t="s">
        <v>988</v>
      </c>
      <c r="R160" s="51" t="s">
        <v>988</v>
      </c>
      <c r="S160" s="51" t="s">
        <v>988</v>
      </c>
      <c r="T160" s="51" t="s">
        <v>988</v>
      </c>
      <c r="U160" s="51" t="s">
        <v>988</v>
      </c>
      <c r="V160" s="73">
        <v>5778</v>
      </c>
      <c r="W160" s="73">
        <v>4562</v>
      </c>
      <c r="X160" s="73">
        <v>5262</v>
      </c>
      <c r="Y160" s="73">
        <v>6143</v>
      </c>
      <c r="Z160" s="73">
        <v>10084</v>
      </c>
      <c r="AA160" s="73">
        <v>18579</v>
      </c>
      <c r="AB160" s="73">
        <v>16660</v>
      </c>
      <c r="AC160" s="73">
        <v>9261</v>
      </c>
      <c r="AD160" s="73">
        <v>7388</v>
      </c>
      <c r="AE160" s="73">
        <v>7416</v>
      </c>
      <c r="AF160" s="73">
        <v>9086</v>
      </c>
      <c r="AG160" s="73">
        <v>6805</v>
      </c>
      <c r="AH160" s="73">
        <v>8334</v>
      </c>
      <c r="AI160" s="73">
        <v>6296</v>
      </c>
      <c r="AJ160" s="73">
        <v>5788</v>
      </c>
      <c r="AK160" s="73">
        <v>4963</v>
      </c>
      <c r="AL160" s="73">
        <v>3727</v>
      </c>
      <c r="AM160" s="73">
        <v>5621</v>
      </c>
      <c r="AN160" s="73">
        <v>6012</v>
      </c>
      <c r="AO160" s="73">
        <v>4326</v>
      </c>
      <c r="AP160" s="73">
        <v>5415</v>
      </c>
      <c r="AQ160" s="73">
        <v>4399</v>
      </c>
      <c r="AR160" s="73">
        <v>3308</v>
      </c>
      <c r="AS160" s="73">
        <v>3171</v>
      </c>
      <c r="AT160" s="73">
        <v>4556</v>
      </c>
      <c r="AU160" s="73">
        <v>2785</v>
      </c>
      <c r="AV160" s="73">
        <v>3092</v>
      </c>
      <c r="AW160" s="73">
        <v>3029</v>
      </c>
      <c r="AX160" s="73">
        <v>2172</v>
      </c>
      <c r="AY160" s="73">
        <v>2442</v>
      </c>
      <c r="AZ160" s="73">
        <v>2645</v>
      </c>
      <c r="BA160" s="73">
        <v>2120</v>
      </c>
      <c r="BB160" s="73">
        <v>2786</v>
      </c>
      <c r="BC160" s="73">
        <v>2692</v>
      </c>
      <c r="BD160" s="73">
        <v>2780</v>
      </c>
      <c r="BE160" s="73">
        <v>3289</v>
      </c>
      <c r="BF160" s="73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51">
        <v>6365</v>
      </c>
      <c r="CK160" s="51">
        <v>6683</v>
      </c>
      <c r="CL160" s="31" t="s">
        <v>876</v>
      </c>
      <c r="CO160" s="9" t="s">
        <v>378</v>
      </c>
      <c r="CP160" s="2" t="s">
        <v>874</v>
      </c>
      <c r="CQ160" s="2"/>
      <c r="CU160" s="259" t="s">
        <v>988</v>
      </c>
      <c r="CV160" s="259" t="s">
        <v>988</v>
      </c>
      <c r="CW160" s="259" t="s">
        <v>988</v>
      </c>
      <c r="CX160" s="259" t="s">
        <v>988</v>
      </c>
      <c r="CY160" s="259" t="s">
        <v>988</v>
      </c>
      <c r="CZ160" s="259" t="s">
        <v>988</v>
      </c>
      <c r="DA160" s="259" t="s">
        <v>988</v>
      </c>
      <c r="DB160" s="259" t="s">
        <v>988</v>
      </c>
      <c r="DC160" s="259" t="s">
        <v>988</v>
      </c>
      <c r="DD160" s="259" t="s">
        <v>988</v>
      </c>
      <c r="DE160" s="259" t="s">
        <v>988</v>
      </c>
      <c r="DF160" s="259" t="s">
        <v>988</v>
      </c>
      <c r="DG160" s="259">
        <v>15.6</v>
      </c>
      <c r="DH160" s="259">
        <v>60.2</v>
      </c>
      <c r="DI160" s="259">
        <v>67.400000000000006</v>
      </c>
      <c r="DJ160" s="259">
        <v>72</v>
      </c>
      <c r="DK160" s="259">
        <v>221.5</v>
      </c>
      <c r="DL160" s="259">
        <v>649.79999999999995</v>
      </c>
      <c r="DM160" s="259">
        <v>316.60000000000002</v>
      </c>
      <c r="DN160" s="259">
        <v>218.6</v>
      </c>
      <c r="DO160" s="259">
        <v>135.9</v>
      </c>
      <c r="DP160" s="259">
        <v>117</v>
      </c>
      <c r="DQ160" s="259">
        <v>162</v>
      </c>
      <c r="DR160" s="259">
        <v>128</v>
      </c>
      <c r="DS160" s="259">
        <v>44.2</v>
      </c>
      <c r="DT160" s="259">
        <v>38</v>
      </c>
      <c r="DU160" s="259">
        <v>10</v>
      </c>
      <c r="DV160" s="259">
        <v>-19.2</v>
      </c>
      <c r="DW160" s="259">
        <v>-63</v>
      </c>
      <c r="DX160" s="259">
        <v>-69.7</v>
      </c>
      <c r="DY160" s="259">
        <v>-63.9</v>
      </c>
      <c r="DZ160" s="259">
        <v>-53.3</v>
      </c>
      <c r="EA160" s="259">
        <v>-26.7</v>
      </c>
      <c r="EB160" s="259">
        <v>-40.700000000000003</v>
      </c>
      <c r="EC160" s="259">
        <v>-63.6</v>
      </c>
      <c r="ED160" s="259">
        <v>-53.4</v>
      </c>
      <c r="EE160" s="259">
        <v>-45.3</v>
      </c>
      <c r="EF160" s="259">
        <v>-55.8</v>
      </c>
      <c r="EG160" s="259">
        <v>-46.6</v>
      </c>
      <c r="EH160" s="259">
        <v>-39</v>
      </c>
      <c r="EI160" s="259">
        <v>-41.7</v>
      </c>
      <c r="EJ160" s="259">
        <v>-56.6</v>
      </c>
      <c r="EK160" s="259">
        <v>-56</v>
      </c>
      <c r="EL160" s="259">
        <v>-51</v>
      </c>
      <c r="EM160" s="259">
        <v>-48.6</v>
      </c>
      <c r="EN160" s="259">
        <v>-38.799999999999997</v>
      </c>
      <c r="EO160" s="259">
        <v>-16</v>
      </c>
      <c r="EP160" s="259">
        <v>3.7</v>
      </c>
      <c r="EQ160" s="259">
        <v>-11.3</v>
      </c>
      <c r="ER160" s="259">
        <v>10.9</v>
      </c>
      <c r="ES160" s="259">
        <v>24.6</v>
      </c>
      <c r="ET160" s="259">
        <v>15.5</v>
      </c>
      <c r="EU160" s="259">
        <v>63.1</v>
      </c>
      <c r="EV160" s="259">
        <v>37</v>
      </c>
      <c r="EW160" s="259">
        <v>61.9</v>
      </c>
      <c r="EX160" s="259">
        <v>115.1</v>
      </c>
      <c r="EY160" s="259">
        <v>49.5</v>
      </c>
      <c r="EZ160" s="259">
        <v>122.3</v>
      </c>
      <c r="FA160" s="259">
        <v>79.599999999999994</v>
      </c>
      <c r="FB160" s="259">
        <v>40.6</v>
      </c>
      <c r="FC160" s="259">
        <v>43</v>
      </c>
      <c r="FD160" s="259">
        <v>18.399999999999999</v>
      </c>
      <c r="FE160" s="259">
        <v>6.3</v>
      </c>
      <c r="FF160" s="259">
        <v>11.1</v>
      </c>
      <c r="FG160" s="259">
        <v>38.200000000000003</v>
      </c>
      <c r="FH160" s="259">
        <v>4.0999999999999996</v>
      </c>
      <c r="FI160" s="259">
        <v>21</v>
      </c>
      <c r="FJ160" s="259">
        <v>9.1</v>
      </c>
      <c r="FK160" s="259">
        <v>26.8</v>
      </c>
      <c r="FL160" s="259">
        <v>14.5</v>
      </c>
      <c r="FM160" s="259">
        <v>3.4</v>
      </c>
      <c r="FN160" s="259">
        <v>-1.7</v>
      </c>
      <c r="FO160" s="259">
        <v>8.6</v>
      </c>
      <c r="FP160" s="259">
        <v>35.9</v>
      </c>
      <c r="FQ160" s="259">
        <v>20.3</v>
      </c>
      <c r="FR160" s="259">
        <v>64.5</v>
      </c>
      <c r="FS160" s="259">
        <v>25.9</v>
      </c>
      <c r="FT160" s="259">
        <v>50.2</v>
      </c>
      <c r="FU160" s="259">
        <v>22.8</v>
      </c>
      <c r="FV160" s="259">
        <v>34.4</v>
      </c>
      <c r="FW160" s="31" t="s">
        <v>876</v>
      </c>
    </row>
    <row r="161" spans="1:179" ht="20.100000000000001" customHeight="1" x14ac:dyDescent="0.2">
      <c r="A161" s="121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31"/>
      <c r="CP161" s="2"/>
      <c r="CQ161" s="2"/>
      <c r="CU161" s="259"/>
      <c r="CV161" s="259"/>
      <c r="CW161" s="259"/>
      <c r="CX161" s="259"/>
      <c r="CY161" s="259"/>
      <c r="CZ161" s="259"/>
      <c r="DA161" s="259"/>
      <c r="DB161" s="259"/>
      <c r="DC161" s="259"/>
      <c r="DD161" s="259"/>
      <c r="DE161" s="259"/>
      <c r="DF161" s="259"/>
      <c r="DG161" s="259"/>
      <c r="DH161" s="259"/>
      <c r="DI161" s="259"/>
      <c r="DJ161" s="259"/>
      <c r="DK161" s="259"/>
      <c r="DL161" s="259"/>
      <c r="DM161" s="259"/>
      <c r="DN161" s="259"/>
      <c r="DO161" s="259"/>
      <c r="DP161" s="259"/>
      <c r="DQ161" s="259"/>
      <c r="DR161" s="259"/>
      <c r="DS161" s="259"/>
      <c r="DT161" s="259"/>
      <c r="DU161" s="259"/>
      <c r="DV161" s="259"/>
      <c r="DW161" s="259"/>
      <c r="DX161" s="259"/>
      <c r="DY161" s="259"/>
      <c r="DZ161" s="259"/>
      <c r="EA161" s="259"/>
      <c r="EB161" s="259"/>
      <c r="EC161" s="259"/>
      <c r="ED161" s="259"/>
      <c r="EE161" s="259"/>
      <c r="EF161" s="259"/>
      <c r="EG161" s="259"/>
      <c r="EH161" s="259"/>
      <c r="EI161" s="259"/>
      <c r="EJ161" s="259"/>
      <c r="EK161" s="259"/>
      <c r="EL161" s="259"/>
      <c r="EM161" s="259"/>
      <c r="EN161" s="259"/>
      <c r="EO161" s="259"/>
      <c r="EP161" s="259"/>
      <c r="EQ161" s="259"/>
      <c r="ER161" s="259"/>
      <c r="ES161" s="259"/>
      <c r="ET161" s="259"/>
      <c r="EU161" s="259"/>
      <c r="EV161" s="259"/>
      <c r="EW161" s="259"/>
      <c r="EX161" s="259"/>
      <c r="EY161" s="259"/>
      <c r="EZ161" s="259"/>
      <c r="FA161" s="259"/>
      <c r="FB161" s="259"/>
      <c r="FC161" s="259"/>
      <c r="FD161" s="259"/>
      <c r="FE161" s="259"/>
      <c r="FF161" s="259"/>
      <c r="FG161" s="259"/>
      <c r="FH161" s="259"/>
      <c r="FI161" s="259"/>
      <c r="FJ161" s="259"/>
      <c r="FK161" s="259"/>
      <c r="FL161" s="259"/>
      <c r="FM161" s="259"/>
      <c r="FN161" s="259"/>
      <c r="FO161" s="259"/>
      <c r="FP161" s="259"/>
      <c r="FQ161" s="259"/>
      <c r="FR161" s="259"/>
      <c r="FS161" s="259"/>
      <c r="FT161" s="259"/>
      <c r="FU161" s="259"/>
      <c r="FV161" s="259"/>
      <c r="FW161" s="31"/>
    </row>
    <row r="162" spans="1:179" ht="18" customHeight="1" x14ac:dyDescent="0.2">
      <c r="A162" s="132" t="s">
        <v>877</v>
      </c>
      <c r="B162" s="49"/>
      <c r="C162" s="260" t="s">
        <v>383</v>
      </c>
      <c r="D162" s="321" t="s">
        <v>877</v>
      </c>
      <c r="E162" s="321"/>
      <c r="F162" s="321"/>
      <c r="G162" s="321"/>
      <c r="H162" s="321"/>
      <c r="I162" s="133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53"/>
      <c r="Z162" s="53"/>
      <c r="AA162" s="53"/>
      <c r="AB162" s="53"/>
      <c r="AC162" s="100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31"/>
      <c r="CM162" s="49"/>
      <c r="CN162" s="45" t="s">
        <v>383</v>
      </c>
      <c r="CO162" s="321" t="s">
        <v>877</v>
      </c>
      <c r="CP162" s="321"/>
      <c r="CQ162" s="321"/>
      <c r="CR162" s="321"/>
      <c r="CS162" s="321"/>
      <c r="CT162" s="133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  <c r="EC162" s="124"/>
      <c r="ED162" s="124"/>
      <c r="EE162" s="124"/>
      <c r="EF162" s="124"/>
      <c r="EG162" s="124"/>
      <c r="EH162" s="124"/>
      <c r="EI162" s="124"/>
      <c r="EJ162" s="124"/>
      <c r="EK162" s="124"/>
      <c r="EL162" s="124"/>
      <c r="EM162" s="124"/>
      <c r="EN162" s="124"/>
      <c r="EO162" s="124"/>
      <c r="EP162" s="124"/>
      <c r="EQ162" s="124"/>
      <c r="ER162" s="124"/>
      <c r="ES162" s="124"/>
      <c r="ET162" s="124"/>
      <c r="EU162" s="124"/>
      <c r="EV162" s="124"/>
      <c r="EW162" s="124"/>
      <c r="EX162" s="124"/>
      <c r="EY162" s="124"/>
      <c r="EZ162" s="124"/>
      <c r="FA162" s="124"/>
      <c r="FB162" s="124"/>
      <c r="FC162" s="124"/>
      <c r="FD162" s="124"/>
      <c r="FE162" s="124"/>
      <c r="FF162" s="124"/>
      <c r="FG162" s="124"/>
      <c r="FH162" s="124"/>
      <c r="FI162" s="124"/>
      <c r="FJ162" s="124"/>
      <c r="FK162" s="124"/>
      <c r="FL162" s="124"/>
      <c r="FM162" s="124"/>
      <c r="FN162" s="124"/>
      <c r="FO162" s="124"/>
      <c r="FP162" s="124"/>
      <c r="FQ162" s="124"/>
      <c r="FR162" s="124"/>
      <c r="FS162" s="124"/>
      <c r="FT162" s="124"/>
      <c r="FU162" s="124"/>
      <c r="FV162" s="124"/>
      <c r="FW162" s="31"/>
    </row>
    <row r="163" spans="1:179" ht="18" customHeight="1" x14ac:dyDescent="0.2">
      <c r="A163" s="69" t="s">
        <v>878</v>
      </c>
      <c r="B163" s="48"/>
      <c r="D163" s="49" t="s">
        <v>386</v>
      </c>
      <c r="E163" s="50" t="s">
        <v>878</v>
      </c>
      <c r="F163" s="50"/>
      <c r="I163" s="2" t="s">
        <v>809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3">
        <v>4228</v>
      </c>
      <c r="Q163" s="73">
        <v>4351</v>
      </c>
      <c r="R163" s="73">
        <v>3758</v>
      </c>
      <c r="S163" s="73">
        <v>4274</v>
      </c>
      <c r="T163" s="73">
        <v>3945</v>
      </c>
      <c r="U163" s="73">
        <v>3623</v>
      </c>
      <c r="V163" s="73">
        <v>3600</v>
      </c>
      <c r="W163" s="73">
        <v>3805</v>
      </c>
      <c r="X163" s="73">
        <v>2375</v>
      </c>
      <c r="Y163" s="73">
        <v>895</v>
      </c>
      <c r="Z163" s="73">
        <v>1937</v>
      </c>
      <c r="AA163" s="73">
        <v>3416</v>
      </c>
      <c r="AB163" s="73">
        <v>5522</v>
      </c>
      <c r="AC163" s="73">
        <v>4228</v>
      </c>
      <c r="AD163" s="73">
        <v>4925</v>
      </c>
      <c r="AE163" s="73">
        <v>4366</v>
      </c>
      <c r="AF163" s="73">
        <v>4120</v>
      </c>
      <c r="AG163" s="73">
        <v>4787</v>
      </c>
      <c r="AH163" s="73">
        <v>3635</v>
      </c>
      <c r="AI163" s="73">
        <v>3385</v>
      </c>
      <c r="AJ163" s="73">
        <v>4816</v>
      </c>
      <c r="AK163" s="73">
        <v>4629</v>
      </c>
      <c r="AL163" s="73">
        <v>3710</v>
      </c>
      <c r="AM163" s="73">
        <v>2729</v>
      </c>
      <c r="AN163" s="73">
        <v>2646</v>
      </c>
      <c r="AO163" s="73">
        <v>2676</v>
      </c>
      <c r="AP163" s="73">
        <v>3719</v>
      </c>
      <c r="AQ163" s="73">
        <v>4195</v>
      </c>
      <c r="AR163" s="73">
        <v>4367</v>
      </c>
      <c r="AS163" s="73">
        <v>4887</v>
      </c>
      <c r="AT163" s="73">
        <v>4139</v>
      </c>
      <c r="AU163" s="73">
        <v>3187</v>
      </c>
      <c r="AV163" s="73">
        <v>4537</v>
      </c>
      <c r="AW163" s="73">
        <v>3995</v>
      </c>
      <c r="AX163" s="73">
        <v>3560</v>
      </c>
      <c r="AY163" s="73">
        <v>4242</v>
      </c>
      <c r="AZ163" s="73">
        <v>4261</v>
      </c>
      <c r="BA163" s="73">
        <v>4351</v>
      </c>
      <c r="BB163" s="73">
        <v>4226</v>
      </c>
      <c r="BC163" s="73">
        <v>3903</v>
      </c>
      <c r="BD163" s="73">
        <v>3950</v>
      </c>
      <c r="BE163" s="73">
        <v>3869</v>
      </c>
      <c r="BF163" s="73">
        <v>3367</v>
      </c>
      <c r="BG163" s="73">
        <v>3833</v>
      </c>
      <c r="BH163" s="73">
        <v>5264</v>
      </c>
      <c r="BI163" s="73">
        <v>3779</v>
      </c>
      <c r="BJ163" s="73">
        <v>4408</v>
      </c>
      <c r="BK163" s="73">
        <v>4288</v>
      </c>
      <c r="BL163" s="73">
        <v>4432</v>
      </c>
      <c r="BM163" s="73">
        <v>4903</v>
      </c>
      <c r="BN163" s="73">
        <v>4112</v>
      </c>
      <c r="BO163" s="73">
        <v>4790</v>
      </c>
      <c r="BP163" s="73">
        <v>4518</v>
      </c>
      <c r="BQ163" s="73">
        <v>4234</v>
      </c>
      <c r="BR163" s="73">
        <v>4610</v>
      </c>
      <c r="BS163" s="73">
        <v>3546</v>
      </c>
      <c r="BT163" s="73">
        <v>4687</v>
      </c>
      <c r="BU163" s="73">
        <v>4189</v>
      </c>
      <c r="BV163" s="73">
        <v>4829</v>
      </c>
      <c r="BW163" s="73">
        <v>4162</v>
      </c>
      <c r="BX163" s="73">
        <v>5217</v>
      </c>
      <c r="BY163" s="73">
        <v>5424</v>
      </c>
      <c r="BZ163" s="73">
        <v>4216</v>
      </c>
      <c r="CA163" s="73">
        <v>4946</v>
      </c>
      <c r="CB163" s="73">
        <v>4832</v>
      </c>
      <c r="CC163" s="73">
        <v>4902</v>
      </c>
      <c r="CD163" s="73">
        <v>4663</v>
      </c>
      <c r="CE163" s="73">
        <v>3884</v>
      </c>
      <c r="CF163" s="73">
        <v>5205</v>
      </c>
      <c r="CG163" s="73">
        <v>5174</v>
      </c>
      <c r="CH163" s="73">
        <v>5612</v>
      </c>
      <c r="CI163" s="73">
        <v>5005</v>
      </c>
      <c r="CJ163" s="73">
        <v>6193</v>
      </c>
      <c r="CK163" s="73">
        <v>5384</v>
      </c>
      <c r="CL163" s="31" t="s">
        <v>879</v>
      </c>
      <c r="CM163" s="49"/>
      <c r="CO163" s="49" t="s">
        <v>386</v>
      </c>
      <c r="CP163" s="50" t="s">
        <v>878</v>
      </c>
      <c r="CQ163" s="50"/>
      <c r="CU163" s="259">
        <v>-10.1</v>
      </c>
      <c r="CV163" s="259">
        <v>-23.8</v>
      </c>
      <c r="CW163" s="259">
        <v>-7.6</v>
      </c>
      <c r="CX163" s="259">
        <v>11.9</v>
      </c>
      <c r="CY163" s="259">
        <v>32.9</v>
      </c>
      <c r="CZ163" s="259">
        <v>-15.5</v>
      </c>
      <c r="DA163" s="259">
        <v>4</v>
      </c>
      <c r="DB163" s="259">
        <v>10.7</v>
      </c>
      <c r="DC163" s="259">
        <v>1.6</v>
      </c>
      <c r="DD163" s="259">
        <v>-9.1999999999999993</v>
      </c>
      <c r="DE163" s="259">
        <v>0.1</v>
      </c>
      <c r="DF163" s="259">
        <v>5.5</v>
      </c>
      <c r="DG163" s="259">
        <v>-12.5</v>
      </c>
      <c r="DH163" s="259">
        <v>37.299999999999997</v>
      </c>
      <c r="DI163" s="259">
        <v>-39.799999999999997</v>
      </c>
      <c r="DJ163" s="259">
        <v>-81.2</v>
      </c>
      <c r="DK163" s="259">
        <v>-52.5</v>
      </c>
      <c r="DL163" s="259">
        <v>9.1</v>
      </c>
      <c r="DM163" s="259">
        <v>30.6</v>
      </c>
      <c r="DN163" s="259">
        <v>-2.8</v>
      </c>
      <c r="DO163" s="259">
        <v>31.1</v>
      </c>
      <c r="DP163" s="259">
        <v>2.2000000000000002</v>
      </c>
      <c r="DQ163" s="259">
        <v>4.4000000000000004</v>
      </c>
      <c r="DR163" s="259">
        <v>32.1</v>
      </c>
      <c r="DS163" s="259">
        <v>1</v>
      </c>
      <c r="DT163" s="259">
        <v>-11</v>
      </c>
      <c r="DU163" s="259">
        <v>102.8</v>
      </c>
      <c r="DV163" s="259">
        <v>417.2</v>
      </c>
      <c r="DW163" s="259">
        <v>91.5</v>
      </c>
      <c r="DX163" s="259">
        <v>-20.100000000000001</v>
      </c>
      <c r="DY163" s="259">
        <v>-52.1</v>
      </c>
      <c r="DZ163" s="259">
        <v>-36.700000000000003</v>
      </c>
      <c r="EA163" s="259">
        <v>-24.5</v>
      </c>
      <c r="EB163" s="259">
        <v>-3.9</v>
      </c>
      <c r="EC163" s="259">
        <v>6</v>
      </c>
      <c r="ED163" s="259">
        <v>2.1</v>
      </c>
      <c r="EE163" s="259">
        <v>13.9</v>
      </c>
      <c r="EF163" s="259">
        <v>-5.8</v>
      </c>
      <c r="EG163" s="259">
        <v>-5.8</v>
      </c>
      <c r="EH163" s="259">
        <v>-13.7</v>
      </c>
      <c r="EI163" s="259">
        <v>-4</v>
      </c>
      <c r="EJ163" s="259">
        <v>55.4</v>
      </c>
      <c r="EK163" s="259">
        <v>61</v>
      </c>
      <c r="EL163" s="259">
        <v>62.6</v>
      </c>
      <c r="EM163" s="259">
        <v>13.6</v>
      </c>
      <c r="EN163" s="259">
        <v>-7</v>
      </c>
      <c r="EO163" s="259">
        <v>-9.5</v>
      </c>
      <c r="EP163" s="259">
        <v>-20.8</v>
      </c>
      <c r="EQ163" s="259">
        <v>-18.7</v>
      </c>
      <c r="ER163" s="259">
        <v>20.3</v>
      </c>
      <c r="ES163" s="259">
        <v>16</v>
      </c>
      <c r="ET163" s="259">
        <v>-5.4</v>
      </c>
      <c r="EU163" s="259">
        <v>23.8</v>
      </c>
      <c r="EV163" s="259">
        <v>1.1000000000000001</v>
      </c>
      <c r="EW163" s="259">
        <v>4</v>
      </c>
      <c r="EX163" s="259">
        <v>12.7</v>
      </c>
      <c r="EY163" s="259">
        <v>-2.7</v>
      </c>
      <c r="EZ163" s="259">
        <v>22.7</v>
      </c>
      <c r="FA163" s="259">
        <v>14.4</v>
      </c>
      <c r="FB163" s="259">
        <v>9.4</v>
      </c>
      <c r="FC163" s="259">
        <v>36.9</v>
      </c>
      <c r="FD163" s="259">
        <v>-7.5</v>
      </c>
      <c r="FE163" s="259">
        <v>-11</v>
      </c>
      <c r="FF163" s="259">
        <v>10.8</v>
      </c>
      <c r="FG163" s="259">
        <v>9.6</v>
      </c>
      <c r="FH163" s="259">
        <v>-2.9</v>
      </c>
      <c r="FI163" s="259">
        <v>17.7</v>
      </c>
      <c r="FJ163" s="259">
        <v>10.6</v>
      </c>
      <c r="FK163" s="259">
        <v>2.5</v>
      </c>
      <c r="FL163" s="259">
        <v>3.3</v>
      </c>
      <c r="FM163" s="259">
        <v>6.9</v>
      </c>
      <c r="FN163" s="259">
        <v>15.8</v>
      </c>
      <c r="FO163" s="259">
        <v>1.1000000000000001</v>
      </c>
      <c r="FP163" s="259">
        <v>9.5</v>
      </c>
      <c r="FQ163" s="259">
        <v>11.1</v>
      </c>
      <c r="FR163" s="259">
        <v>23.5</v>
      </c>
      <c r="FS163" s="259">
        <v>16.2</v>
      </c>
      <c r="FT163" s="259">
        <v>20.3</v>
      </c>
      <c r="FU163" s="259">
        <v>18.7</v>
      </c>
      <c r="FV163" s="259">
        <v>-0.7</v>
      </c>
      <c r="FW163" s="31" t="s">
        <v>879</v>
      </c>
    </row>
    <row r="164" spans="1:179" ht="18" customHeight="1" x14ac:dyDescent="0.2">
      <c r="A164" s="69" t="s">
        <v>880</v>
      </c>
      <c r="B164" s="48"/>
      <c r="D164" s="49" t="s">
        <v>391</v>
      </c>
      <c r="E164" s="50" t="s">
        <v>880</v>
      </c>
      <c r="F164" s="50"/>
      <c r="I164" s="2" t="s">
        <v>809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3">
        <v>3</v>
      </c>
      <c r="Q164" s="73">
        <v>2</v>
      </c>
      <c r="R164" s="73">
        <v>5</v>
      </c>
      <c r="S164" s="73">
        <v>2</v>
      </c>
      <c r="T164" s="73">
        <v>2</v>
      </c>
      <c r="U164" s="73">
        <v>3</v>
      </c>
      <c r="V164" s="73">
        <v>3</v>
      </c>
      <c r="W164" s="73">
        <v>2</v>
      </c>
      <c r="X164" s="73">
        <v>0</v>
      </c>
      <c r="Y164" s="73">
        <v>0</v>
      </c>
      <c r="Z164" s="73">
        <v>0</v>
      </c>
      <c r="AA164" s="73">
        <v>1</v>
      </c>
      <c r="AB164" s="73">
        <v>3</v>
      </c>
      <c r="AC164" s="73">
        <v>1</v>
      </c>
      <c r="AD164" s="73">
        <v>5</v>
      </c>
      <c r="AE164" s="73">
        <v>2</v>
      </c>
      <c r="AF164" s="73">
        <v>3</v>
      </c>
      <c r="AG164" s="51">
        <v>0</v>
      </c>
      <c r="AH164" s="73">
        <v>1</v>
      </c>
      <c r="AI164" s="73">
        <v>3</v>
      </c>
      <c r="AJ164" s="73">
        <v>2</v>
      </c>
      <c r="AK164" s="73">
        <v>2</v>
      </c>
      <c r="AL164" s="73">
        <v>0</v>
      </c>
      <c r="AM164" s="73">
        <v>0</v>
      </c>
      <c r="AN164" s="73">
        <v>2</v>
      </c>
      <c r="AO164" s="73">
        <v>2</v>
      </c>
      <c r="AP164" s="73">
        <v>3</v>
      </c>
      <c r="AQ164" s="73">
        <v>2</v>
      </c>
      <c r="AR164" s="73">
        <v>2</v>
      </c>
      <c r="AS164" s="73">
        <v>3</v>
      </c>
      <c r="AT164" s="73">
        <v>4</v>
      </c>
      <c r="AU164" s="73">
        <v>1</v>
      </c>
      <c r="AV164" s="73">
        <v>2</v>
      </c>
      <c r="AW164" s="73">
        <v>0</v>
      </c>
      <c r="AX164" s="73">
        <v>0</v>
      </c>
      <c r="AY164" s="73">
        <v>8</v>
      </c>
      <c r="AZ164" s="73">
        <v>1</v>
      </c>
      <c r="BA164" s="73">
        <v>2</v>
      </c>
      <c r="BB164" s="73">
        <v>1</v>
      </c>
      <c r="BC164" s="73">
        <v>2</v>
      </c>
      <c r="BD164" s="73">
        <v>5</v>
      </c>
      <c r="BE164" s="73">
        <v>6</v>
      </c>
      <c r="BF164" s="135">
        <v>0</v>
      </c>
      <c r="BG164" s="73">
        <v>4</v>
      </c>
      <c r="BH164" s="73">
        <v>1</v>
      </c>
      <c r="BI164" s="73">
        <v>4</v>
      </c>
      <c r="BJ164" s="73">
        <v>2</v>
      </c>
      <c r="BK164" s="73">
        <v>6</v>
      </c>
      <c r="BL164" s="73">
        <v>5</v>
      </c>
      <c r="BM164" s="73">
        <v>2</v>
      </c>
      <c r="BN164" s="73">
        <v>0</v>
      </c>
      <c r="BO164" s="73">
        <v>7</v>
      </c>
      <c r="BP164" s="73">
        <v>4</v>
      </c>
      <c r="BQ164" s="135">
        <v>0</v>
      </c>
      <c r="BR164" s="73">
        <v>1</v>
      </c>
      <c r="BS164" s="73">
        <v>2</v>
      </c>
      <c r="BT164" s="73">
        <v>3</v>
      </c>
      <c r="BU164" s="73">
        <v>2</v>
      </c>
      <c r="BV164" s="73">
        <v>2</v>
      </c>
      <c r="BW164" s="73">
        <v>1</v>
      </c>
      <c r="BX164" s="73">
        <v>5</v>
      </c>
      <c r="BY164" s="73">
        <v>6</v>
      </c>
      <c r="BZ164" s="73">
        <v>4</v>
      </c>
      <c r="CA164" s="73">
        <v>4</v>
      </c>
      <c r="CB164" s="73">
        <v>2</v>
      </c>
      <c r="CC164" s="73">
        <v>4</v>
      </c>
      <c r="CD164" s="73">
        <v>3</v>
      </c>
      <c r="CE164" s="73">
        <v>0</v>
      </c>
      <c r="CF164" s="73">
        <v>3</v>
      </c>
      <c r="CG164" s="73">
        <v>4</v>
      </c>
      <c r="CH164" s="73">
        <v>4</v>
      </c>
      <c r="CI164" s="73">
        <v>4</v>
      </c>
      <c r="CJ164" s="73">
        <v>3</v>
      </c>
      <c r="CK164" s="73">
        <v>2</v>
      </c>
      <c r="CL164" s="282" t="s">
        <v>879</v>
      </c>
      <c r="CM164" s="49"/>
      <c r="CO164" s="49" t="s">
        <v>391</v>
      </c>
      <c r="CP164" s="50" t="s">
        <v>880</v>
      </c>
      <c r="CQ164" s="50"/>
      <c r="CU164" s="259">
        <v>100</v>
      </c>
      <c r="CV164" s="259">
        <v>33.299999999999997</v>
      </c>
      <c r="CW164" s="259">
        <v>0</v>
      </c>
      <c r="CX164" s="259">
        <v>400</v>
      </c>
      <c r="CY164" s="259">
        <v>-25</v>
      </c>
      <c r="CZ164" s="259">
        <v>-66.7</v>
      </c>
      <c r="DA164" s="259">
        <v>-40</v>
      </c>
      <c r="DB164" s="259">
        <v>-50</v>
      </c>
      <c r="DC164" s="259">
        <v>400</v>
      </c>
      <c r="DD164" s="259">
        <v>0</v>
      </c>
      <c r="DE164" s="259">
        <v>-60</v>
      </c>
      <c r="DF164" s="259">
        <v>0</v>
      </c>
      <c r="DG164" s="259">
        <v>-62.5</v>
      </c>
      <c r="DH164" s="259">
        <v>-50</v>
      </c>
      <c r="DI164" s="259">
        <v>-100</v>
      </c>
      <c r="DJ164" s="259">
        <v>-100</v>
      </c>
      <c r="DK164" s="259">
        <v>-100</v>
      </c>
      <c r="DL164" s="259">
        <v>0</v>
      </c>
      <c r="DM164" s="259">
        <v>0</v>
      </c>
      <c r="DN164" s="259">
        <v>-50</v>
      </c>
      <c r="DO164" s="259">
        <v>0</v>
      </c>
      <c r="DP164" s="259">
        <v>0</v>
      </c>
      <c r="DQ164" s="259">
        <v>50</v>
      </c>
      <c r="DR164" s="259">
        <v>-100</v>
      </c>
      <c r="DS164" s="259">
        <v>-66.7</v>
      </c>
      <c r="DT164" s="259">
        <v>50</v>
      </c>
      <c r="DU164" s="259" t="e">
        <v>#DIV/0!</v>
      </c>
      <c r="DV164" s="259" t="e">
        <v>#DIV/0!</v>
      </c>
      <c r="DW164" s="259" t="e">
        <v>#DIV/0!</v>
      </c>
      <c r="DX164" s="259">
        <v>-100</v>
      </c>
      <c r="DY164" s="259">
        <v>-33.299999999999997</v>
      </c>
      <c r="DZ164" s="259">
        <v>100</v>
      </c>
      <c r="EA164" s="259">
        <v>-40</v>
      </c>
      <c r="EB164" s="259">
        <v>0</v>
      </c>
      <c r="EC164" s="259">
        <v>-33.299999999999997</v>
      </c>
      <c r="ED164" s="259" t="e">
        <v>#DIV/0!</v>
      </c>
      <c r="EE164" s="259">
        <v>300</v>
      </c>
      <c r="EF164" s="259">
        <v>-66.7</v>
      </c>
      <c r="EG164" s="259">
        <v>0</v>
      </c>
      <c r="EH164" s="259">
        <v>-100</v>
      </c>
      <c r="EI164" s="259" t="e">
        <v>#DIV/0!</v>
      </c>
      <c r="EJ164" s="259" t="e">
        <v>#DIV/0!</v>
      </c>
      <c r="EK164" s="259">
        <v>-50</v>
      </c>
      <c r="EL164" s="259">
        <v>0</v>
      </c>
      <c r="EM164" s="259">
        <v>-66.7</v>
      </c>
      <c r="EN164" s="259">
        <v>0</v>
      </c>
      <c r="EO164" s="259">
        <v>150</v>
      </c>
      <c r="EP164" s="259">
        <v>100</v>
      </c>
      <c r="EQ164" s="259">
        <v>-100</v>
      </c>
      <c r="ER164" s="259">
        <v>300</v>
      </c>
      <c r="ES164" s="259">
        <v>-50</v>
      </c>
      <c r="ET164" s="259">
        <v>0</v>
      </c>
      <c r="EU164" s="259">
        <v>0</v>
      </c>
      <c r="EV164" s="259">
        <v>-25</v>
      </c>
      <c r="EW164" s="259">
        <v>400</v>
      </c>
      <c r="EX164" s="259">
        <v>0</v>
      </c>
      <c r="EY164" s="259">
        <v>-100</v>
      </c>
      <c r="EZ164" s="259">
        <v>250</v>
      </c>
      <c r="FA164" s="259">
        <v>-20</v>
      </c>
      <c r="FB164" s="259">
        <v>-100</v>
      </c>
      <c r="FC164" s="259">
        <v>0</v>
      </c>
      <c r="FD164" s="259">
        <v>-50</v>
      </c>
      <c r="FE164" s="259">
        <v>200</v>
      </c>
      <c r="FF164" s="259">
        <v>-50</v>
      </c>
      <c r="FG164" s="259">
        <v>0</v>
      </c>
      <c r="FH164" s="259">
        <v>-83.3</v>
      </c>
      <c r="FI164" s="259">
        <v>0</v>
      </c>
      <c r="FJ164" s="259">
        <v>200</v>
      </c>
      <c r="FK164" s="259">
        <v>0</v>
      </c>
      <c r="FL164" s="259">
        <v>-42.9</v>
      </c>
      <c r="FM164" s="259">
        <v>-50</v>
      </c>
      <c r="FN164" s="259">
        <v>0</v>
      </c>
      <c r="FO164" s="259">
        <v>200</v>
      </c>
      <c r="FP164" s="259">
        <v>-100</v>
      </c>
      <c r="FQ164" s="259">
        <v>0</v>
      </c>
      <c r="FR164" s="259">
        <v>100</v>
      </c>
      <c r="FS164" s="259">
        <v>100</v>
      </c>
      <c r="FT164" s="259">
        <v>300</v>
      </c>
      <c r="FU164" s="259">
        <v>-40</v>
      </c>
      <c r="FV164" s="259">
        <v>-66.7</v>
      </c>
      <c r="FW164" s="31" t="s">
        <v>879</v>
      </c>
    </row>
    <row r="165" spans="1:179" ht="18" customHeight="1" x14ac:dyDescent="0.2">
      <c r="A165" s="69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31"/>
      <c r="CM165" s="49"/>
      <c r="CO165" s="49"/>
      <c r="CP165" s="50"/>
      <c r="CQ165" s="50"/>
      <c r="CU165" s="259"/>
      <c r="CV165" s="259"/>
      <c r="CW165" s="259"/>
      <c r="CX165" s="259"/>
      <c r="CY165" s="259"/>
      <c r="CZ165" s="259"/>
      <c r="DA165" s="259"/>
      <c r="DB165" s="259"/>
      <c r="DC165" s="259"/>
      <c r="DD165" s="259"/>
      <c r="DE165" s="259"/>
      <c r="DF165" s="259"/>
      <c r="DG165" s="259"/>
      <c r="DH165" s="259"/>
      <c r="DI165" s="259"/>
      <c r="DJ165" s="259"/>
      <c r="DK165" s="259"/>
      <c r="DL165" s="259"/>
      <c r="DM165" s="259"/>
      <c r="DN165" s="259"/>
      <c r="DO165" s="259"/>
      <c r="DP165" s="259"/>
      <c r="DQ165" s="259"/>
      <c r="DR165" s="259"/>
      <c r="DS165" s="259"/>
      <c r="DT165" s="259"/>
      <c r="DU165" s="259"/>
      <c r="DV165" s="259"/>
      <c r="DW165" s="259"/>
      <c r="DX165" s="259"/>
      <c r="DY165" s="259"/>
      <c r="DZ165" s="259"/>
      <c r="EA165" s="259"/>
      <c r="EB165" s="259"/>
      <c r="EC165" s="259"/>
      <c r="ED165" s="259"/>
      <c r="EE165" s="259"/>
      <c r="EF165" s="259"/>
      <c r="EG165" s="259"/>
      <c r="EH165" s="259"/>
      <c r="EI165" s="259"/>
      <c r="EJ165" s="259"/>
      <c r="EK165" s="259"/>
      <c r="EL165" s="259"/>
      <c r="EM165" s="259"/>
      <c r="EN165" s="259"/>
      <c r="EO165" s="259"/>
      <c r="EP165" s="259"/>
      <c r="EQ165" s="259"/>
      <c r="ER165" s="259"/>
      <c r="ES165" s="259"/>
      <c r="ET165" s="259"/>
      <c r="EU165" s="259"/>
      <c r="EV165" s="259"/>
      <c r="EW165" s="259"/>
      <c r="EX165" s="259"/>
      <c r="EY165" s="259"/>
      <c r="EZ165" s="259"/>
      <c r="FA165" s="259"/>
      <c r="FB165" s="259"/>
      <c r="FC165" s="259"/>
      <c r="FD165" s="259"/>
      <c r="FE165" s="259"/>
      <c r="FF165" s="259"/>
      <c r="FG165" s="259"/>
      <c r="FH165" s="259"/>
      <c r="FI165" s="259"/>
      <c r="FJ165" s="259"/>
      <c r="FK165" s="259"/>
      <c r="FL165" s="259"/>
      <c r="FM165" s="259"/>
      <c r="FN165" s="259"/>
      <c r="FO165" s="259"/>
      <c r="FP165" s="259"/>
      <c r="FQ165" s="259"/>
      <c r="FR165" s="259"/>
      <c r="FS165" s="259"/>
      <c r="FT165" s="259"/>
      <c r="FU165" s="259"/>
      <c r="FV165" s="259"/>
      <c r="FW165" s="31"/>
    </row>
    <row r="166" spans="1:179" ht="18" customHeight="1" x14ac:dyDescent="0.2">
      <c r="A166" s="44" t="s">
        <v>881</v>
      </c>
      <c r="B166" s="9"/>
      <c r="C166" s="260" t="s">
        <v>393</v>
      </c>
      <c r="D166" s="316" t="s">
        <v>881</v>
      </c>
      <c r="E166" s="316"/>
      <c r="F166" s="316"/>
      <c r="G166" s="316"/>
      <c r="H166" s="316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31"/>
      <c r="CN166" s="45" t="s">
        <v>393</v>
      </c>
      <c r="CO166" s="316" t="s">
        <v>881</v>
      </c>
      <c r="CP166" s="316"/>
      <c r="CQ166" s="316"/>
      <c r="CR166" s="316"/>
      <c r="CS166" s="316"/>
      <c r="CT166" s="2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  <c r="EC166" s="124"/>
      <c r="ED166" s="124"/>
      <c r="EE166" s="124"/>
      <c r="EF166" s="124"/>
      <c r="EG166" s="124"/>
      <c r="EH166" s="124"/>
      <c r="EI166" s="124"/>
      <c r="EJ166" s="124"/>
      <c r="EK166" s="124"/>
      <c r="EL166" s="124"/>
      <c r="EM166" s="124"/>
      <c r="EN166" s="124"/>
      <c r="EO166" s="124"/>
      <c r="EP166" s="124"/>
      <c r="EQ166" s="124"/>
      <c r="ER166" s="124"/>
      <c r="ES166" s="124"/>
      <c r="ET166" s="124"/>
      <c r="EU166" s="124"/>
      <c r="EV166" s="124"/>
      <c r="EW166" s="124"/>
      <c r="EX166" s="124"/>
      <c r="EY166" s="124"/>
      <c r="EZ166" s="124"/>
      <c r="FA166" s="124"/>
      <c r="FB166" s="124"/>
      <c r="FC166" s="124"/>
      <c r="FD166" s="124"/>
      <c r="FE166" s="124"/>
      <c r="FF166" s="124"/>
      <c r="FG166" s="124"/>
      <c r="FH166" s="124"/>
      <c r="FI166" s="124"/>
      <c r="FJ166" s="124"/>
      <c r="FK166" s="124"/>
      <c r="FL166" s="124"/>
      <c r="FM166" s="124"/>
      <c r="FN166" s="124"/>
      <c r="FO166" s="124"/>
      <c r="FP166" s="124"/>
      <c r="FQ166" s="124"/>
      <c r="FR166" s="124"/>
      <c r="FS166" s="124"/>
      <c r="FT166" s="124"/>
      <c r="FU166" s="124"/>
      <c r="FV166" s="124"/>
      <c r="FW166" s="31"/>
    </row>
    <row r="167" spans="1:179" ht="18" customHeight="1" x14ac:dyDescent="0.2">
      <c r="A167" s="69" t="s">
        <v>882</v>
      </c>
      <c r="B167" s="48"/>
      <c r="D167" s="49" t="s">
        <v>396</v>
      </c>
      <c r="E167" s="50" t="s">
        <v>882</v>
      </c>
      <c r="F167" s="50"/>
      <c r="I167" s="2" t="s">
        <v>772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51">
        <v>1513.3</v>
      </c>
      <c r="CK167" s="51">
        <v>1575.1</v>
      </c>
      <c r="CL167" s="31" t="s">
        <v>397</v>
      </c>
      <c r="CM167" s="49"/>
      <c r="CO167" s="49" t="s">
        <v>396</v>
      </c>
      <c r="CP167" s="50" t="s">
        <v>882</v>
      </c>
      <c r="CQ167" s="50"/>
      <c r="CU167" s="259">
        <v>-9.9</v>
      </c>
      <c r="CV167" s="259">
        <v>-8</v>
      </c>
      <c r="CW167" s="259">
        <v>-11.8</v>
      </c>
      <c r="CX167" s="259">
        <v>-12.2</v>
      </c>
      <c r="CY167" s="259">
        <v>-5.2</v>
      </c>
      <c r="CZ167" s="259">
        <v>-1.1000000000000001</v>
      </c>
      <c r="DA167" s="259">
        <v>-8.4</v>
      </c>
      <c r="DB167" s="259">
        <v>-11.4</v>
      </c>
      <c r="DC167" s="259">
        <v>-11.7</v>
      </c>
      <c r="DD167" s="259">
        <v>-6.5</v>
      </c>
      <c r="DE167" s="259">
        <v>-7</v>
      </c>
      <c r="DF167" s="259">
        <v>-6</v>
      </c>
      <c r="DG167" s="259">
        <v>-9.1</v>
      </c>
      <c r="DH167" s="259">
        <v>-13.2</v>
      </c>
      <c r="DI167" s="259">
        <v>-17.8</v>
      </c>
      <c r="DJ167" s="259">
        <v>-14.3</v>
      </c>
      <c r="DK167" s="259">
        <v>-10.8</v>
      </c>
      <c r="DL167" s="259">
        <v>-10.199999999999999</v>
      </c>
      <c r="DM167" s="259">
        <v>-1.9</v>
      </c>
      <c r="DN167" s="259">
        <v>-5.4</v>
      </c>
      <c r="DO167" s="259">
        <v>-5</v>
      </c>
      <c r="DP167" s="259">
        <v>-8.1999999999999993</v>
      </c>
      <c r="DQ167" s="259">
        <v>0.1</v>
      </c>
      <c r="DR167" s="259">
        <v>2.4</v>
      </c>
      <c r="DS167" s="259">
        <v>2.2999999999999998</v>
      </c>
      <c r="DT167" s="259">
        <v>6.4</v>
      </c>
      <c r="DU167" s="259">
        <v>16.5</v>
      </c>
      <c r="DV167" s="259">
        <v>13.8</v>
      </c>
      <c r="DW167" s="259">
        <v>7.5</v>
      </c>
      <c r="DX167" s="259">
        <v>2.1</v>
      </c>
      <c r="DY167" s="259">
        <v>-6.8</v>
      </c>
      <c r="DZ167" s="259">
        <v>5</v>
      </c>
      <c r="EA167" s="259">
        <v>2.2000000000000002</v>
      </c>
      <c r="EB167" s="259">
        <v>6.5</v>
      </c>
      <c r="EC167" s="259">
        <v>-3.1</v>
      </c>
      <c r="ED167" s="259">
        <v>-3.7</v>
      </c>
      <c r="EE167" s="259">
        <v>-3.5</v>
      </c>
      <c r="EF167" s="259">
        <v>1.9</v>
      </c>
      <c r="EG167" s="259">
        <v>0.9</v>
      </c>
      <c r="EH167" s="259">
        <v>-0.1</v>
      </c>
      <c r="EI167" s="259">
        <v>-0.8</v>
      </c>
      <c r="EJ167" s="259">
        <v>-5.8</v>
      </c>
      <c r="EK167" s="259">
        <v>-0.2</v>
      </c>
      <c r="EL167" s="259">
        <v>-5.6</v>
      </c>
      <c r="EM167" s="259">
        <v>-9.3000000000000007</v>
      </c>
      <c r="EN167" s="259">
        <v>-6.5</v>
      </c>
      <c r="EO167" s="259">
        <v>-1.7</v>
      </c>
      <c r="EP167" s="259">
        <v>-4.5999999999999996</v>
      </c>
      <c r="EQ167" s="259">
        <v>-1.8</v>
      </c>
      <c r="ER167" s="259">
        <v>-9.6</v>
      </c>
      <c r="ES167" s="259">
        <v>-10.4</v>
      </c>
      <c r="ET167" s="259">
        <v>-11.5</v>
      </c>
      <c r="EU167" s="259">
        <v>-11.7</v>
      </c>
      <c r="EV167" s="259">
        <v>-4.7</v>
      </c>
      <c r="EW167" s="259">
        <v>-2.2000000000000002</v>
      </c>
      <c r="EX167" s="259">
        <v>-4</v>
      </c>
      <c r="EY167" s="259">
        <v>2.1</v>
      </c>
      <c r="EZ167" s="259">
        <v>-1.2</v>
      </c>
      <c r="FA167" s="259">
        <v>-2.4</v>
      </c>
      <c r="FB167" s="259">
        <v>-2.7</v>
      </c>
      <c r="FC167" s="259">
        <v>1.8</v>
      </c>
      <c r="FD167" s="259">
        <v>6.7</v>
      </c>
      <c r="FE167" s="259">
        <v>8</v>
      </c>
      <c r="FF167" s="259">
        <v>11.3</v>
      </c>
      <c r="FG167" s="259">
        <v>15.1</v>
      </c>
      <c r="FH167" s="259">
        <v>15.5</v>
      </c>
      <c r="FI167" s="259">
        <v>11.4</v>
      </c>
      <c r="FJ167" s="259">
        <v>15.6</v>
      </c>
      <c r="FK167" s="259">
        <v>15.8</v>
      </c>
      <c r="FL167" s="259">
        <v>11.1</v>
      </c>
      <c r="FM167" s="259">
        <v>9.6999999999999993</v>
      </c>
      <c r="FN167" s="259">
        <v>12.9</v>
      </c>
      <c r="FO167" s="259">
        <v>2.9</v>
      </c>
      <c r="FP167" s="259">
        <v>1.5</v>
      </c>
      <c r="FQ167" s="259">
        <v>-1.5</v>
      </c>
      <c r="FR167" s="259">
        <v>-2.2999999999999998</v>
      </c>
      <c r="FS167" s="259">
        <v>-5.5</v>
      </c>
      <c r="FT167" s="259">
        <v>-3.6</v>
      </c>
      <c r="FU167" s="259">
        <v>-6.9</v>
      </c>
      <c r="FV167" s="259">
        <v>-6.2</v>
      </c>
      <c r="FW167" s="31" t="s">
        <v>397</v>
      </c>
    </row>
    <row r="168" spans="1:179" ht="18" customHeight="1" x14ac:dyDescent="0.2">
      <c r="A168" s="69" t="s">
        <v>883</v>
      </c>
      <c r="B168" s="48"/>
      <c r="D168" s="49" t="s">
        <v>400</v>
      </c>
      <c r="E168" s="50" t="s">
        <v>883</v>
      </c>
      <c r="F168" s="50"/>
      <c r="I168" s="2" t="s">
        <v>884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51">
        <v>60.6</v>
      </c>
      <c r="CK168" s="51">
        <v>63.9</v>
      </c>
      <c r="CL168" s="31" t="s">
        <v>397</v>
      </c>
      <c r="CM168" s="49"/>
      <c r="CO168" s="49" t="s">
        <v>400</v>
      </c>
      <c r="CP168" s="50" t="s">
        <v>883</v>
      </c>
      <c r="CQ168" s="50"/>
      <c r="CT168" s="2"/>
      <c r="CU168" s="259">
        <v>-39.200000000000003</v>
      </c>
      <c r="CV168" s="259">
        <v>-25.7</v>
      </c>
      <c r="CW168" s="259">
        <v>9.9</v>
      </c>
      <c r="CX168" s="259">
        <v>5.2</v>
      </c>
      <c r="CY168" s="259">
        <v>-33.1</v>
      </c>
      <c r="CZ168" s="259">
        <v>-33</v>
      </c>
      <c r="DA168" s="259">
        <v>-15.4</v>
      </c>
      <c r="DB168" s="259">
        <v>-21.9</v>
      </c>
      <c r="DC168" s="259">
        <v>-22</v>
      </c>
      <c r="DD168" s="259">
        <v>-15.4</v>
      </c>
      <c r="DE168" s="259">
        <v>-2.1</v>
      </c>
      <c r="DF168" s="259">
        <v>30.8</v>
      </c>
      <c r="DG168" s="259">
        <v>0.3</v>
      </c>
      <c r="DH168" s="259">
        <v>37.200000000000003</v>
      </c>
      <c r="DI168" s="259">
        <v>9.4</v>
      </c>
      <c r="DJ168" s="259">
        <v>12</v>
      </c>
      <c r="DK168" s="259">
        <v>56.5</v>
      </c>
      <c r="DL168" s="259">
        <v>177.6</v>
      </c>
      <c r="DM168" s="259">
        <v>165.5</v>
      </c>
      <c r="DN168" s="259">
        <v>240.8</v>
      </c>
      <c r="DO168" s="259">
        <v>203.9</v>
      </c>
      <c r="DP168" s="259">
        <v>118.9</v>
      </c>
      <c r="DQ168" s="259">
        <v>152.69999999999999</v>
      </c>
      <c r="DR168" s="259">
        <v>157.6</v>
      </c>
      <c r="DS168" s="259">
        <v>119.5</v>
      </c>
      <c r="DT168" s="259">
        <v>81</v>
      </c>
      <c r="DU168" s="259">
        <v>79.2</v>
      </c>
      <c r="DV168" s="259">
        <v>51.2</v>
      </c>
      <c r="DW168" s="259">
        <v>1.8</v>
      </c>
      <c r="DX168" s="259">
        <v>-27.2</v>
      </c>
      <c r="DY168" s="259">
        <v>-47.3</v>
      </c>
      <c r="DZ168" s="259">
        <v>-60.3</v>
      </c>
      <c r="EA168" s="259">
        <v>-31.5</v>
      </c>
      <c r="EB168" s="259">
        <v>-33.4</v>
      </c>
      <c r="EC168" s="259">
        <v>-43.8</v>
      </c>
      <c r="ED168" s="259">
        <v>-61.7</v>
      </c>
      <c r="EE168" s="259">
        <v>-56.7</v>
      </c>
      <c r="EF168" s="259">
        <v>-46.3</v>
      </c>
      <c r="EG168" s="259">
        <v>-40.5</v>
      </c>
      <c r="EH168" s="259">
        <v>-48.2</v>
      </c>
      <c r="EI168" s="259">
        <v>-38.200000000000003</v>
      </c>
      <c r="EJ168" s="259">
        <v>-41.7</v>
      </c>
      <c r="EK168" s="259">
        <v>-56.2</v>
      </c>
      <c r="EL168" s="259">
        <v>-26.4</v>
      </c>
      <c r="EM168" s="259">
        <v>-38.9</v>
      </c>
      <c r="EN168" s="259">
        <v>-41.6</v>
      </c>
      <c r="EO168" s="259">
        <v>-26.2</v>
      </c>
      <c r="EP168" s="259">
        <v>-1.4</v>
      </c>
      <c r="EQ168" s="259">
        <v>-4.8</v>
      </c>
      <c r="ER168" s="259">
        <v>-10.7</v>
      </c>
      <c r="ES168" s="259">
        <v>-27.3</v>
      </c>
      <c r="ET168" s="259">
        <v>-29.2</v>
      </c>
      <c r="EU168" s="259">
        <v>-5.7</v>
      </c>
      <c r="EV168" s="259">
        <v>-8.6</v>
      </c>
      <c r="EW168" s="259">
        <v>47.8</v>
      </c>
      <c r="EX168" s="259">
        <v>23.6</v>
      </c>
      <c r="EY168" s="259">
        <v>13.9</v>
      </c>
      <c r="EZ168" s="259">
        <v>38.1</v>
      </c>
      <c r="FA168" s="259">
        <v>43.9</v>
      </c>
      <c r="FB168" s="259">
        <v>27.7</v>
      </c>
      <c r="FC168" s="259">
        <v>75.7</v>
      </c>
      <c r="FD168" s="259">
        <v>22.3</v>
      </c>
      <c r="FE168" s="259">
        <v>27</v>
      </c>
      <c r="FF168" s="259">
        <v>88.9</v>
      </c>
      <c r="FG168" s="259">
        <v>116.2</v>
      </c>
      <c r="FH168" s="259">
        <v>105.4</v>
      </c>
      <c r="FI168" s="259">
        <v>100.1</v>
      </c>
      <c r="FJ168" s="259">
        <v>70.8</v>
      </c>
      <c r="FK168" s="259">
        <v>57.8</v>
      </c>
      <c r="FL168" s="259">
        <v>20.6</v>
      </c>
      <c r="FM168" s="259">
        <v>-1.6</v>
      </c>
      <c r="FN168" s="259">
        <v>7.2</v>
      </c>
      <c r="FO168" s="259">
        <v>-22.2</v>
      </c>
      <c r="FP168" s="259">
        <v>-10.4</v>
      </c>
      <c r="FQ168" s="259">
        <v>-11.2</v>
      </c>
      <c r="FR168" s="259">
        <v>-21.7</v>
      </c>
      <c r="FS168" s="259">
        <v>-42.9</v>
      </c>
      <c r="FT168" s="259">
        <v>-44.9</v>
      </c>
      <c r="FU168" s="259">
        <v>-27.2</v>
      </c>
      <c r="FV168" s="259">
        <v>-24.3</v>
      </c>
      <c r="FW168" s="31" t="s">
        <v>397</v>
      </c>
    </row>
    <row r="169" spans="1:179" ht="18" customHeight="1" x14ac:dyDescent="0.2">
      <c r="A169" s="69" t="s">
        <v>885</v>
      </c>
      <c r="B169" s="48"/>
      <c r="D169" s="49" t="s">
        <v>404</v>
      </c>
      <c r="E169" s="50" t="s">
        <v>885</v>
      </c>
      <c r="F169" s="50"/>
      <c r="I169" s="2" t="s">
        <v>884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51">
        <v>1913.3</v>
      </c>
      <c r="CK169" s="51">
        <v>1950.3</v>
      </c>
      <c r="CL169" s="31" t="s">
        <v>397</v>
      </c>
      <c r="CM169" s="49"/>
      <c r="CO169" s="49" t="s">
        <v>404</v>
      </c>
      <c r="CP169" s="50" t="s">
        <v>885</v>
      </c>
      <c r="CQ169" s="50"/>
      <c r="CT169" s="2"/>
      <c r="CU169" s="259">
        <v>-11.7</v>
      </c>
      <c r="CV169" s="259">
        <v>-9.5</v>
      </c>
      <c r="CW169" s="259">
        <v>-8.8000000000000007</v>
      </c>
      <c r="CX169" s="259">
        <v>-7.7</v>
      </c>
      <c r="CY169" s="259">
        <v>-3.6</v>
      </c>
      <c r="CZ169" s="259">
        <v>-1</v>
      </c>
      <c r="DA169" s="259">
        <v>-7.3</v>
      </c>
      <c r="DB169" s="259">
        <v>-9.4</v>
      </c>
      <c r="DC169" s="259">
        <v>-8.8000000000000007</v>
      </c>
      <c r="DD169" s="259">
        <v>-2</v>
      </c>
      <c r="DE169" s="259">
        <v>-2.6</v>
      </c>
      <c r="DF169" s="259">
        <v>0.7</v>
      </c>
      <c r="DG169" s="259">
        <v>-4.8</v>
      </c>
      <c r="DH169" s="259">
        <v>-9.5</v>
      </c>
      <c r="DI169" s="259">
        <v>-20.3</v>
      </c>
      <c r="DJ169" s="259">
        <v>-15.9</v>
      </c>
      <c r="DK169" s="259">
        <v>-8.8000000000000007</v>
      </c>
      <c r="DL169" s="259">
        <v>-9.9</v>
      </c>
      <c r="DM169" s="259">
        <v>-1.3</v>
      </c>
      <c r="DN169" s="259">
        <v>-0.8</v>
      </c>
      <c r="DO169" s="259">
        <v>-2.1</v>
      </c>
      <c r="DP169" s="259">
        <v>-4.0999999999999996</v>
      </c>
      <c r="DQ169" s="259">
        <v>4.9000000000000004</v>
      </c>
      <c r="DR169" s="259">
        <v>6.2</v>
      </c>
      <c r="DS169" s="259">
        <v>6.7</v>
      </c>
      <c r="DT169" s="259">
        <v>13.6</v>
      </c>
      <c r="DU169" s="259">
        <v>31.3</v>
      </c>
      <c r="DV169" s="259">
        <v>25.1</v>
      </c>
      <c r="DW169" s="259">
        <v>13.5</v>
      </c>
      <c r="DX169" s="259">
        <v>10.3</v>
      </c>
      <c r="DY169" s="259">
        <v>1.7</v>
      </c>
      <c r="DZ169" s="259">
        <v>9.3000000000000007</v>
      </c>
      <c r="EA169" s="259">
        <v>10</v>
      </c>
      <c r="EB169" s="259">
        <v>13.6</v>
      </c>
      <c r="EC169" s="259">
        <v>0.8</v>
      </c>
      <c r="ED169" s="259">
        <v>-1.5</v>
      </c>
      <c r="EE169" s="259">
        <v>-1.5</v>
      </c>
      <c r="EF169" s="277">
        <v>-0.02</v>
      </c>
      <c r="EG169" s="259">
        <v>-0.8</v>
      </c>
      <c r="EH169" s="259">
        <v>-0.7</v>
      </c>
      <c r="EI169" s="259">
        <v>-0.7</v>
      </c>
      <c r="EJ169" s="259">
        <v>-5.5</v>
      </c>
      <c r="EK169" s="259">
        <v>-2.2000000000000002</v>
      </c>
      <c r="EL169" s="259">
        <v>-6.9</v>
      </c>
      <c r="EM169" s="259">
        <v>-11.1</v>
      </c>
      <c r="EN169" s="259">
        <v>-9.9</v>
      </c>
      <c r="EO169" s="259">
        <v>-3.4</v>
      </c>
      <c r="EP169" s="259">
        <v>-3</v>
      </c>
      <c r="EQ169" s="259">
        <v>2.2999999999999998</v>
      </c>
      <c r="ER169" s="259">
        <v>-4.3</v>
      </c>
      <c r="ES169" s="259">
        <v>-4.9000000000000004</v>
      </c>
      <c r="ET169" s="259">
        <v>-6.1</v>
      </c>
      <c r="EU169" s="259">
        <v>-5.0999999999999996</v>
      </c>
      <c r="EV169" s="259">
        <v>1.3</v>
      </c>
      <c r="EW169" s="259">
        <v>3.7</v>
      </c>
      <c r="EX169" s="259">
        <v>4.0999999999999996</v>
      </c>
      <c r="EY169" s="259">
        <v>9.9</v>
      </c>
      <c r="EZ169" s="259">
        <v>6.1</v>
      </c>
      <c r="FA169" s="259">
        <v>4.3</v>
      </c>
      <c r="FB169" s="259">
        <v>3.5</v>
      </c>
      <c r="FC169" s="259">
        <v>5</v>
      </c>
      <c r="FD169" s="259">
        <v>9.3000000000000007</v>
      </c>
      <c r="FE169" s="259">
        <v>11.7</v>
      </c>
      <c r="FF169" s="259">
        <v>14.6</v>
      </c>
      <c r="FG169" s="259">
        <v>20</v>
      </c>
      <c r="FH169" s="259">
        <v>21.5</v>
      </c>
      <c r="FI169" s="259">
        <v>17.5</v>
      </c>
      <c r="FJ169" s="259">
        <v>14.6</v>
      </c>
      <c r="FK169" s="259">
        <v>15.6</v>
      </c>
      <c r="FL169" s="259">
        <v>13.7</v>
      </c>
      <c r="FM169" s="259">
        <v>13</v>
      </c>
      <c r="FN169" s="259">
        <v>15.8</v>
      </c>
      <c r="FO169" s="259">
        <v>6.1</v>
      </c>
      <c r="FP169" s="259">
        <v>1.8</v>
      </c>
      <c r="FQ169" s="259">
        <v>-1.9</v>
      </c>
      <c r="FR169" s="259">
        <v>-4.4000000000000004</v>
      </c>
      <c r="FS169" s="259">
        <v>-7.4</v>
      </c>
      <c r="FT169" s="259">
        <v>-6.1</v>
      </c>
      <c r="FU169" s="259">
        <v>-7.3</v>
      </c>
      <c r="FV169" s="259">
        <v>-4.2</v>
      </c>
      <c r="FW169" s="31" t="s">
        <v>397</v>
      </c>
    </row>
    <row r="170" spans="1:179" ht="18" customHeight="1" x14ac:dyDescent="0.2">
      <c r="A170" s="69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31"/>
      <c r="CM170" s="49"/>
      <c r="CO170" s="49"/>
      <c r="CP170" s="50"/>
      <c r="CQ170" s="50"/>
      <c r="CT170" s="2"/>
      <c r="CU170" s="259"/>
      <c r="CV170" s="259"/>
      <c r="CW170" s="259"/>
      <c r="CX170" s="259"/>
      <c r="CY170" s="259"/>
      <c r="CZ170" s="259"/>
      <c r="DA170" s="259"/>
      <c r="DB170" s="259"/>
      <c r="DC170" s="259"/>
      <c r="DD170" s="259"/>
      <c r="DE170" s="259"/>
      <c r="DF170" s="259"/>
      <c r="DG170" s="259"/>
      <c r="DH170" s="259"/>
      <c r="DI170" s="259"/>
      <c r="DJ170" s="259"/>
      <c r="DK170" s="259"/>
      <c r="DL170" s="259"/>
      <c r="DM170" s="259"/>
      <c r="DN170" s="259"/>
      <c r="DO170" s="259"/>
      <c r="DP170" s="259"/>
      <c r="DQ170" s="259"/>
      <c r="DR170" s="259"/>
      <c r="DS170" s="259"/>
      <c r="DT170" s="259"/>
      <c r="DU170" s="259"/>
      <c r="DV170" s="259"/>
      <c r="DW170" s="259"/>
      <c r="DX170" s="259"/>
      <c r="DY170" s="259"/>
      <c r="DZ170" s="259"/>
      <c r="EA170" s="259"/>
      <c r="EB170" s="259"/>
      <c r="EC170" s="259"/>
      <c r="ED170" s="259"/>
      <c r="EE170" s="259"/>
      <c r="EF170" s="259"/>
      <c r="EG170" s="259"/>
      <c r="EH170" s="259"/>
      <c r="EI170" s="259"/>
      <c r="EJ170" s="259"/>
      <c r="EK170" s="259"/>
      <c r="EL170" s="259"/>
      <c r="EM170" s="259"/>
      <c r="EN170" s="259"/>
      <c r="EO170" s="259"/>
      <c r="EP170" s="259"/>
      <c r="EQ170" s="259"/>
      <c r="ER170" s="259"/>
      <c r="ES170" s="259"/>
      <c r="ET170" s="259"/>
      <c r="EU170" s="259"/>
      <c r="EV170" s="259"/>
      <c r="EW170" s="259"/>
      <c r="EX170" s="259"/>
      <c r="EY170" s="259"/>
      <c r="EZ170" s="259"/>
      <c r="FA170" s="259"/>
      <c r="FB170" s="259"/>
      <c r="FC170" s="259"/>
      <c r="FD170" s="259"/>
      <c r="FE170" s="259"/>
      <c r="FF170" s="259"/>
      <c r="FG170" s="259"/>
      <c r="FH170" s="259"/>
      <c r="FI170" s="259"/>
      <c r="FJ170" s="259"/>
      <c r="FK170" s="259"/>
      <c r="FL170" s="259"/>
      <c r="FM170" s="259"/>
      <c r="FN170" s="259"/>
      <c r="FO170" s="259"/>
      <c r="FP170" s="259"/>
      <c r="FQ170" s="259"/>
      <c r="FR170" s="259"/>
      <c r="FS170" s="259"/>
      <c r="FT170" s="259"/>
      <c r="FU170" s="259"/>
      <c r="FV170" s="259"/>
      <c r="FW170" s="31"/>
    </row>
    <row r="171" spans="1:179" ht="18" customHeight="1" x14ac:dyDescent="0.2">
      <c r="A171" s="44" t="s">
        <v>886</v>
      </c>
      <c r="B171" s="9"/>
      <c r="C171" s="260" t="s">
        <v>406</v>
      </c>
      <c r="D171" s="316" t="s">
        <v>886</v>
      </c>
      <c r="E171" s="316"/>
      <c r="F171" s="316"/>
      <c r="G171" s="316"/>
      <c r="H171" s="316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31"/>
      <c r="CN171" s="45" t="s">
        <v>406</v>
      </c>
      <c r="CO171" s="316" t="s">
        <v>886</v>
      </c>
      <c r="CP171" s="316"/>
      <c r="CQ171" s="316"/>
      <c r="CR171" s="316"/>
      <c r="CS171" s="316"/>
      <c r="CT171" s="2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  <c r="EC171" s="124"/>
      <c r="ED171" s="124"/>
      <c r="EE171" s="124"/>
      <c r="EF171" s="124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4"/>
      <c r="EW171" s="124"/>
      <c r="EX171" s="124"/>
      <c r="EY171" s="124"/>
      <c r="EZ171" s="124"/>
      <c r="FA171" s="124"/>
      <c r="FB171" s="124"/>
      <c r="FC171" s="124"/>
      <c r="FD171" s="124"/>
      <c r="FE171" s="124"/>
      <c r="FF171" s="124"/>
      <c r="FG171" s="124"/>
      <c r="FH171" s="124"/>
      <c r="FI171" s="124"/>
      <c r="FJ171" s="124"/>
      <c r="FK171" s="124"/>
      <c r="FL171" s="124"/>
      <c r="FM171" s="124"/>
      <c r="FN171" s="124"/>
      <c r="FO171" s="124"/>
      <c r="FP171" s="124"/>
      <c r="FQ171" s="124"/>
      <c r="FR171" s="124"/>
      <c r="FS171" s="124"/>
      <c r="FT171" s="124"/>
      <c r="FU171" s="124"/>
      <c r="FV171" s="124"/>
      <c r="FW171" s="31"/>
    </row>
    <row r="172" spans="1:179" ht="18" customHeight="1" x14ac:dyDescent="0.2">
      <c r="A172" s="69" t="s">
        <v>408</v>
      </c>
      <c r="B172" s="48"/>
      <c r="C172" s="261"/>
      <c r="D172" s="49" t="s">
        <v>409</v>
      </c>
      <c r="E172" s="50" t="s">
        <v>408</v>
      </c>
      <c r="F172" s="50"/>
      <c r="I172" s="2" t="s">
        <v>410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9">
        <v>4.1243999999999996</v>
      </c>
      <c r="Q172" s="139">
        <v>4.1881000000000004</v>
      </c>
      <c r="R172" s="139">
        <v>4.1855000000000002</v>
      </c>
      <c r="S172" s="139">
        <v>4.1879</v>
      </c>
      <c r="T172" s="139">
        <v>4.1589999999999998</v>
      </c>
      <c r="U172" s="139">
        <v>4.1485000000000003</v>
      </c>
      <c r="V172" s="139">
        <v>4.0796999999999999</v>
      </c>
      <c r="W172" s="139">
        <v>4.1634000000000002</v>
      </c>
      <c r="X172" s="139">
        <v>4.2964000000000002</v>
      </c>
      <c r="Y172" s="139">
        <v>4.3552999999999997</v>
      </c>
      <c r="Z172" s="139">
        <v>4.3418000000000001</v>
      </c>
      <c r="AA172" s="139">
        <v>4.2755000000000001</v>
      </c>
      <c r="AB172" s="139">
        <v>4.2656999999999998</v>
      </c>
      <c r="AC172" s="139">
        <v>4.1906999999999996</v>
      </c>
      <c r="AD172" s="138">
        <v>4.1506999999999996</v>
      </c>
      <c r="AE172" s="138">
        <v>4.1527000000000003</v>
      </c>
      <c r="AF172" s="138">
        <v>4.1138000000000003</v>
      </c>
      <c r="AG172" s="138">
        <v>4.0561999999999996</v>
      </c>
      <c r="AH172" s="138">
        <v>4.0369000000000002</v>
      </c>
      <c r="AI172" s="138">
        <v>4.0453999999999999</v>
      </c>
      <c r="AJ172" s="138">
        <v>4.1094999999999997</v>
      </c>
      <c r="AK172" s="138">
        <v>4.1241000000000003</v>
      </c>
      <c r="AL172" s="138">
        <v>4.1275000000000004</v>
      </c>
      <c r="AM172" s="138">
        <v>4.1348000000000003</v>
      </c>
      <c r="AN172" s="138">
        <v>4.1985000000000001</v>
      </c>
      <c r="AO172" s="138">
        <v>4.2229000000000001</v>
      </c>
      <c r="AP172" s="138">
        <v>4.1661999999999999</v>
      </c>
      <c r="AQ172" s="138">
        <v>4.1634000000000002</v>
      </c>
      <c r="AR172" s="138">
        <v>4.1802000000000001</v>
      </c>
      <c r="AS172" s="138">
        <v>4.2100999999999997</v>
      </c>
      <c r="AT172" s="138">
        <v>4.1889000000000003</v>
      </c>
      <c r="AU172" s="138">
        <v>4.1877000000000004</v>
      </c>
      <c r="AV172" s="138">
        <v>4.2005999999999997</v>
      </c>
      <c r="AW172" s="138">
        <v>4.2666000000000004</v>
      </c>
      <c r="AX172" s="138">
        <v>4.3844000000000003</v>
      </c>
      <c r="AY172" s="138">
        <v>4.4015000000000004</v>
      </c>
      <c r="AZ172" s="138">
        <v>4.4406999999999996</v>
      </c>
      <c r="BA172" s="138">
        <v>4.4659000000000004</v>
      </c>
      <c r="BB172" s="138">
        <v>4.5445000000000002</v>
      </c>
      <c r="BC172" s="138">
        <v>4.6951000000000001</v>
      </c>
      <c r="BD172" s="138">
        <v>4.6227999999999998</v>
      </c>
      <c r="BE172" s="138">
        <v>4.4142000000000001</v>
      </c>
      <c r="BF172" s="138">
        <v>4.3289999999999997</v>
      </c>
      <c r="BG172" s="138">
        <v>4.3769999999999998</v>
      </c>
      <c r="BH172" s="138">
        <v>4.4660000000000002</v>
      </c>
      <c r="BI172" s="138">
        <v>4.4226999999999999</v>
      </c>
      <c r="BJ172" s="138">
        <v>4.5227000000000004</v>
      </c>
      <c r="BK172" s="138">
        <v>4.6336000000000004</v>
      </c>
      <c r="BL172" s="138">
        <v>4.5961999999999996</v>
      </c>
      <c r="BM172" s="138">
        <v>4.6079999999999997</v>
      </c>
      <c r="BN172" s="138">
        <v>4.6795</v>
      </c>
      <c r="BO172" s="138">
        <v>4.7461000000000002</v>
      </c>
      <c r="BP172" s="138">
        <v>4.6878000000000002</v>
      </c>
      <c r="BQ172" s="138">
        <v>4.6589999999999998</v>
      </c>
      <c r="BR172" s="138">
        <v>4.6829999999999998</v>
      </c>
      <c r="BS172" s="138">
        <v>4.7723000000000004</v>
      </c>
      <c r="BT172" s="138">
        <v>4.7153</v>
      </c>
      <c r="BU172" s="138">
        <v>4.7671000000000001</v>
      </c>
      <c r="BV172" s="138">
        <v>4.7183000000000002</v>
      </c>
      <c r="BW172" s="138">
        <v>4.7100999999999997</v>
      </c>
      <c r="BX172" s="138">
        <v>4.6795999999999998</v>
      </c>
      <c r="BY172" s="138">
        <v>4.4173999999999998</v>
      </c>
      <c r="BZ172" s="138">
        <v>4.2625999999999999</v>
      </c>
      <c r="CA172" s="138">
        <v>4.2953999999999999</v>
      </c>
      <c r="CB172" s="138">
        <v>4.4356</v>
      </c>
      <c r="CC172" s="138">
        <v>4.4603999999999999</v>
      </c>
      <c r="CD172" s="138">
        <v>4.4740000000000002</v>
      </c>
      <c r="CE172" s="138">
        <v>4.4417999999999997</v>
      </c>
      <c r="CF172" s="138">
        <v>4.4358000000000004</v>
      </c>
      <c r="CG172" s="138">
        <v>4.4157999999999999</v>
      </c>
      <c r="CH172" s="138">
        <v>4.2428999999999997</v>
      </c>
      <c r="CI172" s="138">
        <v>4.2428999999999997</v>
      </c>
      <c r="CJ172" s="138">
        <v>4.2363</v>
      </c>
      <c r="CK172" s="138">
        <v>4.2266000000000004</v>
      </c>
      <c r="CL172" s="31" t="s">
        <v>815</v>
      </c>
      <c r="CM172" s="49"/>
      <c r="CN172" s="49"/>
      <c r="CO172" s="49" t="s">
        <v>409</v>
      </c>
      <c r="CP172" s="50" t="str">
        <f t="shared" ref="CP172:CP179" si="0">E172</f>
        <v>USD - U.S. Dollar</v>
      </c>
      <c r="CQ172" s="50"/>
      <c r="CT172" s="2"/>
      <c r="CU172" s="259">
        <v>-3.8</v>
      </c>
      <c r="CV172" s="259">
        <v>-4</v>
      </c>
      <c r="CW172" s="259">
        <v>-4.3</v>
      </c>
      <c r="CX172" s="259">
        <v>-5.5</v>
      </c>
      <c r="CY172" s="259">
        <v>-5</v>
      </c>
      <c r="CZ172" s="259">
        <v>-3.9</v>
      </c>
      <c r="DA172" s="259">
        <v>-1.8</v>
      </c>
      <c r="DB172" s="259">
        <v>-2.2999999999999998</v>
      </c>
      <c r="DC172" s="259">
        <v>-1.1000000000000001</v>
      </c>
      <c r="DD172" s="259">
        <v>-0.7</v>
      </c>
      <c r="DE172" s="259">
        <v>0.7</v>
      </c>
      <c r="DF172" s="259">
        <v>0.6</v>
      </c>
      <c r="DG172" s="259">
        <v>0.9</v>
      </c>
      <c r="DH172" s="259">
        <v>-2.1</v>
      </c>
      <c r="DI172" s="259">
        <v>-5.0999999999999996</v>
      </c>
      <c r="DJ172" s="259">
        <v>-5.5</v>
      </c>
      <c r="DK172" s="259">
        <v>-3.9</v>
      </c>
      <c r="DL172" s="259">
        <v>-2.7</v>
      </c>
      <c r="DM172" s="259">
        <v>-3.3</v>
      </c>
      <c r="DN172" s="259">
        <v>-0.1</v>
      </c>
      <c r="DO172" s="259">
        <v>0.8</v>
      </c>
      <c r="DP172" s="259">
        <v>0.8</v>
      </c>
      <c r="DQ172" s="259">
        <v>1.1000000000000001</v>
      </c>
      <c r="DR172" s="259">
        <v>2.2999999999999998</v>
      </c>
      <c r="DS172" s="259">
        <v>1.1000000000000001</v>
      </c>
      <c r="DT172" s="259">
        <v>2.9</v>
      </c>
      <c r="DU172" s="259">
        <v>4.5</v>
      </c>
      <c r="DV172" s="259">
        <v>5.6</v>
      </c>
      <c r="DW172" s="259">
        <v>5.2</v>
      </c>
      <c r="DX172" s="259">
        <v>3.4</v>
      </c>
      <c r="DY172" s="259">
        <v>1.6</v>
      </c>
      <c r="DZ172" s="259">
        <v>-0.8</v>
      </c>
      <c r="EA172" s="259">
        <v>-0.4</v>
      </c>
      <c r="EB172" s="259">
        <v>-0.3</v>
      </c>
      <c r="EC172" s="259">
        <v>-1.6</v>
      </c>
      <c r="ED172" s="259">
        <v>-3.7</v>
      </c>
      <c r="EE172" s="259">
        <v>-3.6</v>
      </c>
      <c r="EF172" s="259">
        <v>-3.4</v>
      </c>
      <c r="EG172" s="259">
        <v>-2.2000000000000002</v>
      </c>
      <c r="EH172" s="259">
        <v>-3.3</v>
      </c>
      <c r="EI172" s="259">
        <v>-5.9</v>
      </c>
      <c r="EJ172" s="259">
        <v>-6.1</v>
      </c>
      <c r="EK172" s="259">
        <v>-5.5</v>
      </c>
      <c r="EL172" s="259">
        <v>-5.4</v>
      </c>
      <c r="EM172" s="259">
        <v>-8.3000000000000007</v>
      </c>
      <c r="EN172" s="259">
        <v>-11.3</v>
      </c>
      <c r="EO172" s="259">
        <v>-9.6</v>
      </c>
      <c r="EP172" s="259">
        <v>-4.5999999999999996</v>
      </c>
      <c r="EQ172" s="259">
        <v>-3.2</v>
      </c>
      <c r="ER172" s="259">
        <v>-4.3</v>
      </c>
      <c r="ES172" s="259">
        <v>-5.9</v>
      </c>
      <c r="ET172" s="259">
        <v>-3.5</v>
      </c>
      <c r="EU172" s="259">
        <v>-3.1</v>
      </c>
      <c r="EV172" s="259">
        <v>-5</v>
      </c>
      <c r="EW172" s="259">
        <v>-3.4</v>
      </c>
      <c r="EX172" s="259">
        <v>-3.1</v>
      </c>
      <c r="EY172" s="259">
        <v>-2.9</v>
      </c>
      <c r="EZ172" s="259">
        <v>-1.1000000000000001</v>
      </c>
      <c r="FA172" s="259">
        <v>-1.4</v>
      </c>
      <c r="FB172" s="259">
        <v>-5.3</v>
      </c>
      <c r="FC172" s="259">
        <v>-7.6</v>
      </c>
      <c r="FD172" s="259">
        <v>-8.3000000000000007</v>
      </c>
      <c r="FE172" s="259">
        <v>-5.3</v>
      </c>
      <c r="FF172" s="259">
        <v>-7.2</v>
      </c>
      <c r="FG172" s="259">
        <v>-4.0999999999999996</v>
      </c>
      <c r="FH172" s="259">
        <v>-1.6</v>
      </c>
      <c r="FI172" s="259">
        <v>-1.8</v>
      </c>
      <c r="FJ172" s="259">
        <v>4.3</v>
      </c>
      <c r="FK172" s="259">
        <v>9.8000000000000007</v>
      </c>
      <c r="FL172" s="259">
        <v>10.5</v>
      </c>
      <c r="FM172" s="259">
        <v>5.7</v>
      </c>
      <c r="FN172" s="259">
        <v>4.5</v>
      </c>
      <c r="FO172" s="259">
        <v>4.7</v>
      </c>
      <c r="FP172" s="259">
        <v>7.4</v>
      </c>
      <c r="FQ172" s="259">
        <v>6.3</v>
      </c>
      <c r="FR172" s="259">
        <v>8</v>
      </c>
      <c r="FS172" s="259">
        <v>11.2</v>
      </c>
      <c r="FT172" s="259">
        <v>11</v>
      </c>
      <c r="FU172" s="259">
        <v>10.5</v>
      </c>
      <c r="FV172" s="259">
        <v>4.5</v>
      </c>
      <c r="FW172" s="31" t="s">
        <v>815</v>
      </c>
    </row>
    <row r="173" spans="1:179" ht="18" customHeight="1" x14ac:dyDescent="0.2">
      <c r="A173" s="69" t="s">
        <v>412</v>
      </c>
      <c r="B173" s="48"/>
      <c r="C173" s="261"/>
      <c r="D173" s="49" t="s">
        <v>413</v>
      </c>
      <c r="E173" s="50" t="s">
        <v>412</v>
      </c>
      <c r="F173" s="50"/>
      <c r="I173" s="2" t="s">
        <v>410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9">
        <v>5.1551</v>
      </c>
      <c r="Q173" s="139">
        <v>5.0894000000000004</v>
      </c>
      <c r="R173" s="139">
        <v>5.1703000000000001</v>
      </c>
      <c r="S173" s="139">
        <v>5.2824</v>
      </c>
      <c r="T173" s="139">
        <v>5.3593000000000002</v>
      </c>
      <c r="U173" s="139">
        <v>5.4393000000000002</v>
      </c>
      <c r="V173" s="139">
        <v>5.3342999999999998</v>
      </c>
      <c r="W173" s="139">
        <v>5.3994999999999997</v>
      </c>
      <c r="X173" s="139">
        <v>5.3174000000000001</v>
      </c>
      <c r="Y173" s="139">
        <v>5.4047000000000001</v>
      </c>
      <c r="Z173" s="139">
        <v>5.3357000000000001</v>
      </c>
      <c r="AA173" s="139">
        <v>5.3521999999999998</v>
      </c>
      <c r="AB173" s="139">
        <v>5.3901000000000003</v>
      </c>
      <c r="AC173" s="139">
        <v>5.4980000000000002</v>
      </c>
      <c r="AD173" s="138">
        <v>5.3869999999999996</v>
      </c>
      <c r="AE173" s="138">
        <v>5.3883999999999999</v>
      </c>
      <c r="AF173" s="138">
        <v>5.4298000000000002</v>
      </c>
      <c r="AG173" s="138">
        <v>5.4496000000000002</v>
      </c>
      <c r="AH173" s="138">
        <v>5.5053000000000001</v>
      </c>
      <c r="AI173" s="138">
        <v>5.6127000000000002</v>
      </c>
      <c r="AJ173" s="138">
        <v>5.6965000000000003</v>
      </c>
      <c r="AK173" s="138">
        <v>5.7061000000000002</v>
      </c>
      <c r="AL173" s="138">
        <v>5.8071999999999999</v>
      </c>
      <c r="AM173" s="138">
        <v>5.8010000000000002</v>
      </c>
      <c r="AN173" s="138">
        <v>5.7999000000000001</v>
      </c>
      <c r="AO173" s="138">
        <v>5.8273999999999999</v>
      </c>
      <c r="AP173" s="138">
        <v>5.7234999999999996</v>
      </c>
      <c r="AQ173" s="138">
        <v>5.6959</v>
      </c>
      <c r="AR173" s="138">
        <v>5.6247999999999996</v>
      </c>
      <c r="AS173" s="138">
        <v>5.6025</v>
      </c>
      <c r="AT173" s="138">
        <v>5.6786000000000003</v>
      </c>
      <c r="AU173" s="138">
        <v>5.6703999999999999</v>
      </c>
      <c r="AV173" s="138">
        <v>5.5347</v>
      </c>
      <c r="AW173" s="138">
        <v>5.5267999999999997</v>
      </c>
      <c r="AX173" s="138">
        <v>5.4602000000000004</v>
      </c>
      <c r="AY173" s="138">
        <v>5.4259000000000004</v>
      </c>
      <c r="AZ173" s="138">
        <v>5.3289999999999997</v>
      </c>
      <c r="BA173" s="138">
        <v>5.3628999999999998</v>
      </c>
      <c r="BB173" s="138">
        <v>5.1390000000000002</v>
      </c>
      <c r="BC173" s="138">
        <v>5.3056999999999999</v>
      </c>
      <c r="BD173" s="138">
        <v>5.4103000000000003</v>
      </c>
      <c r="BE173" s="138">
        <v>5.3761999999999999</v>
      </c>
      <c r="BF173" s="138">
        <v>5.2881</v>
      </c>
      <c r="BG173" s="138">
        <v>5.2876000000000003</v>
      </c>
      <c r="BH173" s="138">
        <v>5.4207999999999998</v>
      </c>
      <c r="BI173" s="138">
        <v>5.4996999999999998</v>
      </c>
      <c r="BJ173" s="138">
        <v>5.6433999999999997</v>
      </c>
      <c r="BK173" s="138">
        <v>5.8532000000000002</v>
      </c>
      <c r="BL173" s="138">
        <v>5.9177</v>
      </c>
      <c r="BM173" s="138">
        <v>5.8566000000000003</v>
      </c>
      <c r="BN173" s="138">
        <v>5.8125</v>
      </c>
      <c r="BO173" s="138">
        <v>5.7770999999999999</v>
      </c>
      <c r="BP173" s="138">
        <v>5.8221999999999996</v>
      </c>
      <c r="BQ173" s="138">
        <v>5.8971</v>
      </c>
      <c r="BR173" s="138">
        <v>5.9496000000000002</v>
      </c>
      <c r="BS173" s="138">
        <v>6.0260999999999996</v>
      </c>
      <c r="BT173" s="138">
        <v>5.9955999999999996</v>
      </c>
      <c r="BU173" s="138">
        <v>5.9657999999999998</v>
      </c>
      <c r="BV173" s="138">
        <v>5.9593999999999996</v>
      </c>
      <c r="BW173" s="138">
        <v>5.9913999999999996</v>
      </c>
      <c r="BX173" s="138">
        <v>6.0152000000000001</v>
      </c>
      <c r="BY173" s="138">
        <v>5.7130999999999998</v>
      </c>
      <c r="BZ173" s="138">
        <v>5.6311999999999998</v>
      </c>
      <c r="CA173" s="138">
        <v>5.6124999999999998</v>
      </c>
      <c r="CB173" s="138">
        <v>5.6561000000000003</v>
      </c>
      <c r="CC173" s="138">
        <v>5.6393000000000004</v>
      </c>
      <c r="CD173" s="138">
        <v>5.5228999999999999</v>
      </c>
      <c r="CE173" s="138">
        <v>5.5693000000000001</v>
      </c>
      <c r="CF173" s="138">
        <v>5.7196999999999996</v>
      </c>
      <c r="CG173" s="138">
        <v>5.8078000000000003</v>
      </c>
      <c r="CH173" s="138">
        <v>5.7465000000000002</v>
      </c>
      <c r="CI173" s="138">
        <v>5.7465000000000002</v>
      </c>
      <c r="CJ173" s="138">
        <v>5.7241999999999997</v>
      </c>
      <c r="CK173" s="138">
        <v>5.6797000000000004</v>
      </c>
      <c r="CL173" s="31" t="s">
        <v>815</v>
      </c>
      <c r="CM173" s="49"/>
      <c r="CN173" s="49"/>
      <c r="CO173" s="49" t="s">
        <v>413</v>
      </c>
      <c r="CP173" s="50" t="str">
        <f t="shared" si="0"/>
        <v>GBP - U.K. Pound</v>
      </c>
      <c r="CQ173" s="50"/>
      <c r="CT173" s="2"/>
      <c r="CU173" s="259">
        <v>2.8</v>
      </c>
      <c r="CV173" s="259">
        <v>3.2</v>
      </c>
      <c r="CW173" s="259">
        <v>1.4</v>
      </c>
      <c r="CX173" s="259">
        <v>2.1</v>
      </c>
      <c r="CY173" s="259">
        <v>-0.5</v>
      </c>
      <c r="CZ173" s="259">
        <v>0.8</v>
      </c>
      <c r="DA173" s="259">
        <v>3.5</v>
      </c>
      <c r="DB173" s="259">
        <v>3.5</v>
      </c>
      <c r="DC173" s="259">
        <v>4.5999999999999996</v>
      </c>
      <c r="DD173" s="259">
        <v>2.5</v>
      </c>
      <c r="DE173" s="259">
        <v>0.8</v>
      </c>
      <c r="DF173" s="259">
        <v>-2.8</v>
      </c>
      <c r="DG173" s="259">
        <v>-0.5</v>
      </c>
      <c r="DH173" s="259">
        <v>-1.9</v>
      </c>
      <c r="DI173" s="259">
        <v>1.1000000000000001</v>
      </c>
      <c r="DJ173" s="259">
        <v>-0.8</v>
      </c>
      <c r="DK173" s="259">
        <v>0.6</v>
      </c>
      <c r="DL173" s="259">
        <v>-1.5</v>
      </c>
      <c r="DM173" s="259">
        <v>-4.4000000000000004</v>
      </c>
      <c r="DN173" s="259">
        <v>-7.4</v>
      </c>
      <c r="DO173" s="259">
        <v>-4</v>
      </c>
      <c r="DP173" s="259">
        <v>-2</v>
      </c>
      <c r="DQ173" s="259">
        <v>-1.3</v>
      </c>
      <c r="DR173" s="259">
        <v>-0.2</v>
      </c>
      <c r="DS173" s="259">
        <v>-3.1</v>
      </c>
      <c r="DT173" s="259">
        <v>-3.8</v>
      </c>
      <c r="DU173" s="259">
        <v>-6.7</v>
      </c>
      <c r="DV173" s="259">
        <v>-5.3</v>
      </c>
      <c r="DW173" s="259">
        <v>-8.1</v>
      </c>
      <c r="DX173" s="259">
        <v>-7.7</v>
      </c>
      <c r="DY173" s="259">
        <v>-7.1</v>
      </c>
      <c r="DZ173" s="259">
        <v>-5.7</v>
      </c>
      <c r="EA173" s="259">
        <v>-5.9</v>
      </c>
      <c r="EB173" s="259">
        <v>-5.4</v>
      </c>
      <c r="EC173" s="259">
        <v>-3.5</v>
      </c>
      <c r="ED173" s="259">
        <v>-2.7</v>
      </c>
      <c r="EE173" s="259">
        <v>-3.1</v>
      </c>
      <c r="EF173" s="259">
        <v>-1</v>
      </c>
      <c r="EG173" s="259">
        <v>2.9</v>
      </c>
      <c r="EH173" s="259">
        <v>3.2</v>
      </c>
      <c r="EI173" s="259">
        <v>6.4</v>
      </c>
      <c r="EJ173" s="259">
        <v>6.9</v>
      </c>
      <c r="EK173" s="259">
        <v>8.8000000000000007</v>
      </c>
      <c r="EL173" s="259">
        <v>8.6999999999999993</v>
      </c>
      <c r="EM173" s="259">
        <v>11.4</v>
      </c>
      <c r="EN173" s="259">
        <v>7.4</v>
      </c>
      <c r="EO173" s="259">
        <v>4</v>
      </c>
      <c r="EP173" s="259">
        <v>4.2</v>
      </c>
      <c r="EQ173" s="259">
        <v>7.4</v>
      </c>
      <c r="ER173" s="259">
        <v>7.2</v>
      </c>
      <c r="ES173" s="259">
        <v>2.1</v>
      </c>
      <c r="ET173" s="259">
        <v>0.5</v>
      </c>
      <c r="EU173" s="259">
        <v>-3.2</v>
      </c>
      <c r="EV173" s="259">
        <v>-7.3</v>
      </c>
      <c r="EW173" s="259">
        <v>-9.9</v>
      </c>
      <c r="EX173" s="259">
        <v>-8.4</v>
      </c>
      <c r="EY173" s="259">
        <v>-11.6</v>
      </c>
      <c r="EZ173" s="259">
        <v>-8.1999999999999993</v>
      </c>
      <c r="FA173" s="259">
        <v>-7.1</v>
      </c>
      <c r="FB173" s="259">
        <v>-8.8000000000000007</v>
      </c>
      <c r="FC173" s="259">
        <v>-11.1</v>
      </c>
      <c r="FD173" s="259">
        <v>-12.3</v>
      </c>
      <c r="FE173" s="259">
        <v>-9.6</v>
      </c>
      <c r="FF173" s="259">
        <v>-7.8</v>
      </c>
      <c r="FG173" s="259">
        <v>-5.3</v>
      </c>
      <c r="FH173" s="259">
        <v>-2.2999999999999998</v>
      </c>
      <c r="FI173" s="259">
        <v>-1.6</v>
      </c>
      <c r="FJ173" s="259">
        <v>2.5</v>
      </c>
      <c r="FK173" s="259">
        <v>3.2</v>
      </c>
      <c r="FL173" s="259">
        <v>2.9</v>
      </c>
      <c r="FM173" s="259">
        <v>2.9</v>
      </c>
      <c r="FN173" s="259">
        <v>4.5999999999999996</v>
      </c>
      <c r="FO173" s="259">
        <v>7.7</v>
      </c>
      <c r="FP173" s="259">
        <v>8.1999999999999993</v>
      </c>
      <c r="FQ173" s="259">
        <v>4.8</v>
      </c>
      <c r="FR173" s="259">
        <v>2.7</v>
      </c>
      <c r="FS173" s="259">
        <v>3.7</v>
      </c>
      <c r="FT173" s="259">
        <v>4.3</v>
      </c>
      <c r="FU173" s="259">
        <v>5.0999999999999996</v>
      </c>
      <c r="FV173" s="259">
        <v>0.6</v>
      </c>
      <c r="FW173" s="31" t="s">
        <v>815</v>
      </c>
    </row>
    <row r="174" spans="1:179" ht="18" customHeight="1" x14ac:dyDescent="0.2">
      <c r="A174" s="69" t="s">
        <v>415</v>
      </c>
      <c r="B174" s="48"/>
      <c r="C174" s="261"/>
      <c r="D174" s="49" t="s">
        <v>416</v>
      </c>
      <c r="E174" s="50" t="s">
        <v>415</v>
      </c>
      <c r="F174" s="50"/>
      <c r="I174" s="2" t="s">
        <v>410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9">
        <v>5.6996000000000002</v>
      </c>
      <c r="Q174" s="139">
        <v>5.7537000000000003</v>
      </c>
      <c r="R174" s="139">
        <v>5.7232000000000003</v>
      </c>
      <c r="S174" s="139">
        <v>5.7434000000000003</v>
      </c>
      <c r="T174" s="139">
        <v>5.7187999999999999</v>
      </c>
      <c r="U174" s="139">
        <v>5.7145000000000001</v>
      </c>
      <c r="V174" s="139">
        <v>5.6315</v>
      </c>
      <c r="W174" s="139">
        <v>5.7058</v>
      </c>
      <c r="X174" s="139">
        <v>5.9021999999999997</v>
      </c>
      <c r="Y174" s="139">
        <v>5.94</v>
      </c>
      <c r="Z174" s="139">
        <v>5.9192</v>
      </c>
      <c r="AA174" s="139">
        <v>5.8954000000000004</v>
      </c>
      <c r="AB174" s="139">
        <v>5.9272</v>
      </c>
      <c r="AC174" s="139">
        <v>5.9074999999999998</v>
      </c>
      <c r="AD174" s="138">
        <v>5.8613999999999997</v>
      </c>
      <c r="AE174" s="138">
        <v>5.8723999999999998</v>
      </c>
      <c r="AF174" s="138">
        <v>5.8441999999999998</v>
      </c>
      <c r="AG174" s="138">
        <v>5.8284000000000002</v>
      </c>
      <c r="AH174" s="138">
        <v>5.8269000000000002</v>
      </c>
      <c r="AI174" s="138">
        <v>5.8262</v>
      </c>
      <c r="AJ174" s="138">
        <v>5.8715999999999999</v>
      </c>
      <c r="AK174" s="138">
        <v>5.8890000000000002</v>
      </c>
      <c r="AL174" s="138">
        <v>5.9471999999999996</v>
      </c>
      <c r="AM174" s="138">
        <v>5.9370000000000003</v>
      </c>
      <c r="AN174" s="138">
        <v>5.9809999999999999</v>
      </c>
      <c r="AO174" s="138">
        <v>5.9981</v>
      </c>
      <c r="AP174" s="138">
        <v>5.9218999999999999</v>
      </c>
      <c r="AQ174" s="138">
        <v>5.8787000000000003</v>
      </c>
      <c r="AR174" s="138">
        <v>5.8676000000000004</v>
      </c>
      <c r="AS174" s="138">
        <v>5.8846999999999996</v>
      </c>
      <c r="AT174" s="138">
        <v>5.8658999999999999</v>
      </c>
      <c r="AU174" s="138">
        <v>5.8696000000000002</v>
      </c>
      <c r="AV174" s="138">
        <v>5.8074000000000003</v>
      </c>
      <c r="AW174" s="138">
        <v>5.8292999999999999</v>
      </c>
      <c r="AX174" s="138">
        <v>5.8925000000000001</v>
      </c>
      <c r="AY174" s="138">
        <v>5.8886000000000003</v>
      </c>
      <c r="AZ174" s="138">
        <v>5.8532999999999999</v>
      </c>
      <c r="BA174" s="138">
        <v>5.8749000000000002</v>
      </c>
      <c r="BB174" s="138">
        <v>5.8754999999999997</v>
      </c>
      <c r="BC174" s="138">
        <v>6.0218999999999996</v>
      </c>
      <c r="BD174" s="138">
        <v>5.9893000000000001</v>
      </c>
      <c r="BE174" s="138">
        <v>5.8673000000000002</v>
      </c>
      <c r="BF174" s="138">
        <v>5.8083</v>
      </c>
      <c r="BG174" s="138">
        <v>5.8677999999999999</v>
      </c>
      <c r="BH174" s="138">
        <v>5.9645999999999999</v>
      </c>
      <c r="BI174" s="138">
        <v>5.9694000000000003</v>
      </c>
      <c r="BJ174" s="138">
        <v>6.0697999999999999</v>
      </c>
      <c r="BK174" s="138">
        <v>6.1848999999999998</v>
      </c>
      <c r="BL174" s="138">
        <v>6.1623999999999999</v>
      </c>
      <c r="BM174" s="138">
        <v>6.1501000000000001</v>
      </c>
      <c r="BN174" s="138">
        <v>6.1809000000000003</v>
      </c>
      <c r="BO174" s="138">
        <v>6.2286999999999999</v>
      </c>
      <c r="BP174" s="138">
        <v>6.2028999999999996</v>
      </c>
      <c r="BQ174" s="138">
        <v>6.2149999999999999</v>
      </c>
      <c r="BR174" s="138">
        <v>6.2530000000000001</v>
      </c>
      <c r="BS174" s="138">
        <v>6.3292999999999999</v>
      </c>
      <c r="BT174" s="138">
        <v>6.2685000000000004</v>
      </c>
      <c r="BU174" s="138">
        <v>6.2891000000000004</v>
      </c>
      <c r="BV174" s="138">
        <v>6.2354000000000003</v>
      </c>
      <c r="BW174" s="138">
        <v>6.2156000000000002</v>
      </c>
      <c r="BX174" s="138">
        <v>6.1855000000000002</v>
      </c>
      <c r="BY174" s="138">
        <v>5.9053000000000004</v>
      </c>
      <c r="BZ174" s="138">
        <v>5.7415000000000003</v>
      </c>
      <c r="CA174" s="138">
        <v>5.7533000000000003</v>
      </c>
      <c r="CB174" s="138">
        <v>5.8516000000000004</v>
      </c>
      <c r="CC174" s="138">
        <v>5.8445999999999998</v>
      </c>
      <c r="CD174" s="138">
        <v>5.8194999999999997</v>
      </c>
      <c r="CE174" s="138">
        <v>5.8090999999999999</v>
      </c>
      <c r="CF174" s="138">
        <v>5.8902000000000001</v>
      </c>
      <c r="CG174" s="138">
        <v>5.9473000000000003</v>
      </c>
      <c r="CH174" s="138">
        <v>5.7850999999999999</v>
      </c>
      <c r="CI174" s="138">
        <v>5.7839</v>
      </c>
      <c r="CJ174" s="138">
        <v>5.8042999999999996</v>
      </c>
      <c r="CK174" s="138">
        <v>5.7706</v>
      </c>
      <c r="CL174" s="31" t="s">
        <v>815</v>
      </c>
      <c r="CM174" s="49"/>
      <c r="CN174" s="49"/>
      <c r="CO174" s="49" t="s">
        <v>416</v>
      </c>
      <c r="CP174" s="50" t="str">
        <f t="shared" si="0"/>
        <v>SDR - Special Drawing Right</v>
      </c>
      <c r="CQ174" s="50"/>
      <c r="CT174" s="2"/>
      <c r="CU174" s="259">
        <v>-1</v>
      </c>
      <c r="CV174" s="259">
        <v>0.2</v>
      </c>
      <c r="CW174" s="259">
        <v>-0.2</v>
      </c>
      <c r="CX174" s="259">
        <v>-1.3</v>
      </c>
      <c r="CY174" s="259">
        <v>-2</v>
      </c>
      <c r="CZ174" s="259">
        <v>-1.8</v>
      </c>
      <c r="DA174" s="259">
        <v>-4.7</v>
      </c>
      <c r="DB174" s="259">
        <v>-0.7</v>
      </c>
      <c r="DC174" s="259">
        <v>1.3</v>
      </c>
      <c r="DD174" s="259">
        <v>0.7</v>
      </c>
      <c r="DE174" s="259">
        <v>1.3</v>
      </c>
      <c r="DF174" s="259">
        <v>1.1000000000000001</v>
      </c>
      <c r="DG174" s="259">
        <v>1.8</v>
      </c>
      <c r="DH174" s="259">
        <v>-0.7</v>
      </c>
      <c r="DI174" s="259">
        <v>-3.8</v>
      </c>
      <c r="DJ174" s="259">
        <v>-3.8</v>
      </c>
      <c r="DK174" s="259">
        <v>-2.6</v>
      </c>
      <c r="DL174" s="259">
        <v>-2.2000000000000002</v>
      </c>
      <c r="DM174" s="259">
        <v>-3.8</v>
      </c>
      <c r="DN174" s="259">
        <v>-2.6</v>
      </c>
      <c r="DO174" s="259">
        <v>-2.4</v>
      </c>
      <c r="DP174" s="259">
        <v>-2.2000000000000002</v>
      </c>
      <c r="DQ174" s="259">
        <v>-2.1</v>
      </c>
      <c r="DR174" s="259">
        <v>-2</v>
      </c>
      <c r="DS174" s="259">
        <v>-3.4</v>
      </c>
      <c r="DT174" s="259">
        <v>-2.1</v>
      </c>
      <c r="DU174" s="259">
        <v>0.5</v>
      </c>
      <c r="DV174" s="259">
        <v>0.9</v>
      </c>
      <c r="DW174" s="259">
        <v>-0.5</v>
      </c>
      <c r="DX174" s="259">
        <v>-0.7</v>
      </c>
      <c r="DY174" s="259">
        <v>-0.9</v>
      </c>
      <c r="DZ174" s="259">
        <v>-1.5</v>
      </c>
      <c r="EA174" s="259">
        <v>-1</v>
      </c>
      <c r="EB174" s="259">
        <v>-0.1</v>
      </c>
      <c r="EC174" s="259">
        <v>-0.4</v>
      </c>
      <c r="ED174" s="259">
        <v>-1</v>
      </c>
      <c r="EE174" s="259">
        <v>-0.7</v>
      </c>
      <c r="EF174" s="259">
        <v>-0.7</v>
      </c>
      <c r="EG174" s="259">
        <v>1.1000000000000001</v>
      </c>
      <c r="EH174" s="259">
        <v>1</v>
      </c>
      <c r="EI174" s="259">
        <v>0.9</v>
      </c>
      <c r="EJ174" s="259">
        <v>0.8</v>
      </c>
      <c r="EK174" s="259">
        <v>2.2000000000000002</v>
      </c>
      <c r="EL174" s="259">
        <v>2.1</v>
      </c>
      <c r="EM174" s="259">
        <v>0.8</v>
      </c>
      <c r="EN174" s="259">
        <v>-2.4</v>
      </c>
      <c r="EO174" s="259">
        <v>-2</v>
      </c>
      <c r="EP174" s="259">
        <v>0.3</v>
      </c>
      <c r="EQ174" s="259">
        <v>1</v>
      </c>
      <c r="ER174" s="259">
        <v>0</v>
      </c>
      <c r="ES174" s="259">
        <v>-2.6</v>
      </c>
      <c r="ET174" s="259">
        <v>-2.2999999999999998</v>
      </c>
      <c r="EU174" s="259">
        <v>-2.9</v>
      </c>
      <c r="EV174" s="259">
        <v>-4.8</v>
      </c>
      <c r="EW174" s="259">
        <v>-5</v>
      </c>
      <c r="EX174" s="259">
        <v>-4.5</v>
      </c>
      <c r="EY174" s="259">
        <v>-4.9000000000000004</v>
      </c>
      <c r="EZ174" s="259">
        <v>-3.3</v>
      </c>
      <c r="FA174" s="259">
        <v>-3.4</v>
      </c>
      <c r="FB174" s="259">
        <v>-5.6</v>
      </c>
      <c r="FC174" s="259">
        <v>-7.1</v>
      </c>
      <c r="FD174" s="259">
        <v>-7.3</v>
      </c>
      <c r="FE174" s="259">
        <v>-4.8</v>
      </c>
      <c r="FF174" s="259">
        <v>-5.0999999999999996</v>
      </c>
      <c r="FG174" s="259">
        <v>-2.7</v>
      </c>
      <c r="FH174" s="259">
        <v>-0.5</v>
      </c>
      <c r="FI174" s="259">
        <v>-0.4</v>
      </c>
      <c r="FJ174" s="259">
        <v>4.0999999999999996</v>
      </c>
      <c r="FK174" s="259">
        <v>7.7</v>
      </c>
      <c r="FL174" s="259">
        <v>8.3000000000000007</v>
      </c>
      <c r="FM174" s="259">
        <v>6</v>
      </c>
      <c r="FN174" s="259">
        <v>6.3</v>
      </c>
      <c r="FO174" s="259">
        <v>7.4</v>
      </c>
      <c r="FP174" s="259">
        <v>9</v>
      </c>
      <c r="FQ174" s="259">
        <v>6.4</v>
      </c>
      <c r="FR174" s="259">
        <v>5.7</v>
      </c>
      <c r="FS174" s="259">
        <v>7.8</v>
      </c>
      <c r="FT174" s="259">
        <v>7.5</v>
      </c>
      <c r="FU174" s="259">
        <v>6.6</v>
      </c>
      <c r="FV174" s="259">
        <v>2.2999999999999998</v>
      </c>
      <c r="FW174" s="31" t="s">
        <v>815</v>
      </c>
    </row>
    <row r="175" spans="1:179" ht="18" customHeight="1" x14ac:dyDescent="0.2">
      <c r="A175" s="69" t="s">
        <v>418</v>
      </c>
      <c r="B175" s="48"/>
      <c r="C175" s="261"/>
      <c r="D175" s="49" t="s">
        <v>419</v>
      </c>
      <c r="E175" s="50" t="s">
        <v>418</v>
      </c>
      <c r="F175" s="50"/>
      <c r="I175" s="2" t="s">
        <v>410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9">
        <v>3.0322</v>
      </c>
      <c r="Q175" s="139">
        <v>3.0242</v>
      </c>
      <c r="R175" s="139">
        <v>3.0329000000000002</v>
      </c>
      <c r="S175" s="139">
        <v>3.0541999999999998</v>
      </c>
      <c r="T175" s="139">
        <v>3.0545</v>
      </c>
      <c r="U175" s="139">
        <v>3.0566</v>
      </c>
      <c r="V175" s="139">
        <v>3.0204</v>
      </c>
      <c r="W175" s="139">
        <v>2.9958999999999998</v>
      </c>
      <c r="X175" s="139">
        <v>3.0329000000000002</v>
      </c>
      <c r="Y175" s="139">
        <v>3.0586000000000002</v>
      </c>
      <c r="Z175" s="139">
        <v>3.0615000000000001</v>
      </c>
      <c r="AA175" s="139">
        <v>3.0667</v>
      </c>
      <c r="AB175" s="139">
        <v>3.0722</v>
      </c>
      <c r="AC175" s="139">
        <v>3.0579000000000001</v>
      </c>
      <c r="AD175" s="138">
        <v>3.0390000000000001</v>
      </c>
      <c r="AE175" s="138">
        <v>3.0548000000000002</v>
      </c>
      <c r="AF175" s="138">
        <v>3.0524</v>
      </c>
      <c r="AG175" s="138">
        <v>3.0440999999999998</v>
      </c>
      <c r="AH175" s="138">
        <v>3.0457999999999998</v>
      </c>
      <c r="AI175" s="138">
        <v>3.0478999999999998</v>
      </c>
      <c r="AJ175" s="138">
        <v>3.0613999999999999</v>
      </c>
      <c r="AK175" s="138">
        <v>3.0886</v>
      </c>
      <c r="AL175" s="138">
        <v>3.1032000000000002</v>
      </c>
      <c r="AM175" s="138">
        <v>3.101</v>
      </c>
      <c r="AN175" s="138">
        <v>3.1002000000000001</v>
      </c>
      <c r="AO175" s="138">
        <v>3.1149</v>
      </c>
      <c r="AP175" s="138">
        <v>3.0911</v>
      </c>
      <c r="AQ175" s="138">
        <v>3.081</v>
      </c>
      <c r="AR175" s="138">
        <v>3.0796000000000001</v>
      </c>
      <c r="AS175" s="138">
        <v>3.0886</v>
      </c>
      <c r="AT175" s="138">
        <v>3.1013000000000002</v>
      </c>
      <c r="AU175" s="138">
        <v>3.1097000000000001</v>
      </c>
      <c r="AV175" s="138">
        <v>3.0903</v>
      </c>
      <c r="AW175" s="138">
        <v>3.1248</v>
      </c>
      <c r="AX175" s="138">
        <v>3.1743000000000001</v>
      </c>
      <c r="AY175" s="138">
        <v>3.1800999999999999</v>
      </c>
      <c r="AZ175" s="138">
        <v>3.1836000000000002</v>
      </c>
      <c r="BA175" s="138">
        <v>3.2280000000000002</v>
      </c>
      <c r="BB175" s="138">
        <v>3.2143999999999999</v>
      </c>
      <c r="BC175" s="138">
        <v>3.2974000000000001</v>
      </c>
      <c r="BD175" s="138">
        <v>3.3287</v>
      </c>
      <c r="BE175" s="138">
        <v>3.2650999999999999</v>
      </c>
      <c r="BF175" s="138">
        <v>3.2650999999999999</v>
      </c>
      <c r="BG175" s="138">
        <v>3.2854000000000001</v>
      </c>
      <c r="BH175" s="138">
        <v>3.3309000000000002</v>
      </c>
      <c r="BI175" s="138">
        <v>3.3214000000000001</v>
      </c>
      <c r="BJ175" s="138">
        <v>3.3753000000000002</v>
      </c>
      <c r="BK175" s="138">
        <v>3.4430999999999998</v>
      </c>
      <c r="BL175" s="138">
        <v>3.4424999999999999</v>
      </c>
      <c r="BM175" s="138">
        <v>3.4125000000000001</v>
      </c>
      <c r="BN175" s="138">
        <v>3.4339</v>
      </c>
      <c r="BO175" s="138">
        <v>3.4668000000000001</v>
      </c>
      <c r="BP175" s="138">
        <v>3.4769999999999999</v>
      </c>
      <c r="BQ175" s="138">
        <v>3.4967000000000001</v>
      </c>
      <c r="BR175" s="138">
        <v>3.5070999999999999</v>
      </c>
      <c r="BS175" s="138">
        <v>3.5488</v>
      </c>
      <c r="BT175" s="138">
        <v>3.5184000000000002</v>
      </c>
      <c r="BU175" s="138">
        <v>3.5125999999999999</v>
      </c>
      <c r="BV175" s="138">
        <v>3.4918999999999998</v>
      </c>
      <c r="BW175" s="138">
        <v>3.4845999999999999</v>
      </c>
      <c r="BX175" s="138">
        <v>3.4746000000000001</v>
      </c>
      <c r="BY175" s="138">
        <v>3.3561000000000001</v>
      </c>
      <c r="BZ175" s="138">
        <v>3.2875999999999999</v>
      </c>
      <c r="CA175" s="138">
        <v>3.2814000000000001</v>
      </c>
      <c r="CB175" s="138">
        <v>3.3188</v>
      </c>
      <c r="CC175" s="138">
        <v>3.3033999999999999</v>
      </c>
      <c r="CD175" s="138">
        <v>3.2835999999999999</v>
      </c>
      <c r="CE175" s="138">
        <v>3.2991000000000001</v>
      </c>
      <c r="CF175" s="138">
        <v>3.3191000000000002</v>
      </c>
      <c r="CG175" s="138">
        <v>3.3372999999999999</v>
      </c>
      <c r="CH175" s="138">
        <v>3.3039000000000001</v>
      </c>
      <c r="CI175" s="138">
        <v>3.3039000000000001</v>
      </c>
      <c r="CJ175" s="138">
        <v>3.3075999999999999</v>
      </c>
      <c r="CK175" s="138">
        <v>3.2877999999999998</v>
      </c>
      <c r="CL175" s="31" t="s">
        <v>815</v>
      </c>
      <c r="CM175" s="49"/>
      <c r="CN175" s="49"/>
      <c r="CO175" s="49" t="s">
        <v>419</v>
      </c>
      <c r="CP175" s="50" t="str">
        <f t="shared" si="0"/>
        <v>SGD - Singapore Dollar</v>
      </c>
      <c r="CQ175" s="50"/>
      <c r="CT175" s="2"/>
      <c r="CU175" s="259">
        <v>-1.4</v>
      </c>
      <c r="CV175" s="259">
        <v>-1.5</v>
      </c>
      <c r="CW175" s="259">
        <v>-1.4</v>
      </c>
      <c r="CX175" s="259">
        <v>-2.6</v>
      </c>
      <c r="CY175" s="259">
        <v>-2.7</v>
      </c>
      <c r="CZ175" s="259">
        <v>-2.8</v>
      </c>
      <c r="DA175" s="259">
        <v>-2</v>
      </c>
      <c r="DB175" s="259">
        <v>-1.1000000000000001</v>
      </c>
      <c r="DC175" s="259">
        <v>-0.4</v>
      </c>
      <c r="DD175" s="259">
        <v>-1.3</v>
      </c>
      <c r="DE175" s="259">
        <v>-0.4</v>
      </c>
      <c r="DF175" s="259">
        <v>-0.4</v>
      </c>
      <c r="DG175" s="259">
        <v>0.5</v>
      </c>
      <c r="DH175" s="259">
        <v>0.4</v>
      </c>
      <c r="DI175" s="259">
        <v>-0.7</v>
      </c>
      <c r="DJ175" s="259">
        <v>-0.8</v>
      </c>
      <c r="DK175" s="259">
        <v>-0.6</v>
      </c>
      <c r="DL175" s="259">
        <v>-0.4</v>
      </c>
      <c r="DM175" s="259">
        <v>-1.3</v>
      </c>
      <c r="DN175" s="259">
        <v>-1.1000000000000001</v>
      </c>
      <c r="DO175" s="259">
        <v>-0.2</v>
      </c>
      <c r="DP175" s="277">
        <v>-0.02</v>
      </c>
      <c r="DQ175" s="259">
        <v>0.1</v>
      </c>
      <c r="DR175" s="259">
        <v>0.4</v>
      </c>
      <c r="DS175" s="259">
        <v>-0.8</v>
      </c>
      <c r="DT175" s="259">
        <v>-1.7</v>
      </c>
      <c r="DU175" s="259">
        <v>-0.9</v>
      </c>
      <c r="DV175" s="259">
        <v>-1</v>
      </c>
      <c r="DW175" s="259">
        <v>-1.3</v>
      </c>
      <c r="DX175" s="259">
        <v>-1.1000000000000001</v>
      </c>
      <c r="DY175" s="259">
        <v>-0.9</v>
      </c>
      <c r="DZ175" s="259">
        <v>-1.8</v>
      </c>
      <c r="EA175" s="259">
        <v>-1.7</v>
      </c>
      <c r="EB175" s="259">
        <v>-0.8</v>
      </c>
      <c r="EC175" s="259">
        <v>-0.9</v>
      </c>
      <c r="ED175" s="259">
        <v>-1.4</v>
      </c>
      <c r="EE175" s="259">
        <v>-1.8</v>
      </c>
      <c r="EF175" s="259">
        <v>-2</v>
      </c>
      <c r="EG175" s="259">
        <v>-0.9</v>
      </c>
      <c r="EH175" s="259">
        <v>-1.2</v>
      </c>
      <c r="EI175" s="259">
        <v>-2.2000000000000002</v>
      </c>
      <c r="EJ175" s="259">
        <v>-2.5</v>
      </c>
      <c r="EK175" s="259">
        <v>-2.6</v>
      </c>
      <c r="EL175" s="259">
        <v>-3.5</v>
      </c>
      <c r="EM175" s="259">
        <v>-3.8</v>
      </c>
      <c r="EN175" s="259">
        <v>-6.6</v>
      </c>
      <c r="EO175" s="259">
        <v>-7.5</v>
      </c>
      <c r="EP175" s="259">
        <v>-5.4</v>
      </c>
      <c r="EQ175" s="259">
        <v>-5</v>
      </c>
      <c r="ER175" s="259">
        <v>-5.3</v>
      </c>
      <c r="ES175" s="259">
        <v>-7.2</v>
      </c>
      <c r="ET175" s="259">
        <v>-5.9</v>
      </c>
      <c r="EU175" s="259">
        <v>-6</v>
      </c>
      <c r="EV175" s="259">
        <v>-7.6</v>
      </c>
      <c r="EW175" s="259">
        <v>-7.5</v>
      </c>
      <c r="EX175" s="259">
        <v>-5.4</v>
      </c>
      <c r="EY175" s="259">
        <v>-6.4</v>
      </c>
      <c r="EZ175" s="259">
        <v>-4.9000000000000004</v>
      </c>
      <c r="FA175" s="259">
        <v>-4.3</v>
      </c>
      <c r="FB175" s="259">
        <v>-6.6</v>
      </c>
      <c r="FC175" s="259">
        <v>-6.9</v>
      </c>
      <c r="FD175" s="259">
        <v>-7.4</v>
      </c>
      <c r="FE175" s="259">
        <v>-5.3</v>
      </c>
      <c r="FF175" s="259">
        <v>-5.4</v>
      </c>
      <c r="FG175" s="259">
        <v>-3.3</v>
      </c>
      <c r="FH175" s="259">
        <v>-1.2</v>
      </c>
      <c r="FI175" s="259">
        <v>-0.9</v>
      </c>
      <c r="FJ175" s="259">
        <v>1.7</v>
      </c>
      <c r="FK175" s="259">
        <v>4.5</v>
      </c>
      <c r="FL175" s="259">
        <v>5.7</v>
      </c>
      <c r="FM175" s="259">
        <v>4.8</v>
      </c>
      <c r="FN175" s="259">
        <v>5.9</v>
      </c>
      <c r="FO175" s="259">
        <v>6.8</v>
      </c>
      <c r="FP175" s="259">
        <v>7.6</v>
      </c>
      <c r="FQ175" s="259">
        <v>6</v>
      </c>
      <c r="FR175" s="259">
        <v>5.3</v>
      </c>
      <c r="FS175" s="259">
        <v>5.7</v>
      </c>
      <c r="FT175" s="259">
        <v>5.5</v>
      </c>
      <c r="FU175" s="259">
        <v>5</v>
      </c>
      <c r="FV175" s="259">
        <v>2.1</v>
      </c>
      <c r="FW175" s="31" t="s">
        <v>815</v>
      </c>
    </row>
    <row r="176" spans="1:179" ht="18" customHeight="1" x14ac:dyDescent="0.2">
      <c r="A176" s="69" t="s">
        <v>421</v>
      </c>
      <c r="B176" s="48"/>
      <c r="C176" s="261"/>
      <c r="D176" s="49" t="s">
        <v>422</v>
      </c>
      <c r="E176" s="50" t="s">
        <v>421</v>
      </c>
      <c r="F176" s="50"/>
      <c r="I176" s="2" t="s">
        <v>410</v>
      </c>
      <c r="J176" s="138"/>
      <c r="K176" s="138"/>
      <c r="L176" s="138"/>
      <c r="M176" s="51">
        <v>4.5999999999999996</v>
      </c>
      <c r="N176" s="51">
        <v>4.7</v>
      </c>
      <c r="O176" s="51">
        <v>4.7</v>
      </c>
      <c r="P176" s="139">
        <v>4.6315999999999997</v>
      </c>
      <c r="Q176" s="139">
        <v>4.6582999999999997</v>
      </c>
      <c r="R176" s="139">
        <v>4.6074000000000002</v>
      </c>
      <c r="S176" s="139">
        <v>4.6260000000000003</v>
      </c>
      <c r="T176" s="139">
        <v>4.5978000000000003</v>
      </c>
      <c r="U176" s="139">
        <v>4.6096000000000004</v>
      </c>
      <c r="V176" s="139">
        <v>4.5320999999999998</v>
      </c>
      <c r="W176" s="139">
        <v>4.5407999999999999</v>
      </c>
      <c r="X176" s="139">
        <v>4.7594000000000003</v>
      </c>
      <c r="Y176" s="139">
        <v>4.7354000000000003</v>
      </c>
      <c r="Z176" s="139">
        <v>4.7335000000000003</v>
      </c>
      <c r="AA176" s="139">
        <v>4.8120000000000003</v>
      </c>
      <c r="AB176" s="139">
        <v>4.8789999999999996</v>
      </c>
      <c r="AC176" s="139">
        <v>4.9537000000000004</v>
      </c>
      <c r="AD176" s="138">
        <v>4.8948999999999998</v>
      </c>
      <c r="AE176" s="138">
        <v>4.8875999999999999</v>
      </c>
      <c r="AF176" s="138">
        <v>4.8650000000000002</v>
      </c>
      <c r="AG176" s="138">
        <v>4.9352</v>
      </c>
      <c r="AH176" s="138">
        <v>4.9169</v>
      </c>
      <c r="AI176" s="138">
        <v>4.8930999999999996</v>
      </c>
      <c r="AJ176" s="138">
        <v>4.8949999999999996</v>
      </c>
      <c r="AK176" s="138">
        <v>4.9268999999999998</v>
      </c>
      <c r="AL176" s="138">
        <v>5.0103</v>
      </c>
      <c r="AM176" s="138">
        <v>4.9821</v>
      </c>
      <c r="AN176" s="138">
        <v>4.9646999999999997</v>
      </c>
      <c r="AO176" s="138">
        <v>4.9702999999999999</v>
      </c>
      <c r="AP176" s="138">
        <v>4.9054000000000002</v>
      </c>
      <c r="AQ176" s="138">
        <v>4.83</v>
      </c>
      <c r="AR176" s="138">
        <v>4.7668999999999997</v>
      </c>
      <c r="AS176" s="138">
        <v>4.7590000000000003</v>
      </c>
      <c r="AT176" s="138">
        <v>4.7424999999999997</v>
      </c>
      <c r="AU176" s="138">
        <v>4.7500999999999998</v>
      </c>
      <c r="AV176" s="138">
        <v>4.6284999999999998</v>
      </c>
      <c r="AW176" s="138">
        <v>4.6185</v>
      </c>
      <c r="AX176" s="138">
        <v>4.6440999999999999</v>
      </c>
      <c r="AY176" s="138">
        <v>4.6524000000000001</v>
      </c>
      <c r="AZ176" s="138">
        <v>4.5281000000000002</v>
      </c>
      <c r="BA176" s="138">
        <v>4.5254000000000003</v>
      </c>
      <c r="BB176" s="138">
        <v>4.4987000000000004</v>
      </c>
      <c r="BC176" s="138">
        <v>4.6218000000000004</v>
      </c>
      <c r="BD176" s="138">
        <v>4.7011000000000003</v>
      </c>
      <c r="BE176" s="138">
        <v>4.6708999999999996</v>
      </c>
      <c r="BF176" s="138">
        <v>4.6615000000000002</v>
      </c>
      <c r="BG176" s="138">
        <v>4.6847000000000003</v>
      </c>
      <c r="BH176" s="138">
        <v>4.7824999999999998</v>
      </c>
      <c r="BI176" s="138">
        <v>4.8441999999999998</v>
      </c>
      <c r="BJ176" s="138">
        <v>4.9138999999999999</v>
      </c>
      <c r="BK176" s="138">
        <v>5.0223000000000004</v>
      </c>
      <c r="BL176" s="138">
        <v>5.0782999999999996</v>
      </c>
      <c r="BM176" s="138">
        <v>5.0286999999999997</v>
      </c>
      <c r="BN176" s="138">
        <v>5.0042999999999997</v>
      </c>
      <c r="BO176" s="138">
        <v>5.0126999999999997</v>
      </c>
      <c r="BP176" s="138">
        <v>5.0682</v>
      </c>
      <c r="BQ176" s="138">
        <v>5.0826000000000002</v>
      </c>
      <c r="BR176" s="138">
        <v>5.1101000000000001</v>
      </c>
      <c r="BS176" s="138">
        <v>5.1497999999999999</v>
      </c>
      <c r="BT176" s="138">
        <v>5.1276999999999999</v>
      </c>
      <c r="BU176" s="138">
        <v>5.1116000000000001</v>
      </c>
      <c r="BV176" s="138">
        <v>5.0989000000000004</v>
      </c>
      <c r="BW176" s="138">
        <v>5.0717999999999996</v>
      </c>
      <c r="BX176" s="138">
        <v>5.0740999999999996</v>
      </c>
      <c r="BY176" s="138">
        <v>4.8653000000000004</v>
      </c>
      <c r="BZ176" s="138">
        <v>4.7328999999999999</v>
      </c>
      <c r="CA176" s="138">
        <v>4.6849999999999996</v>
      </c>
      <c r="CB176" s="138">
        <v>4.7159000000000004</v>
      </c>
      <c r="CC176" s="138">
        <v>4.6712999999999996</v>
      </c>
      <c r="CD176" s="138">
        <v>4.6283000000000003</v>
      </c>
      <c r="CE176" s="138">
        <v>4.6272000000000002</v>
      </c>
      <c r="CF176" s="138">
        <v>4.7851999999999997</v>
      </c>
      <c r="CG176" s="138">
        <v>4.9631999999999996</v>
      </c>
      <c r="CH176" s="138">
        <v>4.8108000000000004</v>
      </c>
      <c r="CI176" s="138">
        <v>4.8822000000000001</v>
      </c>
      <c r="CJ176" s="138">
        <v>4.9568000000000003</v>
      </c>
      <c r="CK176" s="138">
        <v>4.9165999999999999</v>
      </c>
      <c r="CL176" s="31" t="s">
        <v>815</v>
      </c>
      <c r="CM176" s="49"/>
      <c r="CN176" s="49"/>
      <c r="CO176" s="49" t="s">
        <v>422</v>
      </c>
      <c r="CP176" s="50" t="str">
        <f t="shared" si="0"/>
        <v>EUR - EURO</v>
      </c>
      <c r="CQ176" s="50"/>
      <c r="CT176" s="2"/>
      <c r="CU176" s="259">
        <v>2.4</v>
      </c>
      <c r="CV176" s="259">
        <v>4.5</v>
      </c>
      <c r="CW176" s="259">
        <v>4.4000000000000004</v>
      </c>
      <c r="CX176" s="259">
        <v>3.3</v>
      </c>
      <c r="CY176" s="259">
        <v>0.4</v>
      </c>
      <c r="CZ176" s="259">
        <v>-0.6</v>
      </c>
      <c r="DA176" s="259">
        <v>2.2000000000000002</v>
      </c>
      <c r="DB176" s="259">
        <v>1.4</v>
      </c>
      <c r="DC176" s="259">
        <v>4.9000000000000004</v>
      </c>
      <c r="DD176" s="259">
        <v>3.3</v>
      </c>
      <c r="DE176" s="259">
        <v>3.5</v>
      </c>
      <c r="DF176" s="259">
        <v>3</v>
      </c>
      <c r="DG176" s="259">
        <v>3.8</v>
      </c>
      <c r="DH176" s="259">
        <v>1.8</v>
      </c>
      <c r="DI176" s="259">
        <v>-3.1</v>
      </c>
      <c r="DJ176" s="259">
        <v>-2.4</v>
      </c>
      <c r="DK176" s="259">
        <v>-1.4</v>
      </c>
      <c r="DL176" s="259">
        <v>-2.2999999999999998</v>
      </c>
      <c r="DM176" s="259">
        <v>-5.0999999999999996</v>
      </c>
      <c r="DN176" s="259">
        <v>-6</v>
      </c>
      <c r="DO176" s="259">
        <v>-5.9</v>
      </c>
      <c r="DP176" s="259">
        <v>-5.4</v>
      </c>
      <c r="DQ176" s="259">
        <v>-5.5</v>
      </c>
      <c r="DR176" s="259">
        <v>-6.6</v>
      </c>
      <c r="DS176" s="259">
        <v>-7.8</v>
      </c>
      <c r="DT176" s="259">
        <v>-7.2</v>
      </c>
      <c r="DU176" s="259">
        <v>-2.8</v>
      </c>
      <c r="DV176" s="259">
        <v>-3.9</v>
      </c>
      <c r="DW176" s="259">
        <v>-5.5</v>
      </c>
      <c r="DX176" s="259">
        <v>-3.4</v>
      </c>
      <c r="DY176" s="259">
        <v>-1.7</v>
      </c>
      <c r="DZ176" s="259">
        <v>-0.3</v>
      </c>
      <c r="EA176" s="259">
        <v>-0.2</v>
      </c>
      <c r="EB176" s="259">
        <v>1.2</v>
      </c>
      <c r="EC176" s="259">
        <v>2.1</v>
      </c>
      <c r="ED176" s="259">
        <v>3.7</v>
      </c>
      <c r="EE176" s="259">
        <v>3.7</v>
      </c>
      <c r="EF176" s="259">
        <v>3</v>
      </c>
      <c r="EG176" s="259">
        <v>5.8</v>
      </c>
      <c r="EH176" s="259">
        <v>6.7</v>
      </c>
      <c r="EI176" s="259">
        <v>7.9</v>
      </c>
      <c r="EJ176" s="259">
        <v>7.1</v>
      </c>
      <c r="EK176" s="259">
        <v>9.6</v>
      </c>
      <c r="EL176" s="259">
        <v>9.8000000000000007</v>
      </c>
      <c r="EM176" s="259">
        <v>9</v>
      </c>
      <c r="EN176" s="259">
        <v>4.5</v>
      </c>
      <c r="EO176" s="259">
        <v>1.4</v>
      </c>
      <c r="EP176" s="259">
        <v>1.9</v>
      </c>
      <c r="EQ176" s="259">
        <v>1.7</v>
      </c>
      <c r="ER176" s="259">
        <v>1.4</v>
      </c>
      <c r="ES176" s="259">
        <v>-3.2</v>
      </c>
      <c r="ET176" s="259">
        <v>-4.7</v>
      </c>
      <c r="EU176" s="259">
        <v>-5.5</v>
      </c>
      <c r="EV176" s="259">
        <v>-7.4</v>
      </c>
      <c r="EW176" s="259">
        <v>-10.8</v>
      </c>
      <c r="EX176" s="259">
        <v>-10</v>
      </c>
      <c r="EY176" s="259">
        <v>-10.1</v>
      </c>
      <c r="EZ176" s="259">
        <v>-7.8</v>
      </c>
      <c r="FA176" s="259">
        <v>-7.2</v>
      </c>
      <c r="FB176" s="259">
        <v>-8.1</v>
      </c>
      <c r="FC176" s="259">
        <v>-8.8000000000000007</v>
      </c>
      <c r="FD176" s="259">
        <v>-9</v>
      </c>
      <c r="FE176" s="259">
        <v>-6.7</v>
      </c>
      <c r="FF176" s="259">
        <v>-5.2</v>
      </c>
      <c r="FG176" s="259">
        <v>-3.6</v>
      </c>
      <c r="FH176" s="259">
        <v>-1</v>
      </c>
      <c r="FI176" s="259">
        <v>0.1</v>
      </c>
      <c r="FJ176" s="259">
        <v>3.4</v>
      </c>
      <c r="FK176" s="259">
        <v>5.7</v>
      </c>
      <c r="FL176" s="259">
        <v>7</v>
      </c>
      <c r="FM176" s="259">
        <v>7.5</v>
      </c>
      <c r="FN176" s="259">
        <v>8.8000000000000007</v>
      </c>
      <c r="FO176" s="259">
        <v>10.4</v>
      </c>
      <c r="FP176" s="259">
        <v>11.3</v>
      </c>
      <c r="FQ176" s="259">
        <v>7.2</v>
      </c>
      <c r="FR176" s="259">
        <v>3</v>
      </c>
      <c r="FS176" s="259">
        <v>6</v>
      </c>
      <c r="FT176" s="259">
        <v>3.9</v>
      </c>
      <c r="FU176" s="259">
        <v>2.4</v>
      </c>
      <c r="FV176" s="259">
        <v>-1</v>
      </c>
      <c r="FW176" s="31" t="s">
        <v>815</v>
      </c>
    </row>
    <row r="177" spans="1:179" ht="18" customHeight="1" x14ac:dyDescent="0.2">
      <c r="A177" s="69" t="s">
        <v>424</v>
      </c>
      <c r="B177" s="48"/>
      <c r="C177" s="261"/>
      <c r="D177" s="49" t="s">
        <v>425</v>
      </c>
      <c r="E177" s="50" t="s">
        <v>424</v>
      </c>
      <c r="F177" s="50"/>
      <c r="I177" s="2" t="s">
        <v>887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9">
        <v>417.82040000000001</v>
      </c>
      <c r="Q177" s="139">
        <v>427.44810000000001</v>
      </c>
      <c r="R177" s="139">
        <v>422.34989999999999</v>
      </c>
      <c r="S177" s="139">
        <v>421.52</v>
      </c>
      <c r="T177" s="139">
        <v>418.98050000000001</v>
      </c>
      <c r="U177" s="139">
        <v>421.73540000000003</v>
      </c>
      <c r="V177" s="139">
        <v>420.60199999999998</v>
      </c>
      <c r="W177" s="139">
        <v>426.33170000000001</v>
      </c>
      <c r="X177" s="139">
        <v>449.041</v>
      </c>
      <c r="Y177" s="139">
        <v>448.8177</v>
      </c>
      <c r="Z177" s="139">
        <v>447.83780000000002</v>
      </c>
      <c r="AA177" s="139">
        <v>449.1644</v>
      </c>
      <c r="AB177" s="139">
        <v>455.80669999999998</v>
      </c>
      <c r="AC177" s="139">
        <v>459.97449999999998</v>
      </c>
      <c r="AD177" s="138">
        <v>453.74590000000001</v>
      </c>
      <c r="AE177" s="138">
        <v>454.98250000000002</v>
      </c>
      <c r="AF177" s="138">
        <v>451.57670000000002</v>
      </c>
      <c r="AG177" s="138">
        <v>456.3383</v>
      </c>
      <c r="AH177" s="138">
        <v>455.37759999999997</v>
      </c>
      <c r="AI177" s="138">
        <v>450.71289999999999</v>
      </c>
      <c r="AJ177" s="138">
        <v>442.52679999999998</v>
      </c>
      <c r="AK177" s="138">
        <v>446.32530000000003</v>
      </c>
      <c r="AL177" s="138">
        <v>456.93259999999998</v>
      </c>
      <c r="AM177" s="138">
        <v>455.50689999999997</v>
      </c>
      <c r="AN177" s="138">
        <v>457.2552</v>
      </c>
      <c r="AO177" s="138">
        <v>462.06099999999998</v>
      </c>
      <c r="AP177" s="138">
        <v>451.64069999999998</v>
      </c>
      <c r="AQ177" s="138">
        <v>450.65989999999999</v>
      </c>
      <c r="AR177" s="138">
        <v>453.13010000000003</v>
      </c>
      <c r="AS177" s="138">
        <v>457.25670000000002</v>
      </c>
      <c r="AT177" s="138">
        <v>455.8886</v>
      </c>
      <c r="AU177" s="138">
        <v>453.88560000000001</v>
      </c>
      <c r="AV177" s="138">
        <v>451.81470000000002</v>
      </c>
      <c r="AW177" s="138">
        <v>452.17509999999999</v>
      </c>
      <c r="AX177" s="138">
        <v>447.89530000000002</v>
      </c>
      <c r="AY177" s="138">
        <v>453.60910000000001</v>
      </c>
      <c r="AZ177" s="138">
        <v>458.37700000000001</v>
      </c>
      <c r="BA177" s="138">
        <v>467.18180000000001</v>
      </c>
      <c r="BB177" s="138">
        <v>466.63369999999998</v>
      </c>
      <c r="BC177" s="138">
        <v>472.18490000000003</v>
      </c>
      <c r="BD177" s="138">
        <v>477.56790000000001</v>
      </c>
      <c r="BE177" s="138">
        <v>473.30470000000003</v>
      </c>
      <c r="BF177" s="138">
        <v>468.17619999999999</v>
      </c>
      <c r="BG177" s="138">
        <v>473.22539999999998</v>
      </c>
      <c r="BH177" s="138">
        <v>482.28050000000002</v>
      </c>
      <c r="BI177" s="138">
        <v>491.47030000000001</v>
      </c>
      <c r="BJ177" s="138">
        <v>504.10680000000002</v>
      </c>
      <c r="BK177" s="138">
        <v>514.56539999999995</v>
      </c>
      <c r="BL177" s="138">
        <v>525.26660000000004</v>
      </c>
      <c r="BM177" s="138">
        <v>524.83370000000002</v>
      </c>
      <c r="BN177" s="138">
        <v>521.83680000000004</v>
      </c>
      <c r="BO177" s="138">
        <v>525.15560000000005</v>
      </c>
      <c r="BP177" s="138">
        <v>526.03819999999996</v>
      </c>
      <c r="BQ177" s="138">
        <v>538.11839999999995</v>
      </c>
      <c r="BR177" s="138">
        <v>546.02729999999997</v>
      </c>
      <c r="BS177" s="138">
        <v>544.10379999999998</v>
      </c>
      <c r="BT177" s="138">
        <v>531.60469999999998</v>
      </c>
      <c r="BU177" s="138">
        <v>524.25019999999995</v>
      </c>
      <c r="BV177" s="138">
        <v>518.82830000000001</v>
      </c>
      <c r="BW177" s="138">
        <v>527.42560000000003</v>
      </c>
      <c r="BX177" s="138">
        <v>524.15880000000004</v>
      </c>
      <c r="BY177" s="138">
        <v>514.57209999999998</v>
      </c>
      <c r="BZ177" s="138">
        <v>503.0838</v>
      </c>
      <c r="CA177" s="138">
        <v>499.23669999999998</v>
      </c>
      <c r="CB177" s="138">
        <v>503.95069999999998</v>
      </c>
      <c r="CC177" s="138">
        <v>500.5317</v>
      </c>
      <c r="CD177" s="138">
        <v>491.83949999999999</v>
      </c>
      <c r="CE177" s="138">
        <v>491.47</v>
      </c>
      <c r="CF177" s="138">
        <v>501.46949999999998</v>
      </c>
      <c r="CG177" s="138">
        <v>530.12789999999995</v>
      </c>
      <c r="CH177" s="138">
        <v>514.33929999999998</v>
      </c>
      <c r="CI177" s="138">
        <v>520.43039999999996</v>
      </c>
      <c r="CJ177" s="138">
        <v>531.02660000000003</v>
      </c>
      <c r="CK177" s="138">
        <v>524.00689999999997</v>
      </c>
      <c r="CL177" s="31" t="s">
        <v>815</v>
      </c>
      <c r="CM177" s="49"/>
      <c r="CN177" s="49"/>
      <c r="CO177" s="49" t="s">
        <v>425</v>
      </c>
      <c r="CP177" s="50" t="str">
        <f t="shared" si="0"/>
        <v>CHF - Swiss Franc</v>
      </c>
      <c r="CQ177" s="50"/>
      <c r="CT177" s="2"/>
      <c r="CU177" s="259">
        <v>-1.4</v>
      </c>
      <c r="CV177" s="259">
        <v>2.9</v>
      </c>
      <c r="CW177" s="259">
        <v>1.1000000000000001</v>
      </c>
      <c r="CX177" s="259">
        <v>-1.6</v>
      </c>
      <c r="CY177" s="259">
        <v>-3.7</v>
      </c>
      <c r="CZ177" s="259">
        <v>-4</v>
      </c>
      <c r="DA177" s="259">
        <v>-2.5</v>
      </c>
      <c r="DB177" s="259">
        <v>-3.3</v>
      </c>
      <c r="DC177" s="259">
        <v>1.3</v>
      </c>
      <c r="DD177" s="259">
        <v>-0.6</v>
      </c>
      <c r="DE177" s="259">
        <v>-0.2</v>
      </c>
      <c r="DF177" s="259">
        <v>-0.3</v>
      </c>
      <c r="DG177" s="259">
        <v>-1</v>
      </c>
      <c r="DH177" s="259">
        <v>-4.5999999999999996</v>
      </c>
      <c r="DI177" s="259">
        <v>-9.1999999999999993</v>
      </c>
      <c r="DJ177" s="259">
        <v>-9</v>
      </c>
      <c r="DK177" s="259">
        <v>-7.9</v>
      </c>
      <c r="DL177" s="259">
        <v>-6.3</v>
      </c>
      <c r="DM177" s="259">
        <v>-8.3000000000000007</v>
      </c>
      <c r="DN177" s="259">
        <v>-7.1</v>
      </c>
      <c r="DO177" s="259">
        <v>-6.9</v>
      </c>
      <c r="DP177" s="259">
        <v>-7.4</v>
      </c>
      <c r="DQ177" s="259">
        <v>-7.2</v>
      </c>
      <c r="DR177" s="259">
        <v>-7.6</v>
      </c>
      <c r="DS177" s="259">
        <v>-7.6</v>
      </c>
      <c r="DT177" s="259">
        <v>-5.4</v>
      </c>
      <c r="DU177" s="259">
        <v>1.5</v>
      </c>
      <c r="DV177" s="259">
        <v>0.6</v>
      </c>
      <c r="DW177" s="259">
        <v>-2</v>
      </c>
      <c r="DX177" s="259">
        <v>-1.4</v>
      </c>
      <c r="DY177" s="259">
        <v>-0.3</v>
      </c>
      <c r="DZ177" s="259">
        <v>-0.5</v>
      </c>
      <c r="EA177" s="259">
        <v>0.5</v>
      </c>
      <c r="EB177" s="259">
        <v>1</v>
      </c>
      <c r="EC177" s="259">
        <v>-0.3</v>
      </c>
      <c r="ED177" s="259">
        <v>-0.2</v>
      </c>
      <c r="EE177" s="259">
        <v>-0.1</v>
      </c>
      <c r="EF177" s="259">
        <v>-0.7</v>
      </c>
      <c r="EG177" s="259">
        <v>-2.1</v>
      </c>
      <c r="EH177" s="259">
        <v>-1.3</v>
      </c>
      <c r="EI177" s="259">
        <v>2</v>
      </c>
      <c r="EJ177" s="259">
        <v>0.4</v>
      </c>
      <c r="EK177" s="259">
        <v>-0.2</v>
      </c>
      <c r="EL177" s="259">
        <v>-1.1000000000000001</v>
      </c>
      <c r="EM177" s="259">
        <v>-3.2</v>
      </c>
      <c r="EN177" s="259">
        <v>-4.5999999999999996</v>
      </c>
      <c r="EO177" s="259">
        <v>-5.0999999999999996</v>
      </c>
      <c r="EP177" s="259">
        <v>-3.4</v>
      </c>
      <c r="EQ177" s="259">
        <v>-2.6</v>
      </c>
      <c r="ER177" s="259">
        <v>-4.0999999999999996</v>
      </c>
      <c r="ES177" s="259">
        <v>-6.3</v>
      </c>
      <c r="ET177" s="259">
        <v>-8</v>
      </c>
      <c r="EU177" s="259">
        <v>-11.2</v>
      </c>
      <c r="EV177" s="259">
        <v>-11.8</v>
      </c>
      <c r="EW177" s="259">
        <v>-12.7</v>
      </c>
      <c r="EX177" s="259">
        <v>-11</v>
      </c>
      <c r="EY177" s="259">
        <v>-10.6</v>
      </c>
      <c r="EZ177" s="259">
        <v>-10.1</v>
      </c>
      <c r="FA177" s="259">
        <v>-9.1999999999999993</v>
      </c>
      <c r="FB177" s="259">
        <v>-12</v>
      </c>
      <c r="FC177" s="259">
        <v>-14.3</v>
      </c>
      <c r="FD177" s="259">
        <v>-13</v>
      </c>
      <c r="FE177" s="259">
        <v>-9.3000000000000007</v>
      </c>
      <c r="FF177" s="259">
        <v>-6.3</v>
      </c>
      <c r="FG177" s="259">
        <v>-2.8</v>
      </c>
      <c r="FH177" s="259">
        <v>-2.4</v>
      </c>
      <c r="FI177" s="259">
        <v>0.2</v>
      </c>
      <c r="FJ177" s="259">
        <v>2</v>
      </c>
      <c r="FK177" s="259">
        <v>3.7</v>
      </c>
      <c r="FL177" s="259">
        <v>5.2</v>
      </c>
      <c r="FM177" s="259">
        <v>4.4000000000000004</v>
      </c>
      <c r="FN177" s="259">
        <v>7.5</v>
      </c>
      <c r="FO177" s="259">
        <v>11</v>
      </c>
      <c r="FP177" s="259">
        <v>10.7</v>
      </c>
      <c r="FQ177" s="259">
        <v>6</v>
      </c>
      <c r="FR177" s="259">
        <v>-1.1000000000000001</v>
      </c>
      <c r="FS177" s="259">
        <v>0.9</v>
      </c>
      <c r="FT177" s="259">
        <v>1.3</v>
      </c>
      <c r="FU177" s="259">
        <v>-1.3</v>
      </c>
      <c r="FV177" s="259">
        <v>-1.8</v>
      </c>
      <c r="FW177" s="31" t="s">
        <v>815</v>
      </c>
    </row>
    <row r="178" spans="1:179" ht="18" customHeight="1" x14ac:dyDescent="0.2">
      <c r="A178" s="69" t="s">
        <v>428</v>
      </c>
      <c r="B178" s="48"/>
      <c r="C178" s="261"/>
      <c r="D178" s="49" t="s">
        <v>429</v>
      </c>
      <c r="E178" s="50" t="s">
        <v>428</v>
      </c>
      <c r="F178" s="50"/>
      <c r="I178" s="2" t="s">
        <v>887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9">
        <v>3.8129</v>
      </c>
      <c r="Q178" s="139">
        <v>3.9392999999999998</v>
      </c>
      <c r="R178" s="139">
        <v>3.8927999999999998</v>
      </c>
      <c r="S178" s="139">
        <v>3.8734000000000002</v>
      </c>
      <c r="T178" s="139">
        <v>3.8216000000000001</v>
      </c>
      <c r="U178" s="139">
        <v>3.8010000000000002</v>
      </c>
      <c r="V178" s="139">
        <v>3.7321</v>
      </c>
      <c r="W178" s="139">
        <v>3.7833999999999999</v>
      </c>
      <c r="X178" s="139">
        <v>4.0015000000000001</v>
      </c>
      <c r="Y178" s="139">
        <v>4.0397999999999996</v>
      </c>
      <c r="Z178" s="139">
        <v>4.0505000000000004</v>
      </c>
      <c r="AA178" s="139">
        <v>3.9773999999999998</v>
      </c>
      <c r="AB178" s="139">
        <v>3.9914000000000001</v>
      </c>
      <c r="AC178" s="139">
        <v>3.9508000000000001</v>
      </c>
      <c r="AD178" s="138">
        <v>3.9300999999999999</v>
      </c>
      <c r="AE178" s="138">
        <v>3.9447999999999999</v>
      </c>
      <c r="AF178" s="138">
        <v>3.9422000000000001</v>
      </c>
      <c r="AG178" s="138">
        <v>3.9074</v>
      </c>
      <c r="AH178" s="138">
        <v>3.8936999999999999</v>
      </c>
      <c r="AI178" s="138">
        <v>3.8395000000000001</v>
      </c>
      <c r="AJ178" s="138">
        <v>3.7831999999999999</v>
      </c>
      <c r="AK178" s="138">
        <v>3.7801</v>
      </c>
      <c r="AL178" s="138">
        <v>3.7812000000000001</v>
      </c>
      <c r="AM178" s="138">
        <v>3.7553000000000001</v>
      </c>
      <c r="AN178" s="138">
        <v>3.8064</v>
      </c>
      <c r="AO178" s="138">
        <v>3.8452000000000002</v>
      </c>
      <c r="AP178" s="138">
        <v>3.7808999999999999</v>
      </c>
      <c r="AQ178" s="138">
        <v>3.6829999999999998</v>
      </c>
      <c r="AR178" s="138">
        <v>3.6633</v>
      </c>
      <c r="AS178" s="138">
        <v>3.6966999999999999</v>
      </c>
      <c r="AT178" s="138">
        <v>3.6461999999999999</v>
      </c>
      <c r="AU178" s="138">
        <v>3.6343999999999999</v>
      </c>
      <c r="AV178" s="138">
        <v>3.5468999999999999</v>
      </c>
      <c r="AW178" s="138">
        <v>3.3826999999999998</v>
      </c>
      <c r="AX178" s="138">
        <v>3.407</v>
      </c>
      <c r="AY178" s="138">
        <v>3.2844000000000002</v>
      </c>
      <c r="AZ178" s="138">
        <v>3.2496999999999998</v>
      </c>
      <c r="BA178" s="138">
        <v>3.3104</v>
      </c>
      <c r="BB178" s="138">
        <v>3.1764999999999999</v>
      </c>
      <c r="BC178" s="138">
        <v>3.1936</v>
      </c>
      <c r="BD178" s="138">
        <v>3.2376</v>
      </c>
      <c r="BE178" s="138">
        <v>3.2696000000000001</v>
      </c>
      <c r="BF178" s="138">
        <v>3.3199000000000001</v>
      </c>
      <c r="BG178" s="138">
        <v>3.2898000000000001</v>
      </c>
      <c r="BH178" s="138">
        <v>3.3410000000000002</v>
      </c>
      <c r="BI178" s="138">
        <v>3.3178999999999998</v>
      </c>
      <c r="BJ178" s="138">
        <v>3.2970000000000002</v>
      </c>
      <c r="BK178" s="138">
        <v>3.2841999999999998</v>
      </c>
      <c r="BL178" s="138">
        <v>3.2568999999999999</v>
      </c>
      <c r="BM178" s="138">
        <v>3.1840999999999999</v>
      </c>
      <c r="BN178" s="138">
        <v>3.1713</v>
      </c>
      <c r="BO178" s="138">
        <v>3.1741999999999999</v>
      </c>
      <c r="BP178" s="138">
        <v>3.1320000000000001</v>
      </c>
      <c r="BQ178" s="138">
        <v>3.2332999999999998</v>
      </c>
      <c r="BR178" s="138">
        <v>3.2096</v>
      </c>
      <c r="BS178" s="138">
        <v>3.1905000000000001</v>
      </c>
      <c r="BT178" s="138">
        <v>3.1509</v>
      </c>
      <c r="BU178" s="138">
        <v>3.0985</v>
      </c>
      <c r="BV178" s="138">
        <v>3.0274000000000001</v>
      </c>
      <c r="BW178" s="138">
        <v>2.9828999999999999</v>
      </c>
      <c r="BX178" s="138">
        <v>2.9636</v>
      </c>
      <c r="BY178" s="138">
        <v>3.0183</v>
      </c>
      <c r="BZ178" s="138">
        <v>2.9739</v>
      </c>
      <c r="CA178" s="138">
        <v>2.8742000000000001</v>
      </c>
      <c r="CB178" s="138">
        <v>2.8866999999999998</v>
      </c>
      <c r="CC178" s="138">
        <v>2.9049999999999998</v>
      </c>
      <c r="CD178" s="138">
        <v>2.8555999999999999</v>
      </c>
      <c r="CE178" s="138">
        <v>2.9266999999999999</v>
      </c>
      <c r="CF178" s="138">
        <v>2.9750000000000001</v>
      </c>
      <c r="CG178" s="138">
        <v>3.0672000000000001</v>
      </c>
      <c r="CH178" s="138">
        <v>2.9491999999999998</v>
      </c>
      <c r="CI178" s="138">
        <v>2.9354</v>
      </c>
      <c r="CJ178" s="138">
        <v>2.8853</v>
      </c>
      <c r="CK178" s="138">
        <v>2.8620999999999999</v>
      </c>
      <c r="CL178" s="31" t="s">
        <v>815</v>
      </c>
      <c r="CM178" s="49"/>
      <c r="CN178" s="49"/>
      <c r="CO178" s="49" t="s">
        <v>429</v>
      </c>
      <c r="CP178" s="50" t="str">
        <f t="shared" si="0"/>
        <v>JPY - Japanese Yen</v>
      </c>
      <c r="CQ178" s="50"/>
      <c r="CT178" s="2"/>
      <c r="CU178" s="259">
        <v>-5.8</v>
      </c>
      <c r="CV178" s="259">
        <v>-1.7</v>
      </c>
      <c r="CW178" s="259">
        <v>0.3</v>
      </c>
      <c r="CX178" s="259">
        <v>-1.9</v>
      </c>
      <c r="CY178" s="259">
        <v>-4.8</v>
      </c>
      <c r="CZ178" s="259">
        <v>-5.6</v>
      </c>
      <c r="DA178" s="259">
        <v>-4.7</v>
      </c>
      <c r="DB178" s="259">
        <v>-6.5</v>
      </c>
      <c r="DC178" s="259">
        <v>-5</v>
      </c>
      <c r="DD178" s="259">
        <v>-4.9000000000000004</v>
      </c>
      <c r="DE178" s="259">
        <v>-3.4</v>
      </c>
      <c r="DF178" s="259">
        <v>-2.2999999999999998</v>
      </c>
      <c r="DG178" s="259">
        <v>1.3</v>
      </c>
      <c r="DH178" s="259">
        <v>-2.5</v>
      </c>
      <c r="DI178" s="259">
        <v>-8.3000000000000007</v>
      </c>
      <c r="DJ178" s="259">
        <v>-8.8000000000000007</v>
      </c>
      <c r="DK178" s="259">
        <v>-6.4</v>
      </c>
      <c r="DL178" s="259">
        <v>-3.1</v>
      </c>
      <c r="DM178" s="259">
        <v>-4.5</v>
      </c>
      <c r="DN178" s="259">
        <v>-0.3</v>
      </c>
      <c r="DO178" s="259">
        <v>-0.9</v>
      </c>
      <c r="DP178" s="259">
        <v>-1.8</v>
      </c>
      <c r="DQ178" s="259">
        <v>-3.1</v>
      </c>
      <c r="DR178" s="259">
        <v>-2.7</v>
      </c>
      <c r="DS178" s="259">
        <v>-4.0999999999999996</v>
      </c>
      <c r="DT178" s="259">
        <v>-1.5</v>
      </c>
      <c r="DU178" s="259">
        <v>5.8</v>
      </c>
      <c r="DV178" s="259">
        <v>6.9</v>
      </c>
      <c r="DW178" s="259">
        <v>7.1</v>
      </c>
      <c r="DX178" s="259">
        <v>5.9</v>
      </c>
      <c r="DY178" s="259">
        <v>4.9000000000000004</v>
      </c>
      <c r="DZ178" s="259">
        <v>2.7</v>
      </c>
      <c r="EA178" s="259">
        <v>3.9</v>
      </c>
      <c r="EB178" s="259">
        <v>7.1</v>
      </c>
      <c r="EC178" s="259">
        <v>7.6</v>
      </c>
      <c r="ED178" s="259">
        <v>5.7</v>
      </c>
      <c r="EE178" s="259">
        <v>6.8</v>
      </c>
      <c r="EF178" s="259">
        <v>5.6</v>
      </c>
      <c r="EG178" s="259">
        <v>6.7</v>
      </c>
      <c r="EH178" s="259">
        <v>11.8</v>
      </c>
      <c r="EI178" s="259">
        <v>11</v>
      </c>
      <c r="EJ178" s="259">
        <v>14.3</v>
      </c>
      <c r="EK178" s="259">
        <v>17.100000000000001</v>
      </c>
      <c r="EL178" s="259">
        <v>16.2</v>
      </c>
      <c r="EM178" s="259">
        <v>19</v>
      </c>
      <c r="EN178" s="259">
        <v>15.3</v>
      </c>
      <c r="EO178" s="259">
        <v>13.1</v>
      </c>
      <c r="EP178" s="259">
        <v>13.1</v>
      </c>
      <c r="EQ178" s="259">
        <v>9.8000000000000007</v>
      </c>
      <c r="ER178" s="259">
        <v>10.5</v>
      </c>
      <c r="ES178" s="259">
        <v>6.2</v>
      </c>
      <c r="ET178" s="259">
        <v>2</v>
      </c>
      <c r="EU178" s="259">
        <v>3.3</v>
      </c>
      <c r="EV178" s="259">
        <v>0</v>
      </c>
      <c r="EW178" s="259">
        <v>-0.2</v>
      </c>
      <c r="EX178" s="259">
        <v>4</v>
      </c>
      <c r="EY178" s="259">
        <v>0.2</v>
      </c>
      <c r="EZ178" s="259">
        <v>0.6</v>
      </c>
      <c r="FA178" s="259">
        <v>3.4</v>
      </c>
      <c r="FB178" s="259">
        <v>1.1000000000000001</v>
      </c>
      <c r="FC178" s="259">
        <v>3.4</v>
      </c>
      <c r="FD178" s="259">
        <v>3.1</v>
      </c>
      <c r="FE178" s="259">
        <v>6</v>
      </c>
      <c r="FF178" s="259">
        <v>7.1</v>
      </c>
      <c r="FG178" s="259">
        <v>8.9</v>
      </c>
      <c r="FH178" s="259">
        <v>10.1</v>
      </c>
      <c r="FI178" s="259">
        <v>9.9</v>
      </c>
      <c r="FJ178" s="259">
        <v>5.5</v>
      </c>
      <c r="FK178" s="259">
        <v>6.6</v>
      </c>
      <c r="FL178" s="259">
        <v>10.4</v>
      </c>
      <c r="FM178" s="259">
        <v>8.5</v>
      </c>
      <c r="FN178" s="259">
        <v>11.3</v>
      </c>
      <c r="FO178" s="259">
        <v>12.4</v>
      </c>
      <c r="FP178" s="259">
        <v>9</v>
      </c>
      <c r="FQ178" s="259">
        <v>5.9</v>
      </c>
      <c r="FR178" s="259">
        <v>1</v>
      </c>
      <c r="FS178" s="259">
        <v>2.7</v>
      </c>
      <c r="FT178" s="259">
        <v>1.6</v>
      </c>
      <c r="FU178" s="259">
        <v>2.7</v>
      </c>
      <c r="FV178" s="259">
        <v>5.5</v>
      </c>
      <c r="FW178" s="31" t="s">
        <v>815</v>
      </c>
    </row>
    <row r="179" spans="1:179" ht="18" customHeight="1" x14ac:dyDescent="0.2">
      <c r="A179" s="69" t="s">
        <v>431</v>
      </c>
      <c r="B179" s="48"/>
      <c r="C179" s="261"/>
      <c r="D179" s="49" t="s">
        <v>432</v>
      </c>
      <c r="E179" s="50" t="s">
        <v>431</v>
      </c>
      <c r="F179" s="50"/>
      <c r="I179" s="2" t="s">
        <v>887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9">
        <v>52.809600000000003</v>
      </c>
      <c r="Q179" s="139">
        <v>53.417700000000004</v>
      </c>
      <c r="R179" s="139">
        <v>53.4133</v>
      </c>
      <c r="S179" s="139">
        <v>53.4041</v>
      </c>
      <c r="T179" s="139">
        <v>53.1203</v>
      </c>
      <c r="U179" s="139">
        <v>53.147199999999998</v>
      </c>
      <c r="V179" s="139">
        <v>52.4788</v>
      </c>
      <c r="W179" s="139">
        <v>53.551099999999998</v>
      </c>
      <c r="X179" s="139">
        <v>55.33</v>
      </c>
      <c r="Y179" s="139">
        <v>56.185899999999997</v>
      </c>
      <c r="Z179" s="139">
        <v>56.011000000000003</v>
      </c>
      <c r="AA179" s="139">
        <v>55.164200000000001</v>
      </c>
      <c r="AB179" s="139">
        <v>55.034599999999998</v>
      </c>
      <c r="AC179" s="139">
        <v>54.071399999999997</v>
      </c>
      <c r="AD179" s="139">
        <v>53.556100000000001</v>
      </c>
      <c r="AE179" s="138">
        <v>53.5822</v>
      </c>
      <c r="AF179" s="138">
        <v>53.062100000000001</v>
      </c>
      <c r="AG179" s="138">
        <v>52.323</v>
      </c>
      <c r="AH179" s="138">
        <v>52.07</v>
      </c>
      <c r="AI179" s="138">
        <v>52.180300000000003</v>
      </c>
      <c r="AJ179" s="138">
        <v>52.923299999999998</v>
      </c>
      <c r="AK179" s="138">
        <v>53.0779</v>
      </c>
      <c r="AL179" s="138">
        <v>53.154800000000002</v>
      </c>
      <c r="AM179" s="138">
        <v>53.272300000000001</v>
      </c>
      <c r="AN179" s="138">
        <v>54.034199999999998</v>
      </c>
      <c r="AO179" s="138">
        <v>54.256500000000003</v>
      </c>
      <c r="AP179" s="138">
        <v>53.549799999999998</v>
      </c>
      <c r="AQ179" s="138">
        <v>53.514499999999998</v>
      </c>
      <c r="AR179" s="138">
        <v>53.66</v>
      </c>
      <c r="AS179" s="138">
        <v>53.984299999999998</v>
      </c>
      <c r="AT179" s="138">
        <v>53.756300000000003</v>
      </c>
      <c r="AU179" s="138">
        <v>53.687100000000001</v>
      </c>
      <c r="AV179" s="138">
        <v>53.695500000000003</v>
      </c>
      <c r="AW179" s="138">
        <v>54.413699999999999</v>
      </c>
      <c r="AX179" s="138">
        <v>55.857799999999997</v>
      </c>
      <c r="AY179" s="138">
        <v>56.0822</v>
      </c>
      <c r="AZ179" s="138">
        <v>56.578600000000002</v>
      </c>
      <c r="BA179" s="138">
        <v>56.920900000000003</v>
      </c>
      <c r="BB179" s="138">
        <v>57.899099999999997</v>
      </c>
      <c r="BC179" s="138">
        <v>59.813200000000002</v>
      </c>
      <c r="BD179" s="138">
        <v>59.022500000000001</v>
      </c>
      <c r="BE179" s="138">
        <v>56.6905</v>
      </c>
      <c r="BF179" s="138">
        <v>55.363199999999999</v>
      </c>
      <c r="BG179" s="138">
        <v>55.789299999999997</v>
      </c>
      <c r="BH179" s="138">
        <v>56.901800000000001</v>
      </c>
      <c r="BI179" s="138">
        <v>56.342199999999998</v>
      </c>
      <c r="BJ179" s="138">
        <v>57.718899999999998</v>
      </c>
      <c r="BK179" s="138">
        <v>59.171199999999999</v>
      </c>
      <c r="BL179" s="138">
        <v>58.798000000000002</v>
      </c>
      <c r="BM179" s="138">
        <v>58.897799999999997</v>
      </c>
      <c r="BN179" s="138">
        <v>59.771900000000002</v>
      </c>
      <c r="BO179" s="138">
        <v>60.658099999999997</v>
      </c>
      <c r="BP179" s="138">
        <v>60.055500000000002</v>
      </c>
      <c r="BQ179" s="138">
        <v>59.66</v>
      </c>
      <c r="BR179" s="138">
        <v>59.911499999999997</v>
      </c>
      <c r="BS179" s="138">
        <v>61.014200000000002</v>
      </c>
      <c r="BT179" s="138">
        <v>60.279499999999999</v>
      </c>
      <c r="BU179" s="138">
        <v>60.883600000000001</v>
      </c>
      <c r="BV179" s="138">
        <v>60.403100000000002</v>
      </c>
      <c r="BW179" s="138">
        <v>60.318300000000001</v>
      </c>
      <c r="BX179" s="138">
        <v>59.926499999999997</v>
      </c>
      <c r="BY179" s="138">
        <v>56.668199999999999</v>
      </c>
      <c r="BZ179" s="138">
        <v>54.707099999999997</v>
      </c>
      <c r="CA179" s="138">
        <v>55.281599999999997</v>
      </c>
      <c r="CB179" s="138">
        <v>57.017299999999999</v>
      </c>
      <c r="CC179" s="138">
        <v>57.378100000000003</v>
      </c>
      <c r="CD179" s="138">
        <v>57.479399999999998</v>
      </c>
      <c r="CE179" s="138">
        <v>57.08</v>
      </c>
      <c r="CF179" s="138">
        <v>57.069000000000003</v>
      </c>
      <c r="CG179" s="138">
        <v>56.880099999999999</v>
      </c>
      <c r="CH179" s="138">
        <v>54.628500000000003</v>
      </c>
      <c r="CI179" s="138">
        <v>54.060400000000001</v>
      </c>
      <c r="CJ179" s="138">
        <v>53.967399999999998</v>
      </c>
      <c r="CK179" s="138">
        <v>54.002200000000002</v>
      </c>
      <c r="CL179" s="31" t="s">
        <v>815</v>
      </c>
      <c r="CM179" s="49"/>
      <c r="CN179" s="49"/>
      <c r="CO179" s="49" t="s">
        <v>432</v>
      </c>
      <c r="CP179" s="50" t="str">
        <f t="shared" si="0"/>
        <v>HKD - Hong Kong Dollar</v>
      </c>
      <c r="CQ179" s="50"/>
      <c r="CT179" s="2"/>
      <c r="CU179" s="259">
        <v>-3.6</v>
      </c>
      <c r="CV179" s="259">
        <v>-3.7</v>
      </c>
      <c r="CW179" s="259">
        <v>-4.2</v>
      </c>
      <c r="CX179" s="259">
        <v>-5.6</v>
      </c>
      <c r="CY179" s="259">
        <v>-5</v>
      </c>
      <c r="CZ179" s="259">
        <v>-4.2</v>
      </c>
      <c r="DA179" s="259">
        <v>-2.2999999999999998</v>
      </c>
      <c r="DB179" s="259">
        <v>-2.4</v>
      </c>
      <c r="DC179" s="259">
        <v>-1.1000000000000001</v>
      </c>
      <c r="DD179" s="259">
        <v>-0.7</v>
      </c>
      <c r="DE179" s="259">
        <v>0.7</v>
      </c>
      <c r="DF179" s="259">
        <v>0.4</v>
      </c>
      <c r="DG179" s="259">
        <v>0</v>
      </c>
      <c r="DH179" s="259">
        <v>-3</v>
      </c>
      <c r="DI179" s="259">
        <v>-6.1</v>
      </c>
      <c r="DJ179" s="259">
        <v>-6.7</v>
      </c>
      <c r="DK179" s="259">
        <v>-5.0999999999999996</v>
      </c>
      <c r="DL179" s="259">
        <v>-3.6</v>
      </c>
      <c r="DM179" s="259">
        <v>-4</v>
      </c>
      <c r="DN179" s="259">
        <v>-1.2</v>
      </c>
      <c r="DO179" s="259">
        <v>-0.3</v>
      </c>
      <c r="DP179" s="259">
        <v>-0.3</v>
      </c>
      <c r="DQ179" s="259">
        <v>0.1</v>
      </c>
      <c r="DR179" s="259">
        <v>1.6</v>
      </c>
      <c r="DS179" s="259">
        <v>0.8</v>
      </c>
      <c r="DT179" s="259">
        <v>2.6</v>
      </c>
      <c r="DU179" s="259">
        <v>4.5</v>
      </c>
      <c r="DV179" s="259">
        <v>5.9</v>
      </c>
      <c r="DW179" s="259">
        <v>5.4</v>
      </c>
      <c r="DX179" s="259">
        <v>3.6</v>
      </c>
      <c r="DY179" s="259">
        <v>1.9</v>
      </c>
      <c r="DZ179" s="259">
        <v>-0.3</v>
      </c>
      <c r="EA179" s="277">
        <v>0.01</v>
      </c>
      <c r="EB179" s="259">
        <v>0.1</v>
      </c>
      <c r="EC179" s="259">
        <v>-1.1000000000000001</v>
      </c>
      <c r="ED179" s="259">
        <v>-3.1</v>
      </c>
      <c r="EE179" s="259">
        <v>-3.1</v>
      </c>
      <c r="EF179" s="259">
        <v>-2.8</v>
      </c>
      <c r="EG179" s="259">
        <v>-1.4</v>
      </c>
      <c r="EH179" s="259">
        <v>-2.5</v>
      </c>
      <c r="EI179" s="259">
        <v>-4.8</v>
      </c>
      <c r="EJ179" s="259">
        <v>-5</v>
      </c>
      <c r="EK179" s="259">
        <v>-4.5</v>
      </c>
      <c r="EL179" s="259">
        <v>-4.7</v>
      </c>
      <c r="EM179" s="259">
        <v>-7.5</v>
      </c>
      <c r="EN179" s="259">
        <v>-10.5</v>
      </c>
      <c r="EO179" s="259">
        <v>-9.1</v>
      </c>
      <c r="EP179" s="259">
        <v>-4.8</v>
      </c>
      <c r="EQ179" s="259">
        <v>-2.9</v>
      </c>
      <c r="ER179" s="259">
        <v>-3.8</v>
      </c>
      <c r="ES179" s="259">
        <v>-5.6</v>
      </c>
      <c r="ET179" s="259">
        <v>-3.4</v>
      </c>
      <c r="EU179" s="259">
        <v>-3.2</v>
      </c>
      <c r="EV179" s="259">
        <v>-5.2</v>
      </c>
      <c r="EW179" s="259">
        <v>-3.8</v>
      </c>
      <c r="EX179" s="259">
        <v>-3.4</v>
      </c>
      <c r="EY179" s="259">
        <v>-3.1</v>
      </c>
      <c r="EZ179" s="259">
        <v>-1.4</v>
      </c>
      <c r="FA179" s="259">
        <v>-1.7</v>
      </c>
      <c r="FB179" s="259">
        <v>-5</v>
      </c>
      <c r="FC179" s="259">
        <v>-7.6</v>
      </c>
      <c r="FD179" s="259">
        <v>-8.6</v>
      </c>
      <c r="FE179" s="259">
        <v>-5.6</v>
      </c>
      <c r="FF179" s="259">
        <v>-7.5</v>
      </c>
      <c r="FG179" s="259">
        <v>-4.4000000000000004</v>
      </c>
      <c r="FH179" s="259">
        <v>-1.9</v>
      </c>
      <c r="FI179" s="259">
        <v>-1.9</v>
      </c>
      <c r="FJ179" s="259">
        <v>3.9</v>
      </c>
      <c r="FK179" s="259">
        <v>9.3000000000000007</v>
      </c>
      <c r="FL179" s="259">
        <v>9.6999999999999993</v>
      </c>
      <c r="FM179" s="259">
        <v>5.3</v>
      </c>
      <c r="FN179" s="259">
        <v>4</v>
      </c>
      <c r="FO179" s="259">
        <v>4.2</v>
      </c>
      <c r="FP179" s="259">
        <v>6.9</v>
      </c>
      <c r="FQ179" s="259">
        <v>5.6</v>
      </c>
      <c r="FR179" s="259">
        <v>7</v>
      </c>
      <c r="FS179" s="259">
        <v>10.6</v>
      </c>
      <c r="FT179" s="259">
        <v>11.6</v>
      </c>
      <c r="FU179" s="259">
        <v>11</v>
      </c>
      <c r="FV179" s="259">
        <v>4.9000000000000004</v>
      </c>
      <c r="FW179" s="31" t="s">
        <v>815</v>
      </c>
    </row>
    <row r="180" spans="1:179" ht="18" customHeight="1" x14ac:dyDescent="0.2">
      <c r="A180" s="69"/>
      <c r="B180" s="48"/>
      <c r="C180" s="261"/>
      <c r="D180" s="49"/>
      <c r="E180" s="49"/>
      <c r="F180" s="48"/>
      <c r="G180" s="48"/>
      <c r="H180" s="69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31"/>
      <c r="CM180" s="49"/>
      <c r="CN180" s="49"/>
      <c r="CO180" s="49"/>
      <c r="CP180" s="49"/>
      <c r="CQ180" s="48"/>
      <c r="CR180" s="48"/>
      <c r="CS180" s="69"/>
      <c r="CT180" s="2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31"/>
    </row>
    <row r="181" spans="1:179" ht="18" customHeight="1" x14ac:dyDescent="0.2">
      <c r="I181" s="2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31"/>
      <c r="CU181" s="283"/>
      <c r="CV181" s="283"/>
      <c r="CW181" s="283"/>
      <c r="CX181" s="283"/>
      <c r="CY181" s="283"/>
      <c r="CZ181" s="283"/>
      <c r="DA181" s="283"/>
      <c r="DB181" s="283"/>
      <c r="DC181" s="283"/>
      <c r="DD181" s="283"/>
      <c r="DE181" s="283"/>
      <c r="DF181" s="283"/>
      <c r="DG181" s="283"/>
      <c r="DH181" s="283"/>
      <c r="DI181" s="283"/>
      <c r="DJ181" s="283"/>
      <c r="DK181" s="283"/>
      <c r="DL181" s="283"/>
      <c r="DM181" s="283"/>
      <c r="DN181" s="283"/>
      <c r="DO181" s="283"/>
      <c r="DP181" s="283"/>
      <c r="DQ181" s="283"/>
      <c r="DR181" s="283"/>
      <c r="DS181" s="283"/>
      <c r="DT181" s="283"/>
      <c r="DU181" s="283"/>
      <c r="DV181" s="283"/>
      <c r="DW181" s="283"/>
      <c r="DX181" s="283"/>
      <c r="DY181" s="283"/>
      <c r="DZ181" s="283"/>
      <c r="EA181" s="283"/>
      <c r="EB181" s="283"/>
      <c r="EC181" s="283"/>
      <c r="ED181" s="283"/>
      <c r="EE181" s="283"/>
      <c r="EF181" s="283"/>
      <c r="EG181" s="283"/>
      <c r="EH181" s="283"/>
      <c r="EI181" s="283"/>
      <c r="EJ181" s="283"/>
      <c r="EK181" s="283"/>
      <c r="EL181" s="283"/>
      <c r="EM181" s="283"/>
      <c r="EN181" s="283"/>
      <c r="EO181" s="283"/>
      <c r="EP181" s="283"/>
      <c r="EQ181" s="283"/>
      <c r="ER181" s="283"/>
      <c r="ES181" s="283"/>
      <c r="ET181" s="283"/>
      <c r="EU181" s="283"/>
      <c r="EV181" s="283"/>
      <c r="EW181" s="283"/>
      <c r="EX181" s="283"/>
      <c r="EY181" s="283"/>
      <c r="EZ181" s="283"/>
      <c r="FA181" s="283"/>
      <c r="FB181" s="283"/>
      <c r="FC181" s="283"/>
      <c r="FD181" s="283"/>
      <c r="FE181" s="283"/>
      <c r="FF181" s="283"/>
      <c r="FG181" s="283"/>
      <c r="FH181" s="283"/>
      <c r="FI181" s="283"/>
      <c r="FJ181" s="283"/>
      <c r="FK181" s="283"/>
      <c r="FL181" s="283"/>
      <c r="FM181" s="283"/>
      <c r="FN181" s="283"/>
      <c r="FO181" s="283"/>
      <c r="FP181" s="283"/>
      <c r="FQ181" s="283"/>
      <c r="FR181" s="283"/>
      <c r="FS181" s="283"/>
      <c r="FT181" s="283"/>
      <c r="FU181" s="283"/>
      <c r="FV181" s="283"/>
      <c r="FW181" s="31"/>
    </row>
    <row r="182" spans="1:179" ht="18" customHeight="1" x14ac:dyDescent="0.2">
      <c r="A182" s="36" t="s">
        <v>888</v>
      </c>
      <c r="B182" s="257" t="s">
        <v>434</v>
      </c>
      <c r="C182" s="332" t="s">
        <v>888</v>
      </c>
      <c r="D182" s="332"/>
      <c r="E182" s="332"/>
      <c r="F182" s="332"/>
      <c r="G182" s="332"/>
      <c r="H182" s="332"/>
      <c r="I182" s="284"/>
      <c r="J182" s="285"/>
      <c r="K182" s="285"/>
      <c r="L182" s="285"/>
      <c r="M182" s="285"/>
      <c r="N182" s="285"/>
      <c r="O182" s="285"/>
      <c r="P182" s="286"/>
      <c r="Q182" s="286"/>
      <c r="R182" s="286"/>
      <c r="S182" s="286"/>
      <c r="T182" s="286"/>
      <c r="U182" s="286"/>
      <c r="V182" s="286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  <c r="AG182" s="286"/>
      <c r="AH182" s="286"/>
      <c r="AI182" s="286"/>
      <c r="AJ182" s="286"/>
      <c r="AK182" s="286"/>
      <c r="AL182" s="286"/>
      <c r="AM182" s="286"/>
      <c r="AN182" s="286"/>
      <c r="AO182" s="286"/>
      <c r="AP182" s="286"/>
      <c r="AQ182" s="286"/>
      <c r="AR182" s="286"/>
      <c r="AS182" s="286"/>
      <c r="AT182" s="286"/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M182" s="286"/>
      <c r="BN182" s="286"/>
      <c r="BO182" s="286"/>
      <c r="BP182" s="286"/>
      <c r="BQ182" s="286"/>
      <c r="BR182" s="286"/>
      <c r="BS182" s="286"/>
      <c r="BT182" s="286"/>
      <c r="BU182" s="286"/>
      <c r="BV182" s="286"/>
      <c r="BW182" s="286"/>
      <c r="BX182" s="286"/>
      <c r="BY182" s="286"/>
      <c r="BZ182" s="286"/>
      <c r="CA182" s="286"/>
      <c r="CB182" s="286"/>
      <c r="CC182" s="286"/>
      <c r="CD182" s="286"/>
      <c r="CE182" s="286"/>
      <c r="CF182" s="286"/>
      <c r="CG182" s="286"/>
      <c r="CH182" s="286"/>
      <c r="CI182" s="286"/>
      <c r="CJ182" s="286"/>
      <c r="CK182" s="286"/>
      <c r="CL182" s="146"/>
      <c r="CM182" s="257" t="s">
        <v>434</v>
      </c>
      <c r="CN182" s="287" t="s">
        <v>888</v>
      </c>
      <c r="CO182" s="284"/>
      <c r="CP182" s="284"/>
      <c r="CQ182" s="284"/>
      <c r="CR182" s="284"/>
      <c r="CS182" s="284"/>
      <c r="CT182" s="284"/>
      <c r="CU182" s="284"/>
      <c r="CV182" s="284"/>
      <c r="CW182" s="284"/>
      <c r="CX182" s="284"/>
      <c r="CY182" s="284"/>
      <c r="CZ182" s="284"/>
      <c r="DA182" s="284"/>
      <c r="DB182" s="284"/>
      <c r="DC182" s="284"/>
      <c r="DD182" s="284"/>
      <c r="DE182" s="284"/>
      <c r="DF182" s="284"/>
      <c r="DG182" s="284"/>
      <c r="DH182" s="284"/>
      <c r="DI182" s="284"/>
      <c r="DJ182" s="284"/>
      <c r="DK182" s="284"/>
      <c r="DL182" s="284"/>
      <c r="DM182" s="284"/>
      <c r="DN182" s="284"/>
      <c r="DO182" s="284"/>
      <c r="DP182" s="284"/>
      <c r="DQ182" s="284"/>
      <c r="DR182" s="284"/>
      <c r="DS182" s="284"/>
      <c r="DT182" s="284"/>
      <c r="DU182" s="284"/>
      <c r="DV182" s="284"/>
      <c r="DW182" s="284"/>
      <c r="DX182" s="284"/>
      <c r="DY182" s="284"/>
      <c r="DZ182" s="284"/>
      <c r="EA182" s="284"/>
      <c r="EB182" s="284"/>
      <c r="EC182" s="284"/>
      <c r="ED182" s="284"/>
      <c r="EE182" s="284"/>
      <c r="EF182" s="284"/>
      <c r="EG182" s="284"/>
      <c r="EH182" s="284"/>
      <c r="EI182" s="284"/>
      <c r="EJ182" s="284"/>
      <c r="EK182" s="284"/>
      <c r="EL182" s="284"/>
      <c r="EM182" s="284"/>
      <c r="EN182" s="284"/>
      <c r="EO182" s="284"/>
      <c r="EP182" s="284"/>
      <c r="EQ182" s="284"/>
      <c r="ER182" s="284"/>
      <c r="ES182" s="284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</row>
    <row r="183" spans="1:179" ht="18" customHeight="1" x14ac:dyDescent="0.2">
      <c r="A183" s="44" t="s">
        <v>889</v>
      </c>
      <c r="B183" s="9"/>
      <c r="C183" s="260" t="s">
        <v>436</v>
      </c>
      <c r="D183" s="316" t="s">
        <v>889</v>
      </c>
      <c r="E183" s="316"/>
      <c r="F183" s="316"/>
      <c r="G183" s="316"/>
      <c r="H183" s="316"/>
      <c r="I183" s="2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31"/>
      <c r="CN183" s="45" t="s">
        <v>436</v>
      </c>
      <c r="CO183" s="316" t="s">
        <v>889</v>
      </c>
      <c r="CP183" s="316"/>
      <c r="CQ183" s="316"/>
      <c r="CR183" s="316"/>
      <c r="CS183" s="316"/>
      <c r="CU183" s="283"/>
      <c r="CV183" s="283"/>
      <c r="CW183" s="283"/>
      <c r="CX183" s="283"/>
      <c r="CY183" s="283"/>
      <c r="CZ183" s="283"/>
      <c r="DA183" s="283"/>
      <c r="DB183" s="283"/>
      <c r="DC183" s="283"/>
      <c r="DD183" s="283"/>
      <c r="DE183" s="283"/>
      <c r="DF183" s="283"/>
      <c r="DG183" s="283"/>
      <c r="DH183" s="283"/>
      <c r="DI183" s="283"/>
      <c r="DJ183" s="283"/>
      <c r="DK183" s="283"/>
      <c r="DL183" s="283"/>
      <c r="DM183" s="283"/>
      <c r="DN183" s="283"/>
      <c r="DO183" s="283"/>
      <c r="DP183" s="283"/>
      <c r="DQ183" s="283"/>
      <c r="DR183" s="283"/>
      <c r="DS183" s="283"/>
      <c r="DT183" s="283"/>
      <c r="DU183" s="283"/>
      <c r="DV183" s="283"/>
      <c r="DW183" s="283"/>
      <c r="DX183" s="283"/>
      <c r="DY183" s="283"/>
      <c r="DZ183" s="283"/>
      <c r="EA183" s="283"/>
      <c r="EB183" s="283"/>
      <c r="EC183" s="283"/>
      <c r="ED183" s="283"/>
      <c r="EE183" s="283"/>
      <c r="EF183" s="283"/>
      <c r="EG183" s="283"/>
      <c r="EH183" s="283"/>
      <c r="EI183" s="283"/>
      <c r="EJ183" s="283"/>
      <c r="EK183" s="283"/>
      <c r="EL183" s="283"/>
      <c r="EM183" s="283"/>
      <c r="EN183" s="283"/>
      <c r="EO183" s="283"/>
      <c r="EP183" s="283"/>
      <c r="EQ183" s="283"/>
      <c r="ER183" s="283"/>
      <c r="ES183" s="283"/>
      <c r="ET183" s="283"/>
      <c r="EU183" s="283"/>
      <c r="EV183" s="283"/>
      <c r="EW183" s="283"/>
      <c r="EX183" s="283"/>
      <c r="EY183" s="283"/>
      <c r="EZ183" s="283"/>
      <c r="FA183" s="283"/>
      <c r="FB183" s="283"/>
      <c r="FC183" s="283"/>
      <c r="FD183" s="283"/>
      <c r="FE183" s="283"/>
      <c r="FF183" s="283"/>
      <c r="FG183" s="283"/>
      <c r="FH183" s="283"/>
      <c r="FI183" s="283"/>
      <c r="FJ183" s="283"/>
      <c r="FK183" s="283"/>
      <c r="FL183" s="283"/>
      <c r="FM183" s="283"/>
      <c r="FN183" s="283"/>
      <c r="FO183" s="283"/>
      <c r="FP183" s="283"/>
      <c r="FQ183" s="283"/>
      <c r="FR183" s="283"/>
      <c r="FS183" s="283"/>
      <c r="FT183" s="283"/>
      <c r="FU183" s="283"/>
      <c r="FV183" s="283"/>
      <c r="FW183" s="31"/>
    </row>
    <row r="184" spans="1:179" ht="18" customHeight="1" x14ac:dyDescent="0.2">
      <c r="A184" s="46" t="s">
        <v>752</v>
      </c>
      <c r="B184" s="9"/>
      <c r="D184" s="45" t="s">
        <v>437</v>
      </c>
      <c r="E184" s="316" t="s">
        <v>752</v>
      </c>
      <c r="F184" s="316"/>
      <c r="G184" s="316"/>
      <c r="H184" s="316"/>
      <c r="I184" s="2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31"/>
      <c r="CO184" s="45" t="s">
        <v>437</v>
      </c>
      <c r="CP184" s="316" t="s">
        <v>752</v>
      </c>
      <c r="CQ184" s="316"/>
      <c r="CR184" s="316"/>
      <c r="CS184" s="316"/>
      <c r="CU184" s="283"/>
      <c r="CV184" s="283"/>
      <c r="CW184" s="283"/>
      <c r="CX184" s="283"/>
      <c r="CY184" s="283"/>
      <c r="CZ184" s="283"/>
      <c r="DA184" s="283"/>
      <c r="DB184" s="283"/>
      <c r="DC184" s="283"/>
      <c r="DD184" s="283"/>
      <c r="DE184" s="283"/>
      <c r="DF184" s="283"/>
      <c r="DG184" s="283"/>
      <c r="DH184" s="283"/>
      <c r="DI184" s="283"/>
      <c r="DJ184" s="283"/>
      <c r="DK184" s="283"/>
      <c r="DL184" s="283"/>
      <c r="DM184" s="283"/>
      <c r="DN184" s="283"/>
      <c r="DO184" s="283"/>
      <c r="DP184" s="283"/>
      <c r="DQ184" s="283"/>
      <c r="DR184" s="283"/>
      <c r="DS184" s="283"/>
      <c r="DT184" s="283"/>
      <c r="DU184" s="283"/>
      <c r="DV184" s="283"/>
      <c r="DW184" s="283"/>
      <c r="DX184" s="283"/>
      <c r="DY184" s="283"/>
      <c r="DZ184" s="283"/>
      <c r="EA184" s="283"/>
      <c r="EB184" s="283"/>
      <c r="EC184" s="283"/>
      <c r="ED184" s="283"/>
      <c r="EE184" s="283"/>
      <c r="EF184" s="283"/>
      <c r="EG184" s="283"/>
      <c r="EH184" s="283"/>
      <c r="EI184" s="283"/>
      <c r="EJ184" s="283"/>
      <c r="EK184" s="283"/>
      <c r="EL184" s="283"/>
      <c r="EM184" s="283"/>
      <c r="EN184" s="283"/>
      <c r="EO184" s="283"/>
      <c r="EP184" s="283"/>
      <c r="EQ184" s="283"/>
      <c r="ER184" s="283"/>
      <c r="ES184" s="283"/>
      <c r="ET184" s="283"/>
      <c r="EU184" s="283"/>
      <c r="EV184" s="283"/>
      <c r="EW184" s="283"/>
      <c r="EX184" s="283"/>
      <c r="EY184" s="283"/>
      <c r="EZ184" s="283"/>
      <c r="FA184" s="283"/>
      <c r="FB184" s="283"/>
      <c r="FC184" s="283"/>
      <c r="FD184" s="283"/>
      <c r="FE184" s="283"/>
      <c r="FF184" s="283"/>
      <c r="FG184" s="283"/>
      <c r="FH184" s="283"/>
      <c r="FI184" s="283"/>
      <c r="FJ184" s="283"/>
      <c r="FK184" s="283"/>
      <c r="FL184" s="283"/>
      <c r="FM184" s="283"/>
      <c r="FN184" s="283"/>
      <c r="FO184" s="283"/>
      <c r="FP184" s="283"/>
      <c r="FQ184" s="283"/>
      <c r="FR184" s="283"/>
      <c r="FS184" s="283"/>
      <c r="FT184" s="283"/>
      <c r="FU184" s="283"/>
      <c r="FV184" s="283"/>
      <c r="FW184" s="31"/>
    </row>
    <row r="185" spans="1:179" ht="18" customHeight="1" x14ac:dyDescent="0.2">
      <c r="A185" s="47" t="s">
        <v>439</v>
      </c>
      <c r="B185" s="48"/>
      <c r="C185" s="261"/>
      <c r="E185" s="8" t="s">
        <v>26</v>
      </c>
      <c r="F185" s="50" t="s">
        <v>439</v>
      </c>
      <c r="G185" s="50"/>
      <c r="I185" s="2" t="s">
        <v>884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121.5</v>
      </c>
      <c r="CJ185" s="51">
        <v>140.1</v>
      </c>
      <c r="CK185" s="51">
        <v>131.30000000000001</v>
      </c>
      <c r="CL185" s="288" t="s">
        <v>740</v>
      </c>
      <c r="CM185" s="49"/>
      <c r="CN185" s="49"/>
      <c r="CP185" s="8" t="s">
        <v>26</v>
      </c>
      <c r="CQ185" s="50" t="s">
        <v>439</v>
      </c>
      <c r="CR185" s="50"/>
      <c r="CU185" s="259">
        <v>3.7</v>
      </c>
      <c r="CV185" s="259">
        <v>-4.0999999999999996</v>
      </c>
      <c r="CW185" s="259">
        <v>1</v>
      </c>
      <c r="CX185" s="259">
        <v>1.9</v>
      </c>
      <c r="CY185" s="259">
        <v>2.2000000000000002</v>
      </c>
      <c r="CZ185" s="259">
        <v>-2.7</v>
      </c>
      <c r="DA185" s="259">
        <v>3.8</v>
      </c>
      <c r="DB185" s="259">
        <v>-0.6</v>
      </c>
      <c r="DC185" s="259">
        <v>-6.1</v>
      </c>
      <c r="DD185" s="259">
        <v>-6.4</v>
      </c>
      <c r="DE185" s="259">
        <v>-5.4</v>
      </c>
      <c r="DF185" s="259">
        <v>2.8</v>
      </c>
      <c r="DG185" s="259">
        <v>-2.4</v>
      </c>
      <c r="DH185" s="259">
        <v>10.199999999999999</v>
      </c>
      <c r="DI185" s="259">
        <v>-6.4</v>
      </c>
      <c r="DJ185" s="259">
        <v>-24.7</v>
      </c>
      <c r="DK185" s="259">
        <v>-25.8</v>
      </c>
      <c r="DL185" s="259">
        <v>8.1</v>
      </c>
      <c r="DM185" s="259">
        <v>3.2</v>
      </c>
      <c r="DN185" s="259">
        <v>-0.9</v>
      </c>
      <c r="DO185" s="259">
        <v>13.6</v>
      </c>
      <c r="DP185" s="259">
        <v>0.4</v>
      </c>
      <c r="DQ185" s="259">
        <v>4.7</v>
      </c>
      <c r="DR185" s="259">
        <v>10.9</v>
      </c>
      <c r="DS185" s="259">
        <v>6.4</v>
      </c>
      <c r="DT185" s="259">
        <v>17.7</v>
      </c>
      <c r="DU185" s="259">
        <v>31.2</v>
      </c>
      <c r="DV185" s="259">
        <v>62.7</v>
      </c>
      <c r="DW185" s="259">
        <v>47.1</v>
      </c>
      <c r="DX185" s="259">
        <v>27</v>
      </c>
      <c r="DY185" s="259">
        <v>4.8</v>
      </c>
      <c r="DZ185" s="259">
        <v>18.100000000000001</v>
      </c>
      <c r="EA185" s="259">
        <v>24.7</v>
      </c>
      <c r="EB185" s="259">
        <v>25.5</v>
      </c>
      <c r="EC185" s="259">
        <v>33</v>
      </c>
      <c r="ED185" s="259">
        <v>29.8</v>
      </c>
      <c r="EE185" s="259">
        <v>23.8</v>
      </c>
      <c r="EF185" s="259">
        <v>15.9</v>
      </c>
      <c r="EG185" s="259">
        <v>25</v>
      </c>
      <c r="EH185" s="259">
        <v>20.7</v>
      </c>
      <c r="EI185" s="259">
        <v>30.5</v>
      </c>
      <c r="EJ185" s="259">
        <v>37</v>
      </c>
      <c r="EK185" s="259">
        <v>38.299999999999997</v>
      </c>
      <c r="EL185" s="259">
        <v>48.4</v>
      </c>
      <c r="EM185" s="259">
        <v>30.1</v>
      </c>
      <c r="EN185" s="259">
        <v>15.3</v>
      </c>
      <c r="EO185" s="259">
        <v>15.1</v>
      </c>
      <c r="EP185" s="259">
        <v>5.8</v>
      </c>
      <c r="EQ185" s="259">
        <v>1.4</v>
      </c>
      <c r="ER185" s="259">
        <v>10.8</v>
      </c>
      <c r="ES185" s="259">
        <v>-1.3</v>
      </c>
      <c r="ET185" s="259">
        <v>-17.5</v>
      </c>
      <c r="EU185" s="259">
        <v>-0.9</v>
      </c>
      <c r="EV185" s="259">
        <v>-14.1</v>
      </c>
      <c r="EW185" s="259">
        <v>-13.1</v>
      </c>
      <c r="EX185" s="259">
        <v>-18.600000000000001</v>
      </c>
      <c r="EY185" s="259">
        <v>-13.8</v>
      </c>
      <c r="EZ185" s="259">
        <v>-4.4000000000000004</v>
      </c>
      <c r="FA185" s="259">
        <v>-6.2</v>
      </c>
      <c r="FB185" s="259">
        <v>-10</v>
      </c>
      <c r="FC185" s="259">
        <v>8.6</v>
      </c>
      <c r="FD185" s="259">
        <v>-1.1000000000000001</v>
      </c>
      <c r="FE185" s="259">
        <v>-0.6</v>
      </c>
      <c r="FF185" s="259">
        <v>9.5</v>
      </c>
      <c r="FG185" s="259">
        <v>7.2</v>
      </c>
      <c r="FH185" s="259">
        <v>1.7</v>
      </c>
      <c r="FI185" s="259">
        <v>12.6</v>
      </c>
      <c r="FJ185" s="259">
        <v>12.1</v>
      </c>
      <c r="FK185" s="259">
        <v>-0.6</v>
      </c>
      <c r="FL185" s="259">
        <v>1.6</v>
      </c>
      <c r="FM185" s="259">
        <v>3.7</v>
      </c>
      <c r="FN185" s="259">
        <v>17</v>
      </c>
      <c r="FO185" s="259">
        <v>0.4</v>
      </c>
      <c r="FP185" s="259">
        <v>6.1</v>
      </c>
      <c r="FQ185" s="259">
        <v>6.5</v>
      </c>
      <c r="FR185" s="259">
        <v>15.9</v>
      </c>
      <c r="FS185" s="259">
        <v>-1.2</v>
      </c>
      <c r="FT185" s="259">
        <v>-3.6</v>
      </c>
      <c r="FU185" s="259">
        <v>6.5</v>
      </c>
      <c r="FV185" s="259">
        <v>1.7</v>
      </c>
      <c r="FW185" s="288" t="s">
        <v>740</v>
      </c>
    </row>
    <row r="186" spans="1:179" ht="18" customHeight="1" x14ac:dyDescent="0.2">
      <c r="A186" s="47" t="s">
        <v>890</v>
      </c>
      <c r="B186" s="48"/>
      <c r="C186" s="261"/>
      <c r="E186" s="8" t="s">
        <v>26</v>
      </c>
      <c r="F186" s="50" t="s">
        <v>890</v>
      </c>
      <c r="G186" s="50"/>
      <c r="I186" s="2" t="s">
        <v>891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58.3</v>
      </c>
      <c r="CG186" s="51">
        <v>68.099999999999994</v>
      </c>
      <c r="CH186" s="51">
        <v>58.2</v>
      </c>
      <c r="CI186" s="51">
        <v>57.4</v>
      </c>
      <c r="CJ186" s="51">
        <v>64.2</v>
      </c>
      <c r="CK186" s="51">
        <v>56.8</v>
      </c>
      <c r="CL186" s="263" t="s">
        <v>443</v>
      </c>
      <c r="CM186" s="49"/>
      <c r="CN186" s="49"/>
      <c r="CP186" s="8" t="s">
        <v>26</v>
      </c>
      <c r="CQ186" s="50" t="s">
        <v>890</v>
      </c>
      <c r="CR186" s="50"/>
      <c r="CU186" s="259">
        <v>0.9</v>
      </c>
      <c r="CV186" s="259">
        <v>2.4</v>
      </c>
      <c r="CW186" s="259">
        <v>-3</v>
      </c>
      <c r="CX186" s="259">
        <v>-0.8</v>
      </c>
      <c r="CY186" s="259">
        <v>-3.6</v>
      </c>
      <c r="CZ186" s="259">
        <v>-9.3000000000000007</v>
      </c>
      <c r="DA186" s="259">
        <v>-6</v>
      </c>
      <c r="DB186" s="259">
        <v>-10.5</v>
      </c>
      <c r="DC186" s="259">
        <v>-5.0999999999999996</v>
      </c>
      <c r="DD186" s="259">
        <v>-9.3000000000000007</v>
      </c>
      <c r="DE186" s="259">
        <v>-6</v>
      </c>
      <c r="DF186" s="259">
        <v>3.6</v>
      </c>
      <c r="DG186" s="259">
        <v>-0.1</v>
      </c>
      <c r="DH186" s="259">
        <v>9.1999999999999993</v>
      </c>
      <c r="DI186" s="259">
        <v>3.5</v>
      </c>
      <c r="DJ186" s="259">
        <v>-9.5</v>
      </c>
      <c r="DK186" s="259">
        <v>-21.8</v>
      </c>
      <c r="DL186" s="259">
        <v>-1.9</v>
      </c>
      <c r="DM186" s="259">
        <v>-5.5</v>
      </c>
      <c r="DN186" s="259">
        <v>-1.8</v>
      </c>
      <c r="DO186" s="259">
        <v>0.9</v>
      </c>
      <c r="DP186" s="259">
        <v>-5.9</v>
      </c>
      <c r="DQ186" s="259">
        <v>-5.4</v>
      </c>
      <c r="DR186" s="259">
        <v>2.6</v>
      </c>
      <c r="DS186" s="259">
        <v>1.1000000000000001</v>
      </c>
      <c r="DT186" s="259">
        <v>-2.1</v>
      </c>
      <c r="DU186" s="259">
        <v>21.1</v>
      </c>
      <c r="DV186" s="259">
        <v>26.6</v>
      </c>
      <c r="DW186" s="259">
        <v>29.8</v>
      </c>
      <c r="DX186" s="259">
        <v>22.1</v>
      </c>
      <c r="DY186" s="259">
        <v>16.2</v>
      </c>
      <c r="DZ186" s="259">
        <v>17.399999999999999</v>
      </c>
      <c r="EA186" s="259">
        <v>18.5</v>
      </c>
      <c r="EB186" s="259">
        <v>21.7</v>
      </c>
      <c r="EC186" s="259">
        <v>31</v>
      </c>
      <c r="ED186" s="259">
        <v>28</v>
      </c>
      <c r="EE186" s="259">
        <v>21.9</v>
      </c>
      <c r="EF186" s="259">
        <v>22</v>
      </c>
      <c r="EG186" s="259">
        <v>13.9</v>
      </c>
      <c r="EH186" s="259">
        <v>19.100000000000001</v>
      </c>
      <c r="EI186" s="259">
        <v>26.4</v>
      </c>
      <c r="EJ186" s="259">
        <v>29.3</v>
      </c>
      <c r="EK186" s="259">
        <v>28.7</v>
      </c>
      <c r="EL186" s="259">
        <v>21.8</v>
      </c>
      <c r="EM186" s="259">
        <v>20.100000000000001</v>
      </c>
      <c r="EN186" s="259">
        <v>5.5</v>
      </c>
      <c r="EO186" s="259">
        <v>-4.5</v>
      </c>
      <c r="EP186" s="259">
        <v>-7.1</v>
      </c>
      <c r="EQ186" s="259">
        <v>-9.6999999999999993</v>
      </c>
      <c r="ER186" s="259">
        <v>-3.3</v>
      </c>
      <c r="ES186" s="259">
        <v>-6.4</v>
      </c>
      <c r="ET186" s="259">
        <v>-18.100000000000001</v>
      </c>
      <c r="EU186" s="259">
        <v>-15.2</v>
      </c>
      <c r="EV186" s="259">
        <v>-17.3</v>
      </c>
      <c r="EW186" s="259">
        <v>-18.399999999999999</v>
      </c>
      <c r="EX186" s="259">
        <v>-15.5</v>
      </c>
      <c r="EY186" s="259">
        <v>-12.9</v>
      </c>
      <c r="EZ186" s="259">
        <v>2.6</v>
      </c>
      <c r="FA186" s="259">
        <v>2.6</v>
      </c>
      <c r="FB186" s="259">
        <v>-4.5999999999999996</v>
      </c>
      <c r="FC186" s="259">
        <v>16.5</v>
      </c>
      <c r="FD186" s="259">
        <v>1.7</v>
      </c>
      <c r="FE186" s="259">
        <v>-3.4</v>
      </c>
      <c r="FF186" s="259">
        <v>13.2</v>
      </c>
      <c r="FG186" s="259">
        <v>12</v>
      </c>
      <c r="FH186" s="259">
        <v>-2</v>
      </c>
      <c r="FI186" s="259">
        <v>13.2</v>
      </c>
      <c r="FJ186" s="259">
        <v>4.0999999999999996</v>
      </c>
      <c r="FK186" s="259">
        <v>0</v>
      </c>
      <c r="FL186" s="259">
        <v>-3.4</v>
      </c>
      <c r="FM186" s="259">
        <v>5</v>
      </c>
      <c r="FN186" s="259">
        <v>14.6</v>
      </c>
      <c r="FO186" s="259">
        <v>3.1</v>
      </c>
      <c r="FP186" s="259">
        <v>5.6</v>
      </c>
      <c r="FQ186" s="259">
        <v>2.2999999999999998</v>
      </c>
      <c r="FR186" s="259">
        <v>22</v>
      </c>
      <c r="FS186" s="259">
        <v>2.5</v>
      </c>
      <c r="FT186" s="259">
        <v>10.3</v>
      </c>
      <c r="FU186" s="259">
        <v>8.5</v>
      </c>
      <c r="FV186" s="259">
        <v>1.8</v>
      </c>
      <c r="FW186" s="263" t="s">
        <v>443</v>
      </c>
    </row>
    <row r="187" spans="1:179" ht="31.5" customHeight="1" x14ac:dyDescent="0.2">
      <c r="A187" s="47" t="s">
        <v>445</v>
      </c>
      <c r="B187" s="48"/>
      <c r="C187" s="261"/>
      <c r="E187" s="8" t="s">
        <v>26</v>
      </c>
      <c r="F187" s="50" t="s">
        <v>445</v>
      </c>
      <c r="G187" s="50"/>
      <c r="I187" s="2" t="s">
        <v>892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306.3</v>
      </c>
      <c r="BS187" s="51">
        <v>221.7</v>
      </c>
      <c r="BT187" s="51">
        <v>279.2</v>
      </c>
      <c r="BU187" s="51">
        <v>291.89999999999998</v>
      </c>
      <c r="BV187" s="51">
        <v>301.7</v>
      </c>
      <c r="BW187" s="51">
        <v>307.3</v>
      </c>
      <c r="BX187" s="51">
        <v>300.2</v>
      </c>
      <c r="BY187" s="51">
        <v>308.3</v>
      </c>
      <c r="BZ187" s="51">
        <v>303.39999999999998</v>
      </c>
      <c r="CA187" s="51">
        <v>308.89999999999998</v>
      </c>
      <c r="CB187" s="51">
        <v>311.89999999999998</v>
      </c>
      <c r="CC187" s="51">
        <v>335.7</v>
      </c>
      <c r="CD187" s="51">
        <v>324.7</v>
      </c>
      <c r="CE187" s="51">
        <v>215</v>
      </c>
      <c r="CF187" s="51">
        <v>313.7</v>
      </c>
      <c r="CG187" s="51">
        <v>315.7</v>
      </c>
      <c r="CH187" s="51">
        <v>316.10000000000002</v>
      </c>
      <c r="CI187" s="51">
        <v>325.2</v>
      </c>
      <c r="CJ187" s="51">
        <v>321.8</v>
      </c>
      <c r="CK187" s="51">
        <v>321.8</v>
      </c>
      <c r="CL187" s="263" t="s">
        <v>447</v>
      </c>
      <c r="CM187" s="49"/>
      <c r="CN187" s="49"/>
      <c r="CP187" s="8" t="s">
        <v>26</v>
      </c>
      <c r="CQ187" s="50" t="s">
        <v>445</v>
      </c>
      <c r="CR187" s="50"/>
      <c r="CU187" s="259">
        <v>9.3000000000000007</v>
      </c>
      <c r="CV187" s="259">
        <v>-20.8</v>
      </c>
      <c r="CW187" s="259">
        <v>14.2</v>
      </c>
      <c r="CX187" s="259">
        <v>-2.7</v>
      </c>
      <c r="CY187" s="259">
        <v>1.1000000000000001</v>
      </c>
      <c r="CZ187" s="259">
        <v>-1.3</v>
      </c>
      <c r="DA187" s="259">
        <v>3.3</v>
      </c>
      <c r="DB187" s="259">
        <v>-1</v>
      </c>
      <c r="DC187" s="259">
        <v>-3.2</v>
      </c>
      <c r="DD187" s="259">
        <v>-0.9</v>
      </c>
      <c r="DE187" s="259">
        <v>-1.3</v>
      </c>
      <c r="DF187" s="259">
        <v>7.6</v>
      </c>
      <c r="DG187" s="259">
        <v>-2.7</v>
      </c>
      <c r="DH187" s="259">
        <v>-40.5</v>
      </c>
      <c r="DI187" s="259">
        <v>-7.1</v>
      </c>
      <c r="DJ187" s="259">
        <v>3.1</v>
      </c>
      <c r="DK187" s="259">
        <v>-3.5</v>
      </c>
      <c r="DL187" s="259">
        <v>0.2</v>
      </c>
      <c r="DM187" s="259">
        <v>6.9</v>
      </c>
      <c r="DN187" s="259">
        <v>9.1</v>
      </c>
      <c r="DO187" s="259">
        <v>9.4</v>
      </c>
      <c r="DP187" s="259">
        <v>10.9</v>
      </c>
      <c r="DQ187" s="259">
        <v>20.5</v>
      </c>
      <c r="DR187" s="259">
        <v>18</v>
      </c>
      <c r="DS187" s="259">
        <v>24.5</v>
      </c>
      <c r="DT187" s="259">
        <v>154.30000000000001</v>
      </c>
      <c r="DU187" s="259">
        <v>30.3</v>
      </c>
      <c r="DV187" s="259">
        <v>31.9</v>
      </c>
      <c r="DW187" s="259">
        <v>27.5</v>
      </c>
      <c r="DX187" s="259">
        <v>31.7</v>
      </c>
      <c r="DY187" s="259">
        <v>18.8</v>
      </c>
      <c r="DZ187" s="259">
        <v>25.1</v>
      </c>
      <c r="EA187" s="259">
        <v>27.7</v>
      </c>
      <c r="EB187" s="259">
        <v>26.6</v>
      </c>
      <c r="EC187" s="259">
        <v>21.5</v>
      </c>
      <c r="ED187" s="259">
        <v>20.6</v>
      </c>
      <c r="EE187" s="259">
        <v>22.7</v>
      </c>
      <c r="EF187" s="259">
        <v>5.0999999999999996</v>
      </c>
      <c r="EG187" s="259">
        <v>13.4</v>
      </c>
      <c r="EH187" s="259">
        <v>2.2000000000000002</v>
      </c>
      <c r="EI187" s="259">
        <v>15.5</v>
      </c>
      <c r="EJ187" s="259">
        <v>15.4</v>
      </c>
      <c r="EK187" s="259">
        <v>16.399999999999999</v>
      </c>
      <c r="EL187" s="259">
        <v>5.9</v>
      </c>
      <c r="EM187" s="259">
        <v>4.4000000000000004</v>
      </c>
      <c r="EN187" s="259">
        <v>-1.8</v>
      </c>
      <c r="EO187" s="259">
        <v>-10.4</v>
      </c>
      <c r="EP187" s="259">
        <v>-12.6</v>
      </c>
      <c r="EQ187" s="259">
        <v>-12</v>
      </c>
      <c r="ER187" s="259">
        <v>-2.9</v>
      </c>
      <c r="ES187" s="259">
        <v>10.8</v>
      </c>
      <c r="ET187" s="259">
        <v>7.1</v>
      </c>
      <c r="EU187" s="259">
        <v>-7.6</v>
      </c>
      <c r="EV187" s="259">
        <v>-12.4</v>
      </c>
      <c r="EW187" s="259">
        <v>-14.3</v>
      </c>
      <c r="EX187" s="259">
        <v>-8.6</v>
      </c>
      <c r="EY187" s="259">
        <v>-6.8</v>
      </c>
      <c r="EZ187" s="259">
        <v>-6.6</v>
      </c>
      <c r="FA187" s="259">
        <v>0.7</v>
      </c>
      <c r="FB187" s="259">
        <v>2.1</v>
      </c>
      <c r="FC187" s="259">
        <v>7.7</v>
      </c>
      <c r="FD187" s="259">
        <v>6.3</v>
      </c>
      <c r="FE187" s="259">
        <v>-7.7</v>
      </c>
      <c r="FF187" s="259">
        <v>1.3</v>
      </c>
      <c r="FG187" s="259">
        <v>7.4</v>
      </c>
      <c r="FH187" s="259">
        <v>8.4</v>
      </c>
      <c r="FI187" s="259">
        <v>6.9</v>
      </c>
      <c r="FJ187" s="259">
        <v>8.6</v>
      </c>
      <c r="FK187" s="259">
        <v>2.2999999999999998</v>
      </c>
      <c r="FL187" s="259">
        <v>12.6</v>
      </c>
      <c r="FM187" s="259">
        <v>6.6</v>
      </c>
      <c r="FN187" s="259">
        <v>10.7</v>
      </c>
      <c r="FO187" s="259">
        <v>6</v>
      </c>
      <c r="FP187" s="259">
        <v>-3</v>
      </c>
      <c r="FQ187" s="259">
        <v>12.3</v>
      </c>
      <c r="FR187" s="259">
        <v>8.1</v>
      </c>
      <c r="FS187" s="259">
        <v>4.8</v>
      </c>
      <c r="FT187" s="259">
        <v>5.8</v>
      </c>
      <c r="FU187" s="259">
        <v>7.2</v>
      </c>
      <c r="FV187" s="259">
        <v>4.4000000000000004</v>
      </c>
      <c r="FW187" s="263" t="s">
        <v>447</v>
      </c>
    </row>
    <row r="188" spans="1:179" ht="18" customHeight="1" x14ac:dyDescent="0.2">
      <c r="A188" s="47" t="s">
        <v>893</v>
      </c>
      <c r="B188" s="48"/>
      <c r="C188" s="261"/>
      <c r="E188" s="8" t="s">
        <v>26</v>
      </c>
      <c r="F188" s="50" t="s">
        <v>893</v>
      </c>
      <c r="G188" s="50"/>
      <c r="I188" s="2" t="s">
        <v>894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9611.6</v>
      </c>
      <c r="BY188" s="51">
        <v>8432.5</v>
      </c>
      <c r="BZ188" s="51">
        <v>9036.9</v>
      </c>
      <c r="CA188" s="51">
        <v>9427</v>
      </c>
      <c r="CB188" s="51">
        <v>9452.2999999999993</v>
      </c>
      <c r="CC188" s="51">
        <v>9910.6</v>
      </c>
      <c r="CD188" s="51">
        <v>7863.7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51">
        <v>9359.1</v>
      </c>
      <c r="CK188" s="51">
        <v>8425.2000000000007</v>
      </c>
      <c r="CL188" s="263" t="s">
        <v>451</v>
      </c>
      <c r="CM188" s="49"/>
      <c r="CN188" s="49"/>
      <c r="CP188" s="8" t="s">
        <v>26</v>
      </c>
      <c r="CQ188" s="50" t="s">
        <v>893</v>
      </c>
      <c r="CR188" s="50"/>
      <c r="CU188" s="259">
        <v>-8.4</v>
      </c>
      <c r="CV188" s="259">
        <v>-1.2</v>
      </c>
      <c r="CW188" s="259">
        <v>-2.4</v>
      </c>
      <c r="CX188" s="259">
        <v>-2.4</v>
      </c>
      <c r="CY188" s="259">
        <v>-7.8</v>
      </c>
      <c r="CZ188" s="259">
        <v>-6.6</v>
      </c>
      <c r="DA188" s="259">
        <v>-1.5</v>
      </c>
      <c r="DB188" s="259">
        <v>-8.1999999999999993</v>
      </c>
      <c r="DC188" s="259">
        <v>-5.2</v>
      </c>
      <c r="DD188" s="259">
        <v>-9.1999999999999993</v>
      </c>
      <c r="DE188" s="259">
        <v>-7.9</v>
      </c>
      <c r="DF188" s="259">
        <v>-6.3</v>
      </c>
      <c r="DG188" s="259">
        <v>-2.5</v>
      </c>
      <c r="DH188" s="259">
        <v>-1</v>
      </c>
      <c r="DI188" s="259">
        <v>-11.7</v>
      </c>
      <c r="DJ188" s="259">
        <v>-21.9</v>
      </c>
      <c r="DK188" s="259">
        <v>-28.3</v>
      </c>
      <c r="DL188" s="259">
        <v>-26.2</v>
      </c>
      <c r="DM188" s="259">
        <v>-19.2</v>
      </c>
      <c r="DN188" s="259">
        <v>-14.8</v>
      </c>
      <c r="DO188" s="259">
        <v>-4.9000000000000004</v>
      </c>
      <c r="DP188" s="259">
        <v>-0.2</v>
      </c>
      <c r="DQ188" s="259">
        <v>-4.2</v>
      </c>
      <c r="DR188" s="259">
        <v>2</v>
      </c>
      <c r="DS188" s="259">
        <v>6.4</v>
      </c>
      <c r="DT188" s="259">
        <v>-4.5</v>
      </c>
      <c r="DU188" s="259">
        <v>16.100000000000001</v>
      </c>
      <c r="DV188" s="259">
        <v>38</v>
      </c>
      <c r="DW188" s="259">
        <v>49.6</v>
      </c>
      <c r="DX188" s="259">
        <v>48.6</v>
      </c>
      <c r="DY188" s="259">
        <v>37</v>
      </c>
      <c r="DZ188" s="259">
        <v>26.2</v>
      </c>
      <c r="EA188" s="259">
        <v>13</v>
      </c>
      <c r="EB188" s="259">
        <v>9.4</v>
      </c>
      <c r="EC188" s="259">
        <v>20.5</v>
      </c>
      <c r="ED188" s="259">
        <v>17.5</v>
      </c>
      <c r="EE188" s="259">
        <v>9.5</v>
      </c>
      <c r="EF188" s="259">
        <v>19.100000000000001</v>
      </c>
      <c r="EG188" s="259">
        <v>14.7</v>
      </c>
      <c r="EH188" s="259">
        <v>12.5</v>
      </c>
      <c r="EI188" s="259">
        <v>15.8</v>
      </c>
      <c r="EJ188" s="259">
        <v>19.2</v>
      </c>
      <c r="EK188" s="259">
        <v>19</v>
      </c>
      <c r="EL188" s="259">
        <v>22</v>
      </c>
      <c r="EM188" s="259">
        <v>28.9</v>
      </c>
      <c r="EN188" s="259">
        <v>25.3</v>
      </c>
      <c r="EO188" s="259">
        <v>20</v>
      </c>
      <c r="EP188" s="259">
        <v>11.5</v>
      </c>
      <c r="EQ188" s="259">
        <v>3.5</v>
      </c>
      <c r="ER188" s="259">
        <v>6.5</v>
      </c>
      <c r="ES188" s="259">
        <v>4.3</v>
      </c>
      <c r="ET188" s="259">
        <v>2.7</v>
      </c>
      <c r="EU188" s="259">
        <v>0.6</v>
      </c>
      <c r="EV188" s="259">
        <v>1.5</v>
      </c>
      <c r="EW188" s="259">
        <v>-0.3</v>
      </c>
      <c r="EX188" s="259">
        <v>-0.8</v>
      </c>
      <c r="EY188" s="259">
        <v>4.3</v>
      </c>
      <c r="EZ188" s="259">
        <v>1.6</v>
      </c>
      <c r="FA188" s="259">
        <v>-0.2</v>
      </c>
      <c r="FB188" s="259">
        <v>9.6999999999999993</v>
      </c>
      <c r="FC188" s="259">
        <v>11.9</v>
      </c>
      <c r="FD188" s="259">
        <v>7.8</v>
      </c>
      <c r="FE188" s="259">
        <v>7.4</v>
      </c>
      <c r="FF188" s="259">
        <v>8.3000000000000007</v>
      </c>
      <c r="FG188" s="259">
        <v>13.5</v>
      </c>
      <c r="FH188" s="259">
        <v>5.4</v>
      </c>
      <c r="FI188" s="259">
        <v>10.199999999999999</v>
      </c>
      <c r="FJ188" s="259">
        <v>5.5</v>
      </c>
      <c r="FK188" s="259">
        <v>-1.8</v>
      </c>
      <c r="FL188" s="259">
        <v>3.1</v>
      </c>
      <c r="FM188" s="259">
        <v>7.2</v>
      </c>
      <c r="FN188" s="259">
        <v>2.8</v>
      </c>
      <c r="FO188" s="259">
        <v>7.2</v>
      </c>
      <c r="FP188" s="259">
        <v>11.4</v>
      </c>
      <c r="FQ188" s="259">
        <v>4</v>
      </c>
      <c r="FR188" s="259">
        <v>2</v>
      </c>
      <c r="FS188" s="259">
        <v>-1.7</v>
      </c>
      <c r="FT188" s="259">
        <v>-0.5</v>
      </c>
      <c r="FU188" s="259">
        <v>-2.6</v>
      </c>
      <c r="FV188" s="259">
        <v>-0.1</v>
      </c>
      <c r="FW188" s="263" t="s">
        <v>451</v>
      </c>
    </row>
    <row r="189" spans="1:179" ht="18" customHeight="1" x14ac:dyDescent="0.2">
      <c r="A189" s="47" t="s">
        <v>895</v>
      </c>
      <c r="B189" s="48"/>
      <c r="C189" s="261"/>
      <c r="E189" s="8" t="s">
        <v>26</v>
      </c>
      <c r="F189" s="50" t="s">
        <v>895</v>
      </c>
      <c r="G189" s="50"/>
      <c r="I189" s="2" t="s">
        <v>892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221.3</v>
      </c>
      <c r="BU189" s="51">
        <v>222.4</v>
      </c>
      <c r="BV189" s="51">
        <v>216.8</v>
      </c>
      <c r="BW189" s="51">
        <v>213.7</v>
      </c>
      <c r="BX189" s="51">
        <v>228.8</v>
      </c>
      <c r="BY189" s="51">
        <v>196.8</v>
      </c>
      <c r="BZ189" s="51">
        <v>212.5</v>
      </c>
      <c r="CA189" s="51">
        <v>228.7</v>
      </c>
      <c r="CB189" s="51">
        <v>222.5</v>
      </c>
      <c r="CC189" s="51">
        <v>209.8</v>
      </c>
      <c r="CD189" s="51">
        <v>210.3</v>
      </c>
      <c r="CE189" s="51">
        <v>225.8</v>
      </c>
      <c r="CF189" s="51">
        <v>256.3</v>
      </c>
      <c r="CG189" s="51">
        <v>219</v>
      </c>
      <c r="CH189" s="51">
        <v>218.2</v>
      </c>
      <c r="CI189" s="51">
        <v>214.3</v>
      </c>
      <c r="CJ189" s="51">
        <v>227.9</v>
      </c>
      <c r="CK189" s="51">
        <v>183.6</v>
      </c>
      <c r="CL189" s="263" t="s">
        <v>454</v>
      </c>
      <c r="CM189" s="49"/>
      <c r="CN189" s="49"/>
      <c r="CP189" s="8" t="s">
        <v>26</v>
      </c>
      <c r="CQ189" s="50" t="s">
        <v>895</v>
      </c>
      <c r="CR189" s="50"/>
      <c r="CU189" s="259">
        <v>10.199999999999999</v>
      </c>
      <c r="CV189" s="259">
        <v>14.8</v>
      </c>
      <c r="CW189" s="259">
        <v>8.8000000000000007</v>
      </c>
      <c r="CX189" s="259">
        <v>12.5</v>
      </c>
      <c r="CY189" s="259">
        <v>14.4</v>
      </c>
      <c r="CZ189" s="259">
        <v>-0.8</v>
      </c>
      <c r="DA189" s="259">
        <v>6.1</v>
      </c>
      <c r="DB189" s="259">
        <v>-3.3</v>
      </c>
      <c r="DC189" s="259">
        <v>10.199999999999999</v>
      </c>
      <c r="DD189" s="259">
        <v>5.6</v>
      </c>
      <c r="DE189" s="259">
        <v>3.8</v>
      </c>
      <c r="DF189" s="259">
        <v>6.2</v>
      </c>
      <c r="DG189" s="259">
        <v>0.2</v>
      </c>
      <c r="DH189" s="259">
        <v>1</v>
      </c>
      <c r="DI189" s="259">
        <v>-5.4</v>
      </c>
      <c r="DJ189" s="259">
        <v>-28.6</v>
      </c>
      <c r="DK189" s="259">
        <v>-29.8</v>
      </c>
      <c r="DL189" s="259">
        <v>-10</v>
      </c>
      <c r="DM189" s="259">
        <v>-11</v>
      </c>
      <c r="DN189" s="259">
        <v>-14.1</v>
      </c>
      <c r="DO189" s="259">
        <v>-3.8</v>
      </c>
      <c r="DP189" s="259">
        <v>-10.199999999999999</v>
      </c>
      <c r="DQ189" s="259">
        <v>-1.3</v>
      </c>
      <c r="DR189" s="259">
        <v>2.2000000000000002</v>
      </c>
      <c r="DS189" s="259">
        <v>-10.4</v>
      </c>
      <c r="DT189" s="259">
        <v>-3.5</v>
      </c>
      <c r="DU189" s="259">
        <v>10.8</v>
      </c>
      <c r="DV189" s="259">
        <v>43.3</v>
      </c>
      <c r="DW189" s="259">
        <v>33.5</v>
      </c>
      <c r="DX189" s="259">
        <v>22.4</v>
      </c>
      <c r="DY189" s="259">
        <v>10.9</v>
      </c>
      <c r="DZ189" s="259">
        <v>19.5</v>
      </c>
      <c r="EA189" s="259">
        <v>9.4</v>
      </c>
      <c r="EB189" s="259">
        <v>6.5</v>
      </c>
      <c r="EC189" s="259">
        <v>14</v>
      </c>
      <c r="ED189" s="259">
        <v>12.5</v>
      </c>
      <c r="EE189" s="259">
        <v>20.399999999999999</v>
      </c>
      <c r="EF189" s="259">
        <v>16.7</v>
      </c>
      <c r="EG189" s="259">
        <v>13.2</v>
      </c>
      <c r="EH189" s="259">
        <v>11.1</v>
      </c>
      <c r="EI189" s="259">
        <v>27.8</v>
      </c>
      <c r="EJ189" s="259">
        <v>19.600000000000001</v>
      </c>
      <c r="EK189" s="259">
        <v>13.2</v>
      </c>
      <c r="EL189" s="259">
        <v>23.8</v>
      </c>
      <c r="EM189" s="259">
        <v>24.2</v>
      </c>
      <c r="EN189" s="259">
        <v>18.3</v>
      </c>
      <c r="EO189" s="259">
        <v>17.8</v>
      </c>
      <c r="EP189" s="259">
        <v>11.1</v>
      </c>
      <c r="EQ189" s="259">
        <v>10.5</v>
      </c>
      <c r="ER189" s="259">
        <v>8.5</v>
      </c>
      <c r="ES189" s="259">
        <v>9.3000000000000007</v>
      </c>
      <c r="ET189" s="259">
        <v>-2.7</v>
      </c>
      <c r="EU189" s="259">
        <v>-1.3</v>
      </c>
      <c r="EV189" s="259">
        <v>0.8</v>
      </c>
      <c r="EW189" s="259">
        <v>-2.2000000000000002</v>
      </c>
      <c r="EX189" s="259">
        <v>-3.5</v>
      </c>
      <c r="EY189" s="259">
        <v>-9.1999999999999993</v>
      </c>
      <c r="EZ189" s="259">
        <v>-0.4</v>
      </c>
      <c r="FA189" s="259">
        <v>-4.9000000000000004</v>
      </c>
      <c r="FB189" s="259">
        <v>-8.4</v>
      </c>
      <c r="FC189" s="259">
        <v>0.9</v>
      </c>
      <c r="FD189" s="259">
        <v>1</v>
      </c>
      <c r="FE189" s="259">
        <v>-8.4</v>
      </c>
      <c r="FF189" s="259">
        <v>15.1</v>
      </c>
      <c r="FG189" s="259">
        <v>-0.7</v>
      </c>
      <c r="FH189" s="259">
        <v>-5.8</v>
      </c>
      <c r="FI189" s="259">
        <v>10.3</v>
      </c>
      <c r="FJ189" s="259">
        <v>-1.2</v>
      </c>
      <c r="FK189" s="259">
        <v>0.7</v>
      </c>
      <c r="FL189" s="259">
        <v>1.7</v>
      </c>
      <c r="FM189" s="259">
        <v>-1.5</v>
      </c>
      <c r="FN189" s="259">
        <v>4.0999999999999996</v>
      </c>
      <c r="FO189" s="259">
        <v>5.2</v>
      </c>
      <c r="FP189" s="259">
        <v>7.2</v>
      </c>
      <c r="FQ189" s="259">
        <v>15.8</v>
      </c>
      <c r="FR189" s="259">
        <v>-1.5</v>
      </c>
      <c r="FS189" s="259">
        <v>0.7</v>
      </c>
      <c r="FT189" s="259">
        <v>0.3</v>
      </c>
      <c r="FU189" s="259">
        <v>-0.4</v>
      </c>
      <c r="FV189" s="259">
        <v>-6.7</v>
      </c>
      <c r="FW189" s="263" t="s">
        <v>454</v>
      </c>
    </row>
    <row r="190" spans="1:179" ht="18" customHeight="1" x14ac:dyDescent="0.2">
      <c r="A190" s="47" t="s">
        <v>896</v>
      </c>
      <c r="B190" s="48"/>
      <c r="C190" s="261"/>
      <c r="E190" s="8" t="s">
        <v>26</v>
      </c>
      <c r="F190" s="50" t="s">
        <v>896</v>
      </c>
      <c r="G190" s="50"/>
      <c r="I190" s="2" t="s">
        <v>892</v>
      </c>
      <c r="J190" s="51">
        <v>129.6</v>
      </c>
      <c r="K190" s="51">
        <v>129.9</v>
      </c>
      <c r="L190" s="51">
        <v>148.5</v>
      </c>
      <c r="M190" s="51">
        <v>134.80000000000001</v>
      </c>
      <c r="N190" s="51">
        <v>142.19999999999999</v>
      </c>
      <c r="O190" s="51">
        <v>137.9</v>
      </c>
      <c r="P190" s="51">
        <v>133.1</v>
      </c>
      <c r="Q190" s="51">
        <v>138.30000000000001</v>
      </c>
      <c r="R190" s="51">
        <v>134.19999999999999</v>
      </c>
      <c r="S190" s="51">
        <v>142.4</v>
      </c>
      <c r="T190" s="51">
        <v>136.9</v>
      </c>
      <c r="U190" s="51">
        <v>135.30000000000001</v>
      </c>
      <c r="V190" s="51">
        <v>128.80000000000001</v>
      </c>
      <c r="W190" s="51">
        <v>130.6</v>
      </c>
      <c r="X190" s="51">
        <v>132.9</v>
      </c>
      <c r="Y190" s="51">
        <v>94.5</v>
      </c>
      <c r="Z190" s="51">
        <v>90.7</v>
      </c>
      <c r="AA190" s="51">
        <v>104.7</v>
      </c>
      <c r="AB190" s="51">
        <v>112.7</v>
      </c>
      <c r="AC190" s="51">
        <v>117.8</v>
      </c>
      <c r="AD190" s="51">
        <v>121.1</v>
      </c>
      <c r="AE190" s="51">
        <v>132.30000000000001</v>
      </c>
      <c r="AF190" s="51">
        <v>126.6</v>
      </c>
      <c r="AG190" s="51">
        <v>132.19999999999999</v>
      </c>
      <c r="AH190" s="51">
        <v>127.9</v>
      </c>
      <c r="AI190" s="51">
        <v>124</v>
      </c>
      <c r="AJ190" s="51">
        <v>151.69999999999999</v>
      </c>
      <c r="AK190" s="51">
        <v>144.19999999999999</v>
      </c>
      <c r="AL190" s="51">
        <v>145.5</v>
      </c>
      <c r="AM190" s="51">
        <v>147.69999999999999</v>
      </c>
      <c r="AN190" s="51">
        <v>143.80000000000001</v>
      </c>
      <c r="AO190" s="51">
        <v>147.9</v>
      </c>
      <c r="AP190" s="51">
        <v>142.1</v>
      </c>
      <c r="AQ190" s="51">
        <v>163.69999999999999</v>
      </c>
      <c r="AR190" s="51">
        <v>156.30000000000001</v>
      </c>
      <c r="AS190" s="51">
        <v>159.5</v>
      </c>
      <c r="AT190" s="51">
        <v>147.4</v>
      </c>
      <c r="AU190" s="51">
        <v>150.9</v>
      </c>
      <c r="AV190" s="51">
        <v>179.3</v>
      </c>
      <c r="AW190" s="51">
        <v>173</v>
      </c>
      <c r="AX190" s="51">
        <v>179</v>
      </c>
      <c r="AY190" s="51">
        <v>182.7</v>
      </c>
      <c r="AZ190" s="51">
        <v>175.9</v>
      </c>
      <c r="BA190" s="51">
        <v>181.2</v>
      </c>
      <c r="BB190" s="51">
        <v>176</v>
      </c>
      <c r="BC190" s="51">
        <v>180.1</v>
      </c>
      <c r="BD190" s="51">
        <v>171.3</v>
      </c>
      <c r="BE190" s="51">
        <v>167.8</v>
      </c>
      <c r="BF190" s="51">
        <v>164.6</v>
      </c>
      <c r="BG190" s="51">
        <v>158.80000000000001</v>
      </c>
      <c r="BH190" s="51">
        <v>183.4</v>
      </c>
      <c r="BI190" s="51">
        <v>162.6</v>
      </c>
      <c r="BJ190" s="51">
        <v>167</v>
      </c>
      <c r="BK190" s="51">
        <v>167.1</v>
      </c>
      <c r="BL190" s="51">
        <v>160.1</v>
      </c>
      <c r="BM190" s="51">
        <v>172.5</v>
      </c>
      <c r="BN190" s="51">
        <v>171</v>
      </c>
      <c r="BO190" s="51">
        <v>177.7</v>
      </c>
      <c r="BP190" s="51">
        <v>165.4</v>
      </c>
      <c r="BQ190" s="51">
        <v>167.9</v>
      </c>
      <c r="BR190" s="51">
        <v>160.6</v>
      </c>
      <c r="BS190" s="51">
        <v>167.2</v>
      </c>
      <c r="BT190" s="51">
        <v>179.4</v>
      </c>
      <c r="BU190" s="51">
        <v>171.5</v>
      </c>
      <c r="BV190" s="51">
        <v>173</v>
      </c>
      <c r="BW190" s="51">
        <v>174</v>
      </c>
      <c r="BX190" s="51">
        <v>168.9</v>
      </c>
      <c r="BY190" s="51">
        <v>180.2</v>
      </c>
      <c r="BZ190" s="51">
        <v>171.4</v>
      </c>
      <c r="CA190" s="51">
        <v>177.6</v>
      </c>
      <c r="CB190" s="51">
        <v>174.4</v>
      </c>
      <c r="CC190" s="51">
        <v>166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183.1</v>
      </c>
      <c r="CI190" s="51">
        <v>180.1</v>
      </c>
      <c r="CJ190" s="51">
        <v>175.1</v>
      </c>
      <c r="CK190" s="51">
        <v>177.6</v>
      </c>
      <c r="CL190" s="289" t="s">
        <v>457</v>
      </c>
      <c r="CM190" s="49"/>
      <c r="CN190" s="49"/>
      <c r="CP190" s="8" t="s">
        <v>26</v>
      </c>
      <c r="CQ190" s="50" t="s">
        <v>896</v>
      </c>
      <c r="CR190" s="50"/>
      <c r="CU190" s="259">
        <v>3.7</v>
      </c>
      <c r="CV190" s="259">
        <v>1.3</v>
      </c>
      <c r="CW190" s="259">
        <v>-0.9</v>
      </c>
      <c r="CX190" s="259">
        <v>-2.2999999999999998</v>
      </c>
      <c r="CY190" s="259">
        <v>-2.2000000000000002</v>
      </c>
      <c r="CZ190" s="259">
        <v>-5.2</v>
      </c>
      <c r="DA190" s="259">
        <v>-0.4</v>
      </c>
      <c r="DB190" s="259">
        <v>-1.3</v>
      </c>
      <c r="DC190" s="259">
        <v>-3.6</v>
      </c>
      <c r="DD190" s="259">
        <v>-3.2</v>
      </c>
      <c r="DE190" s="259">
        <v>-2</v>
      </c>
      <c r="DF190" s="259">
        <v>0.8</v>
      </c>
      <c r="DG190" s="259">
        <v>-0.6</v>
      </c>
      <c r="DH190" s="259">
        <v>0.5</v>
      </c>
      <c r="DI190" s="259">
        <v>-10.5</v>
      </c>
      <c r="DJ190" s="259">
        <v>-29.9</v>
      </c>
      <c r="DK190" s="259">
        <v>-36.200000000000003</v>
      </c>
      <c r="DL190" s="259">
        <v>-24.1</v>
      </c>
      <c r="DM190" s="259">
        <v>-15.3</v>
      </c>
      <c r="DN190" s="259">
        <v>-14.8</v>
      </c>
      <c r="DO190" s="259">
        <v>-9.6999999999999993</v>
      </c>
      <c r="DP190" s="259">
        <v>-7.1</v>
      </c>
      <c r="DQ190" s="259">
        <v>-7.5</v>
      </c>
      <c r="DR190" s="259">
        <v>-2.2999999999999998</v>
      </c>
      <c r="DS190" s="259">
        <v>-0.7</v>
      </c>
      <c r="DT190" s="259">
        <v>-5</v>
      </c>
      <c r="DU190" s="259">
        <v>14.1</v>
      </c>
      <c r="DV190" s="259">
        <v>52.6</v>
      </c>
      <c r="DW190" s="259">
        <v>60.3</v>
      </c>
      <c r="DX190" s="259">
        <v>41.2</v>
      </c>
      <c r="DY190" s="259">
        <v>27.6</v>
      </c>
      <c r="DZ190" s="259">
        <v>25.5</v>
      </c>
      <c r="EA190" s="259">
        <v>17.3</v>
      </c>
      <c r="EB190" s="259">
        <v>23.7</v>
      </c>
      <c r="EC190" s="259">
        <v>23.4</v>
      </c>
      <c r="ED190" s="259">
        <v>20.7</v>
      </c>
      <c r="EE190" s="259">
        <v>15.3</v>
      </c>
      <c r="EF190" s="259">
        <v>21.7</v>
      </c>
      <c r="EG190" s="259">
        <v>18.2</v>
      </c>
      <c r="EH190" s="259">
        <v>20</v>
      </c>
      <c r="EI190" s="259">
        <v>23.1</v>
      </c>
      <c r="EJ190" s="259">
        <v>23.6</v>
      </c>
      <c r="EK190" s="259">
        <v>22.3</v>
      </c>
      <c r="EL190" s="259">
        <v>22.5</v>
      </c>
      <c r="EM190" s="259">
        <v>23.9</v>
      </c>
      <c r="EN190" s="259">
        <v>10</v>
      </c>
      <c r="EO190" s="259">
        <v>9.6</v>
      </c>
      <c r="EP190" s="259">
        <v>5.2</v>
      </c>
      <c r="EQ190" s="259">
        <v>11.6</v>
      </c>
      <c r="ER190" s="259">
        <v>5.2</v>
      </c>
      <c r="ES190" s="259">
        <v>2.2999999999999998</v>
      </c>
      <c r="ET190" s="259">
        <v>-6</v>
      </c>
      <c r="EU190" s="259">
        <v>-6.7</v>
      </c>
      <c r="EV190" s="259">
        <v>-8.5</v>
      </c>
      <c r="EW190" s="259">
        <v>-9</v>
      </c>
      <c r="EX190" s="259">
        <v>-4.8</v>
      </c>
      <c r="EY190" s="259">
        <v>-2.8</v>
      </c>
      <c r="EZ190" s="259">
        <v>-1.4</v>
      </c>
      <c r="FA190" s="259">
        <v>-3.4</v>
      </c>
      <c r="FB190" s="259">
        <v>0.1</v>
      </c>
      <c r="FC190" s="259">
        <v>-2.4</v>
      </c>
      <c r="FD190" s="259">
        <v>5.3</v>
      </c>
      <c r="FE190" s="259">
        <v>-2.2000000000000002</v>
      </c>
      <c r="FF190" s="259">
        <v>5.5</v>
      </c>
      <c r="FG190" s="259">
        <v>3.6</v>
      </c>
      <c r="FH190" s="259">
        <v>4.0999999999999996</v>
      </c>
      <c r="FI190" s="259">
        <v>5.5</v>
      </c>
      <c r="FJ190" s="259">
        <v>4.4000000000000004</v>
      </c>
      <c r="FK190" s="259">
        <v>0.2</v>
      </c>
      <c r="FL190" s="259">
        <v>0</v>
      </c>
      <c r="FM190" s="259">
        <v>5.4</v>
      </c>
      <c r="FN190" s="259">
        <v>-1.1000000000000001</v>
      </c>
      <c r="FO190" s="259">
        <v>2.7</v>
      </c>
      <c r="FP190" s="259">
        <v>0.2</v>
      </c>
      <c r="FQ190" s="259">
        <v>6.7</v>
      </c>
      <c r="FR190" s="259">
        <v>10.6</v>
      </c>
      <c r="FS190" s="259">
        <v>5.8</v>
      </c>
      <c r="FT190" s="259">
        <v>3.5</v>
      </c>
      <c r="FU190" s="259">
        <v>3.7</v>
      </c>
      <c r="FV190" s="259">
        <v>-1.4</v>
      </c>
      <c r="FW190" s="289" t="s">
        <v>457</v>
      </c>
    </row>
    <row r="191" spans="1:179" ht="18" customHeight="1" x14ac:dyDescent="0.2">
      <c r="A191" s="46" t="s">
        <v>766</v>
      </c>
      <c r="B191" s="9"/>
      <c r="D191" s="45" t="s">
        <v>458</v>
      </c>
      <c r="E191" s="316" t="s">
        <v>766</v>
      </c>
      <c r="F191" s="316"/>
      <c r="G191" s="316"/>
      <c r="H191" s="316"/>
      <c r="I191" s="2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31"/>
      <c r="CO191" s="45" t="s">
        <v>458</v>
      </c>
      <c r="CP191" s="316" t="s">
        <v>766</v>
      </c>
      <c r="CQ191" s="316"/>
      <c r="CR191" s="316"/>
      <c r="CS191" s="316"/>
      <c r="CU191" s="290"/>
      <c r="CV191" s="290"/>
      <c r="CW191" s="290"/>
      <c r="CX191" s="290"/>
      <c r="CY191" s="290"/>
      <c r="CZ191" s="290"/>
      <c r="DA191" s="290"/>
      <c r="DB191" s="290"/>
      <c r="DC191" s="290"/>
      <c r="DD191" s="290"/>
      <c r="DE191" s="290"/>
      <c r="DF191" s="290"/>
      <c r="DG191" s="290"/>
      <c r="DH191" s="290"/>
      <c r="DI191" s="290"/>
      <c r="DJ191" s="290"/>
      <c r="DK191" s="290"/>
      <c r="DL191" s="290"/>
      <c r="DM191" s="290"/>
      <c r="DN191" s="290"/>
      <c r="DO191" s="290"/>
      <c r="DP191" s="290"/>
      <c r="DQ191" s="290"/>
      <c r="DR191" s="290"/>
      <c r="DS191" s="290"/>
      <c r="DT191" s="290"/>
      <c r="DU191" s="290"/>
      <c r="DV191" s="290"/>
      <c r="DW191" s="290"/>
      <c r="DX191" s="290"/>
      <c r="DY191" s="290"/>
      <c r="DZ191" s="290"/>
      <c r="EA191" s="290"/>
      <c r="EB191" s="290"/>
      <c r="EC191" s="290"/>
      <c r="ED191" s="290"/>
      <c r="EE191" s="290"/>
      <c r="EF191" s="290"/>
      <c r="EG191" s="290"/>
      <c r="EH191" s="290"/>
      <c r="EI191" s="290"/>
      <c r="EJ191" s="290"/>
      <c r="EK191" s="290"/>
      <c r="EL191" s="290"/>
      <c r="EM191" s="290"/>
      <c r="EN191" s="290"/>
      <c r="EO191" s="290"/>
      <c r="EP191" s="259"/>
      <c r="EQ191" s="259"/>
      <c r="ER191" s="259"/>
      <c r="ES191" s="259"/>
      <c r="ET191" s="259"/>
      <c r="EU191" s="259"/>
      <c r="EV191" s="259"/>
      <c r="EW191" s="259"/>
      <c r="EX191" s="259"/>
      <c r="EY191" s="259"/>
      <c r="EZ191" s="259"/>
      <c r="FA191" s="259"/>
      <c r="FB191" s="259"/>
      <c r="FC191" s="259"/>
      <c r="FD191" s="259"/>
      <c r="FE191" s="259"/>
      <c r="FF191" s="259"/>
      <c r="FG191" s="259"/>
      <c r="FH191" s="259"/>
      <c r="FI191" s="259"/>
      <c r="FJ191" s="259"/>
      <c r="FK191" s="259"/>
      <c r="FL191" s="259"/>
      <c r="FM191" s="259"/>
      <c r="FN191" s="259"/>
      <c r="FO191" s="259"/>
      <c r="FP191" s="259"/>
      <c r="FQ191" s="259"/>
      <c r="FR191" s="259"/>
      <c r="FS191" s="259"/>
      <c r="FT191" s="259"/>
      <c r="FU191" s="259"/>
      <c r="FV191" s="259"/>
      <c r="FW191" s="31"/>
    </row>
    <row r="192" spans="1:179" ht="18" customHeight="1" x14ac:dyDescent="0.2">
      <c r="A192" s="47" t="s">
        <v>439</v>
      </c>
      <c r="B192" s="48"/>
      <c r="C192" s="261"/>
      <c r="D192" s="49"/>
      <c r="E192" s="8" t="s">
        <v>26</v>
      </c>
      <c r="F192" s="50" t="s">
        <v>439</v>
      </c>
      <c r="G192" s="50"/>
      <c r="I192" s="2" t="s">
        <v>884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51">
        <v>125.5</v>
      </c>
      <c r="CK192" s="51">
        <v>115.5</v>
      </c>
      <c r="CL192" s="288" t="s">
        <v>740</v>
      </c>
      <c r="CM192" s="49"/>
      <c r="CN192" s="49"/>
      <c r="CO192" s="49"/>
      <c r="CP192" s="8" t="s">
        <v>26</v>
      </c>
      <c r="CQ192" s="50" t="s">
        <v>439</v>
      </c>
      <c r="CR192" s="50"/>
      <c r="CU192" s="259">
        <v>1</v>
      </c>
      <c r="CV192" s="259">
        <v>-9.5</v>
      </c>
      <c r="CW192" s="259">
        <v>-0.3</v>
      </c>
      <c r="CX192" s="259">
        <v>4.2</v>
      </c>
      <c r="CY192" s="259">
        <v>1.4</v>
      </c>
      <c r="CZ192" s="259">
        <v>-9.8000000000000007</v>
      </c>
      <c r="DA192" s="259">
        <v>-5.8</v>
      </c>
      <c r="DB192" s="259">
        <v>-12.5</v>
      </c>
      <c r="DC192" s="259">
        <v>2.5</v>
      </c>
      <c r="DD192" s="259">
        <v>-8.6999999999999993</v>
      </c>
      <c r="DE192" s="259">
        <v>-3.6</v>
      </c>
      <c r="DF192" s="259">
        <v>1</v>
      </c>
      <c r="DG192" s="259">
        <v>-2.2999999999999998</v>
      </c>
      <c r="DH192" s="259">
        <v>11.9</v>
      </c>
      <c r="DI192" s="259">
        <v>-1.4</v>
      </c>
      <c r="DJ192" s="259">
        <v>-6.7</v>
      </c>
      <c r="DK192" s="259">
        <v>-29.5</v>
      </c>
      <c r="DL192" s="259">
        <v>-4</v>
      </c>
      <c r="DM192" s="259">
        <v>-8.6</v>
      </c>
      <c r="DN192" s="259">
        <v>-6.4</v>
      </c>
      <c r="DO192" s="259">
        <v>-3.6</v>
      </c>
      <c r="DP192" s="259">
        <v>-5.9</v>
      </c>
      <c r="DQ192" s="259">
        <v>-8.9</v>
      </c>
      <c r="DR192" s="259">
        <v>1.7</v>
      </c>
      <c r="DS192" s="259">
        <v>1.1000000000000001</v>
      </c>
      <c r="DT192" s="259">
        <v>12.1</v>
      </c>
      <c r="DU192" s="259">
        <v>17.600000000000001</v>
      </c>
      <c r="DV192" s="259">
        <v>22.9</v>
      </c>
      <c r="DW192" s="259">
        <v>48.3</v>
      </c>
      <c r="DX192" s="259">
        <v>32.1</v>
      </c>
      <c r="DY192" s="259">
        <v>23.9</v>
      </c>
      <c r="DZ192" s="259">
        <v>12.5</v>
      </c>
      <c r="EA192" s="259">
        <v>26.4</v>
      </c>
      <c r="EB192" s="259">
        <v>27.5</v>
      </c>
      <c r="EC192" s="259">
        <v>38.1</v>
      </c>
      <c r="ED192" s="259">
        <v>23.7</v>
      </c>
      <c r="EE192" s="259">
        <v>27.1</v>
      </c>
      <c r="EF192" s="259">
        <v>18.5</v>
      </c>
      <c r="EG192" s="259">
        <v>30.1</v>
      </c>
      <c r="EH192" s="259">
        <v>22.1</v>
      </c>
      <c r="EI192" s="259">
        <v>37.299999999999997</v>
      </c>
      <c r="EJ192" s="259">
        <v>45.5</v>
      </c>
      <c r="EK192" s="259">
        <v>41.8</v>
      </c>
      <c r="EL192" s="259">
        <v>67.3</v>
      </c>
      <c r="EM192" s="259">
        <v>32.799999999999997</v>
      </c>
      <c r="EN192" s="259">
        <v>29.1</v>
      </c>
      <c r="EO192" s="259">
        <v>15.5</v>
      </c>
      <c r="EP192" s="259">
        <v>11.5</v>
      </c>
      <c r="EQ192" s="259">
        <v>1.8</v>
      </c>
      <c r="ER192" s="259">
        <v>12.2</v>
      </c>
      <c r="ES192" s="259">
        <v>-0.7</v>
      </c>
      <c r="ET192" s="259">
        <v>-9.9</v>
      </c>
      <c r="EU192" s="259">
        <v>-3.4</v>
      </c>
      <c r="EV192" s="259">
        <v>-21.7</v>
      </c>
      <c r="EW192" s="259">
        <v>-16.100000000000001</v>
      </c>
      <c r="EX192" s="259">
        <v>-21.2</v>
      </c>
      <c r="EY192" s="259">
        <v>-11.1</v>
      </c>
      <c r="EZ192" s="259">
        <v>-0.3</v>
      </c>
      <c r="FA192" s="259">
        <v>1.5</v>
      </c>
      <c r="FB192" s="259">
        <v>2.9</v>
      </c>
      <c r="FC192" s="259">
        <v>18.8</v>
      </c>
      <c r="FD192" s="259">
        <v>8</v>
      </c>
      <c r="FE192" s="259">
        <v>10.9</v>
      </c>
      <c r="FF192" s="259">
        <v>14.1</v>
      </c>
      <c r="FG192" s="259">
        <v>13.4</v>
      </c>
      <c r="FH192" s="259">
        <v>17.8</v>
      </c>
      <c r="FI192" s="259">
        <v>25.4</v>
      </c>
      <c r="FJ192" s="259">
        <v>25.4</v>
      </c>
      <c r="FK192" s="259">
        <v>10.9</v>
      </c>
      <c r="FL192" s="259">
        <v>2.7</v>
      </c>
      <c r="FM192" s="259">
        <v>1.6</v>
      </c>
      <c r="FN192" s="259">
        <v>11.9</v>
      </c>
      <c r="FO192" s="259">
        <v>6.2</v>
      </c>
      <c r="FP192" s="259">
        <v>5.5</v>
      </c>
      <c r="FQ192" s="259">
        <v>-2.9</v>
      </c>
      <c r="FR192" s="259">
        <v>19.899999999999999</v>
      </c>
      <c r="FS192" s="259">
        <v>6.6</v>
      </c>
      <c r="FT192" s="259">
        <v>1.3</v>
      </c>
      <c r="FU192" s="259">
        <v>0.6</v>
      </c>
      <c r="FV192" s="259">
        <v>-5.9</v>
      </c>
      <c r="FW192" s="288" t="s">
        <v>740</v>
      </c>
    </row>
    <row r="193" spans="1:179" ht="18" customHeight="1" x14ac:dyDescent="0.2">
      <c r="A193" s="47" t="s">
        <v>890</v>
      </c>
      <c r="B193" s="48"/>
      <c r="C193" s="261"/>
      <c r="D193" s="49"/>
      <c r="E193" s="8" t="s">
        <v>26</v>
      </c>
      <c r="F193" s="50" t="s">
        <v>890</v>
      </c>
      <c r="G193" s="50"/>
      <c r="I193" s="2" t="s">
        <v>891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54.4</v>
      </c>
      <c r="CE193" s="51">
        <v>46.4</v>
      </c>
      <c r="CF193" s="51">
        <v>53.5</v>
      </c>
      <c r="CG193" s="51">
        <v>56.5</v>
      </c>
      <c r="CH193" s="51">
        <v>52.4</v>
      </c>
      <c r="CI193" s="51">
        <v>48.7</v>
      </c>
      <c r="CJ193" s="51">
        <v>57.1</v>
      </c>
      <c r="CK193" s="51">
        <v>52</v>
      </c>
      <c r="CL193" s="263" t="s">
        <v>443</v>
      </c>
      <c r="CM193" s="49"/>
      <c r="CN193" s="49"/>
      <c r="CO193" s="49"/>
      <c r="CP193" s="8" t="s">
        <v>26</v>
      </c>
      <c r="CQ193" s="50" t="s">
        <v>890</v>
      </c>
      <c r="CR193" s="50"/>
      <c r="CU193" s="259">
        <v>8</v>
      </c>
      <c r="CV193" s="259">
        <v>4.2</v>
      </c>
      <c r="CW193" s="259">
        <v>1.5</v>
      </c>
      <c r="CX193" s="259">
        <v>7.6</v>
      </c>
      <c r="CY193" s="259">
        <v>-0.6</v>
      </c>
      <c r="CZ193" s="259">
        <v>-5.0999999999999996</v>
      </c>
      <c r="DA193" s="259">
        <v>-6.5</v>
      </c>
      <c r="DB193" s="259">
        <v>-6.4</v>
      </c>
      <c r="DC193" s="259">
        <v>-4.8</v>
      </c>
      <c r="DD193" s="259">
        <v>-10.3</v>
      </c>
      <c r="DE193" s="259">
        <v>-5.8</v>
      </c>
      <c r="DF193" s="259">
        <v>-2.2999999999999998</v>
      </c>
      <c r="DG193" s="259">
        <v>-0.9</v>
      </c>
      <c r="DH193" s="259">
        <v>9.4</v>
      </c>
      <c r="DI193" s="259">
        <v>0.2</v>
      </c>
      <c r="DJ193" s="259">
        <v>-13.1</v>
      </c>
      <c r="DK193" s="259">
        <v>-26.2</v>
      </c>
      <c r="DL193" s="259">
        <v>-9.9</v>
      </c>
      <c r="DM193" s="259">
        <v>-10</v>
      </c>
      <c r="DN193" s="259">
        <v>-11</v>
      </c>
      <c r="DO193" s="259">
        <v>-1.6</v>
      </c>
      <c r="DP193" s="259">
        <v>-9.6999999999999993</v>
      </c>
      <c r="DQ193" s="259">
        <v>-9.4</v>
      </c>
      <c r="DR193" s="259">
        <v>-3.4</v>
      </c>
      <c r="DS193" s="259">
        <v>-5.2</v>
      </c>
      <c r="DT193" s="259">
        <v>-4.5999999999999996</v>
      </c>
      <c r="DU193" s="259">
        <v>17.899999999999999</v>
      </c>
      <c r="DV193" s="259">
        <v>25.9</v>
      </c>
      <c r="DW193" s="259">
        <v>32.1</v>
      </c>
      <c r="DX193" s="259">
        <v>28.2</v>
      </c>
      <c r="DY193" s="259">
        <v>21.8</v>
      </c>
      <c r="DZ193" s="259">
        <v>22.6</v>
      </c>
      <c r="EA193" s="259">
        <v>18.5</v>
      </c>
      <c r="EB193" s="259">
        <v>25.6</v>
      </c>
      <c r="EC193" s="259">
        <v>31.7</v>
      </c>
      <c r="ED193" s="259">
        <v>35.4</v>
      </c>
      <c r="EE193" s="259">
        <v>28.2</v>
      </c>
      <c r="EF193" s="259">
        <v>19.399999999999999</v>
      </c>
      <c r="EG193" s="259">
        <v>21.8</v>
      </c>
      <c r="EH193" s="259">
        <v>24.2</v>
      </c>
      <c r="EI193" s="259">
        <v>38.6</v>
      </c>
      <c r="EJ193" s="259">
        <v>32.4</v>
      </c>
      <c r="EK193" s="259">
        <v>32.4</v>
      </c>
      <c r="EL193" s="259">
        <v>30.8</v>
      </c>
      <c r="EM193" s="259">
        <v>21.4</v>
      </c>
      <c r="EN193" s="259">
        <v>10.9</v>
      </c>
      <c r="EO193" s="56">
        <v>-0.04</v>
      </c>
      <c r="EP193" s="259">
        <v>-8.1999999999999993</v>
      </c>
      <c r="EQ193" s="259">
        <v>-11.3</v>
      </c>
      <c r="ER193" s="259">
        <v>-4.9000000000000004</v>
      </c>
      <c r="ES193" s="259">
        <v>-11.2</v>
      </c>
      <c r="ET193" s="259">
        <v>-19.899999999999999</v>
      </c>
      <c r="EU193" s="259">
        <v>-20.9</v>
      </c>
      <c r="EV193" s="259">
        <v>-21.7</v>
      </c>
      <c r="EW193" s="259">
        <v>-23.7</v>
      </c>
      <c r="EX193" s="259">
        <v>-15.7</v>
      </c>
      <c r="EY193" s="259">
        <v>-12.3</v>
      </c>
      <c r="EZ193" s="259">
        <v>-2.4</v>
      </c>
      <c r="FA193" s="259">
        <v>-2.5</v>
      </c>
      <c r="FB193" s="259">
        <v>-9.3000000000000007</v>
      </c>
      <c r="FC193" s="259">
        <v>11</v>
      </c>
      <c r="FD193" s="259">
        <v>5.3</v>
      </c>
      <c r="FE193" s="259">
        <v>-0.5</v>
      </c>
      <c r="FF193" s="259">
        <v>17.600000000000001</v>
      </c>
      <c r="FG193" s="259">
        <v>15.6</v>
      </c>
      <c r="FH193" s="259">
        <v>4.5</v>
      </c>
      <c r="FI193" s="259">
        <v>13.7</v>
      </c>
      <c r="FJ193" s="259">
        <v>1.4</v>
      </c>
      <c r="FK193" s="259">
        <v>0.2</v>
      </c>
      <c r="FL193" s="259">
        <v>-0.9</v>
      </c>
      <c r="FM193" s="259">
        <v>4.9000000000000004</v>
      </c>
      <c r="FN193" s="259">
        <v>24</v>
      </c>
      <c r="FO193" s="259">
        <v>10.4</v>
      </c>
      <c r="FP193" s="259">
        <v>3.2</v>
      </c>
      <c r="FQ193" s="259">
        <v>4.0999999999999996</v>
      </c>
      <c r="FR193" s="259">
        <v>6.7</v>
      </c>
      <c r="FS193" s="259">
        <v>-0.6</v>
      </c>
      <c r="FT193" s="56">
        <v>-0.24</v>
      </c>
      <c r="FU193" s="259">
        <v>7.9</v>
      </c>
      <c r="FV193" s="259">
        <v>4</v>
      </c>
      <c r="FW193" s="263" t="s">
        <v>443</v>
      </c>
    </row>
    <row r="194" spans="1:179" ht="31.5" customHeight="1" x14ac:dyDescent="0.2">
      <c r="A194" s="47" t="s">
        <v>445</v>
      </c>
      <c r="B194" s="48"/>
      <c r="C194" s="261"/>
      <c r="D194" s="49"/>
      <c r="E194" s="8" t="s">
        <v>26</v>
      </c>
      <c r="F194" s="50" t="s">
        <v>445</v>
      </c>
      <c r="G194" s="50"/>
      <c r="I194" s="2" t="s">
        <v>892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222.6</v>
      </c>
      <c r="BS194" s="51">
        <v>180.8</v>
      </c>
      <c r="BT194" s="51">
        <v>220.9</v>
      </c>
      <c r="BU194" s="51">
        <v>219.9</v>
      </c>
      <c r="BV194" s="51">
        <v>220.4</v>
      </c>
      <c r="BW194" s="51">
        <v>208.4</v>
      </c>
      <c r="BX194" s="51">
        <v>214.8</v>
      </c>
      <c r="BY194" s="51">
        <v>216.8</v>
      </c>
      <c r="BZ194" s="51">
        <v>221.7</v>
      </c>
      <c r="CA194" s="51">
        <v>213.3</v>
      </c>
      <c r="CB194" s="51">
        <v>214.9</v>
      </c>
      <c r="CC194" s="51">
        <v>230.7</v>
      </c>
      <c r="CD194" s="51">
        <v>186.1</v>
      </c>
      <c r="CE194" s="51">
        <v>183.4</v>
      </c>
      <c r="CF194" s="51">
        <v>211.2</v>
      </c>
      <c r="CG194" s="51">
        <v>219.5</v>
      </c>
      <c r="CH194" s="51">
        <v>212.9</v>
      </c>
      <c r="CI194" s="51">
        <v>210.4</v>
      </c>
      <c r="CJ194" s="51">
        <v>223.5</v>
      </c>
      <c r="CK194" s="51">
        <v>219.5</v>
      </c>
      <c r="CL194" s="263" t="s">
        <v>447</v>
      </c>
      <c r="CM194" s="49"/>
      <c r="CN194" s="49"/>
      <c r="CO194" s="49"/>
      <c r="CP194" s="8" t="s">
        <v>26</v>
      </c>
      <c r="CQ194" s="50" t="s">
        <v>445</v>
      </c>
      <c r="CR194" s="50"/>
      <c r="CU194" s="259">
        <v>-1.6</v>
      </c>
      <c r="CV194" s="259">
        <v>-5.2</v>
      </c>
      <c r="CW194" s="259">
        <v>-7.6</v>
      </c>
      <c r="CX194" s="259">
        <v>4</v>
      </c>
      <c r="CY194" s="259">
        <v>-8.5</v>
      </c>
      <c r="CZ194" s="259">
        <v>-7.3</v>
      </c>
      <c r="DA194" s="259">
        <v>-5.3</v>
      </c>
      <c r="DB194" s="259">
        <v>-5.6</v>
      </c>
      <c r="DC194" s="259">
        <v>-8.5</v>
      </c>
      <c r="DD194" s="259">
        <v>-6.4</v>
      </c>
      <c r="DE194" s="259">
        <v>0.3</v>
      </c>
      <c r="DF194" s="259">
        <v>16.3</v>
      </c>
      <c r="DG194" s="259">
        <v>-12</v>
      </c>
      <c r="DH194" s="259">
        <v>8.6</v>
      </c>
      <c r="DI194" s="259">
        <v>-0.8</v>
      </c>
      <c r="DJ194" s="259">
        <v>-14.4</v>
      </c>
      <c r="DK194" s="259">
        <v>-16.2</v>
      </c>
      <c r="DL194" s="259">
        <v>3.3</v>
      </c>
      <c r="DM194" s="259">
        <v>-0.2</v>
      </c>
      <c r="DN194" s="259">
        <v>-1.6</v>
      </c>
      <c r="DO194" s="259">
        <v>13.5</v>
      </c>
      <c r="DP194" s="259">
        <v>4.8</v>
      </c>
      <c r="DQ194" s="259">
        <v>4.5999999999999996</v>
      </c>
      <c r="DR194" s="259">
        <v>7.6</v>
      </c>
      <c r="DS194" s="259">
        <v>28.7</v>
      </c>
      <c r="DT194" s="259">
        <v>19</v>
      </c>
      <c r="DU194" s="259">
        <v>39.1</v>
      </c>
      <c r="DV194" s="259">
        <v>44</v>
      </c>
      <c r="DW194" s="259">
        <v>52.2</v>
      </c>
      <c r="DX194" s="259">
        <v>37.299999999999997</v>
      </c>
      <c r="DY194" s="259">
        <v>28.3</v>
      </c>
      <c r="DZ194" s="259">
        <v>32.4</v>
      </c>
      <c r="EA194" s="259">
        <v>16.7</v>
      </c>
      <c r="EB194" s="259">
        <v>20</v>
      </c>
      <c r="EC194" s="259">
        <v>31.3</v>
      </c>
      <c r="ED194" s="259">
        <v>19.7</v>
      </c>
      <c r="EE194" s="259">
        <v>20.8</v>
      </c>
      <c r="EF194" s="259">
        <v>11.4</v>
      </c>
      <c r="EG194" s="259">
        <v>0.4</v>
      </c>
      <c r="EH194" s="56">
        <v>0.02</v>
      </c>
      <c r="EI194" s="259">
        <v>3.4</v>
      </c>
      <c r="EJ194" s="259">
        <v>-0.3</v>
      </c>
      <c r="EK194" s="259">
        <v>1.2</v>
      </c>
      <c r="EL194" s="259">
        <v>-0.6</v>
      </c>
      <c r="EM194" s="259">
        <v>-0.5</v>
      </c>
      <c r="EN194" s="259">
        <v>-1.3</v>
      </c>
      <c r="EO194" s="259">
        <v>-11.1</v>
      </c>
      <c r="EP194" s="259">
        <v>-7.5</v>
      </c>
      <c r="EQ194" s="259">
        <v>-21.1</v>
      </c>
      <c r="ER194" s="259">
        <v>4.2</v>
      </c>
      <c r="ES194" s="259">
        <v>-2</v>
      </c>
      <c r="ET194" s="259">
        <v>-8.8000000000000007</v>
      </c>
      <c r="EU194" s="259">
        <v>-5.3</v>
      </c>
      <c r="EV194" s="259">
        <v>-7.1</v>
      </c>
      <c r="EW194" s="259">
        <v>-12.1</v>
      </c>
      <c r="EX194" s="259">
        <v>-7.2</v>
      </c>
      <c r="EY194" s="259">
        <v>-6.3</v>
      </c>
      <c r="EZ194" s="259">
        <v>3</v>
      </c>
      <c r="FA194" s="259">
        <v>-0.6</v>
      </c>
      <c r="FB194" s="259">
        <v>0.3</v>
      </c>
      <c r="FC194" s="259">
        <v>15.6</v>
      </c>
      <c r="FD194" s="259">
        <v>-8.1</v>
      </c>
      <c r="FE194" s="259">
        <v>-2</v>
      </c>
      <c r="FF194" s="259">
        <v>8.3000000000000007</v>
      </c>
      <c r="FG194" s="259">
        <v>2.1</v>
      </c>
      <c r="FH194" s="259">
        <v>-2.5</v>
      </c>
      <c r="FI194" s="259">
        <v>6.7</v>
      </c>
      <c r="FJ194" s="259">
        <v>0.1</v>
      </c>
      <c r="FK194" s="259">
        <v>0.2</v>
      </c>
      <c r="FL194" s="259">
        <v>-2.2999999999999998</v>
      </c>
      <c r="FM194" s="259">
        <v>-3.9</v>
      </c>
      <c r="FN194" s="259">
        <v>0.9</v>
      </c>
      <c r="FO194" s="259">
        <v>-16.399999999999999</v>
      </c>
      <c r="FP194" s="259">
        <v>1.5</v>
      </c>
      <c r="FQ194" s="259">
        <v>-4.4000000000000004</v>
      </c>
      <c r="FR194" s="259">
        <v>-0.2</v>
      </c>
      <c r="FS194" s="259">
        <v>-3.4</v>
      </c>
      <c r="FT194" s="259">
        <v>1</v>
      </c>
      <c r="FU194" s="259">
        <v>4.0999999999999996</v>
      </c>
      <c r="FV194" s="259">
        <v>1.2</v>
      </c>
      <c r="FW194" s="263" t="s">
        <v>447</v>
      </c>
    </row>
    <row r="195" spans="1:179" ht="18" customHeight="1" x14ac:dyDescent="0.2">
      <c r="A195" s="47" t="s">
        <v>893</v>
      </c>
      <c r="B195" s="48"/>
      <c r="C195" s="261"/>
      <c r="D195" s="49"/>
      <c r="E195" s="8" t="s">
        <v>26</v>
      </c>
      <c r="F195" s="50" t="s">
        <v>893</v>
      </c>
      <c r="G195" s="50"/>
      <c r="I195" s="2" t="s">
        <v>894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10239.9</v>
      </c>
      <c r="BY195" s="51">
        <v>9143.9</v>
      </c>
      <c r="BZ195" s="51">
        <v>9343</v>
      </c>
      <c r="CA195" s="51">
        <v>9895.2000000000007</v>
      </c>
      <c r="CB195" s="51">
        <v>9262.6</v>
      </c>
      <c r="CC195" s="51">
        <v>9779.7000000000007</v>
      </c>
      <c r="CD195" s="51">
        <v>10622.5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51">
        <v>9476.6</v>
      </c>
      <c r="CK195" s="51">
        <v>8667.7000000000007</v>
      </c>
      <c r="CL195" s="263" t="s">
        <v>451</v>
      </c>
      <c r="CM195" s="49"/>
      <c r="CN195" s="49"/>
      <c r="CO195" s="49"/>
      <c r="CP195" s="8" t="s">
        <v>26</v>
      </c>
      <c r="CQ195" s="50" t="s">
        <v>893</v>
      </c>
      <c r="CR195" s="50"/>
      <c r="CU195" s="259">
        <v>-0.8</v>
      </c>
      <c r="CV195" s="259">
        <v>-6.5</v>
      </c>
      <c r="CW195" s="259">
        <v>1.2</v>
      </c>
      <c r="CX195" s="259">
        <v>6.5</v>
      </c>
      <c r="CY195" s="259">
        <v>-1.4</v>
      </c>
      <c r="CZ195" s="259">
        <v>-5.2</v>
      </c>
      <c r="DA195" s="259">
        <v>-1.1000000000000001</v>
      </c>
      <c r="DB195" s="259">
        <v>-11.9</v>
      </c>
      <c r="DC195" s="259">
        <v>-1.5</v>
      </c>
      <c r="DD195" s="259">
        <v>-14.8</v>
      </c>
      <c r="DE195" s="259">
        <v>-15.7</v>
      </c>
      <c r="DF195" s="259">
        <v>-4.9000000000000004</v>
      </c>
      <c r="DG195" s="259">
        <v>-3.6</v>
      </c>
      <c r="DH195" s="259">
        <v>-14</v>
      </c>
      <c r="DI195" s="259">
        <v>-4.9000000000000004</v>
      </c>
      <c r="DJ195" s="259">
        <v>-6.9</v>
      </c>
      <c r="DK195" s="259">
        <v>-25.7</v>
      </c>
      <c r="DL195" s="259">
        <v>-13.9</v>
      </c>
      <c r="DM195" s="259">
        <v>-21.7</v>
      </c>
      <c r="DN195" s="259">
        <v>-20.2</v>
      </c>
      <c r="DO195" s="259">
        <v>-16.899999999999999</v>
      </c>
      <c r="DP195" s="259">
        <v>-12.8</v>
      </c>
      <c r="DQ195" s="259">
        <v>-10.5</v>
      </c>
      <c r="DR195" s="259">
        <v>-10.9</v>
      </c>
      <c r="DS195" s="259">
        <v>-8.9</v>
      </c>
      <c r="DT195" s="259">
        <v>12.7</v>
      </c>
      <c r="DU195" s="259">
        <v>6.5</v>
      </c>
      <c r="DV195" s="259">
        <v>13.2</v>
      </c>
      <c r="DW195" s="259">
        <v>28.1</v>
      </c>
      <c r="DX195" s="259">
        <v>32.9</v>
      </c>
      <c r="DY195" s="259">
        <v>28.2</v>
      </c>
      <c r="DZ195" s="259">
        <v>44.9</v>
      </c>
      <c r="EA195" s="259">
        <v>38.700000000000003</v>
      </c>
      <c r="EB195" s="259">
        <v>27.1</v>
      </c>
      <c r="EC195" s="259">
        <v>44.1</v>
      </c>
      <c r="ED195" s="259">
        <v>41.4</v>
      </c>
      <c r="EE195" s="259">
        <v>39.5</v>
      </c>
      <c r="EF195" s="259">
        <v>35</v>
      </c>
      <c r="EG195" s="259">
        <v>32.299999999999997</v>
      </c>
      <c r="EH195" s="259">
        <v>28.7</v>
      </c>
      <c r="EI195" s="259">
        <v>49</v>
      </c>
      <c r="EJ195" s="259">
        <v>45.9</v>
      </c>
      <c r="EK195" s="259">
        <v>47.7</v>
      </c>
      <c r="EL195" s="259">
        <v>49.3</v>
      </c>
      <c r="EM195" s="259">
        <v>46.1</v>
      </c>
      <c r="EN195" s="259">
        <v>54.1</v>
      </c>
      <c r="EO195" s="259">
        <v>30.6</v>
      </c>
      <c r="EP195" s="259">
        <v>21.2</v>
      </c>
      <c r="EQ195" s="259">
        <v>17.2</v>
      </c>
      <c r="ER195" s="259">
        <v>8.3000000000000007</v>
      </c>
      <c r="ES195" s="259">
        <v>7</v>
      </c>
      <c r="ET195" s="259">
        <v>-2.7</v>
      </c>
      <c r="EU195" s="259">
        <v>-10.199999999999999</v>
      </c>
      <c r="EV195" s="259">
        <v>-13.1</v>
      </c>
      <c r="EW195" s="259">
        <v>-14.1</v>
      </c>
      <c r="EX195" s="259">
        <v>-17.7</v>
      </c>
      <c r="EY195" s="259">
        <v>-16.5</v>
      </c>
      <c r="EZ195" s="259">
        <v>-12.1</v>
      </c>
      <c r="FA195" s="259">
        <v>-11.6</v>
      </c>
      <c r="FB195" s="259">
        <v>-6.6</v>
      </c>
      <c r="FC195" s="259">
        <v>-9.5</v>
      </c>
      <c r="FD195" s="259">
        <v>0.9</v>
      </c>
      <c r="FE195" s="259">
        <v>-4.7</v>
      </c>
      <c r="FF195" s="259">
        <v>8.8000000000000007</v>
      </c>
      <c r="FG195" s="259">
        <v>9.6</v>
      </c>
      <c r="FH195" s="259">
        <v>3.3</v>
      </c>
      <c r="FI195" s="259">
        <v>16.600000000000001</v>
      </c>
      <c r="FJ195" s="259">
        <v>2.2999999999999998</v>
      </c>
      <c r="FK195" s="259">
        <v>2.2000000000000002</v>
      </c>
      <c r="FL195" s="259">
        <v>0.5</v>
      </c>
      <c r="FM195" s="259">
        <v>-3.8</v>
      </c>
      <c r="FN195" s="259">
        <v>1.8</v>
      </c>
      <c r="FO195" s="259">
        <v>16.7</v>
      </c>
      <c r="FP195" s="259">
        <v>-0.7</v>
      </c>
      <c r="FQ195" s="259">
        <v>1.8</v>
      </c>
      <c r="FR195" s="259">
        <v>-2.2000000000000002</v>
      </c>
      <c r="FS195" s="259">
        <v>-7.7</v>
      </c>
      <c r="FT195" s="259">
        <v>0.2</v>
      </c>
      <c r="FU195" s="259">
        <v>-7.5</v>
      </c>
      <c r="FV195" s="259">
        <v>-5.2</v>
      </c>
      <c r="FW195" s="263" t="s">
        <v>451</v>
      </c>
    </row>
    <row r="196" spans="1:179" ht="18" customHeight="1" x14ac:dyDescent="0.2">
      <c r="A196" s="47" t="s">
        <v>895</v>
      </c>
      <c r="B196" s="48"/>
      <c r="C196" s="261"/>
      <c r="D196" s="49"/>
      <c r="E196" s="8" t="s">
        <v>26</v>
      </c>
      <c r="F196" s="50" t="s">
        <v>895</v>
      </c>
      <c r="G196" s="50"/>
      <c r="I196" s="2" t="s">
        <v>892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198.9</v>
      </c>
      <c r="BU196" s="51">
        <v>209.7</v>
      </c>
      <c r="BV196" s="51">
        <v>207.9</v>
      </c>
      <c r="BW196" s="51">
        <v>193.4</v>
      </c>
      <c r="BX196" s="51">
        <v>213</v>
      </c>
      <c r="BY196" s="51">
        <v>199.3</v>
      </c>
      <c r="BZ196" s="51">
        <v>203.1</v>
      </c>
      <c r="CA196" s="51">
        <v>225</v>
      </c>
      <c r="CB196" s="51">
        <v>211.1</v>
      </c>
      <c r="CC196" s="51">
        <v>194.2</v>
      </c>
      <c r="CD196" s="51">
        <v>215.8</v>
      </c>
      <c r="CE196" s="51">
        <v>203.3</v>
      </c>
      <c r="CF196" s="51">
        <v>221.8</v>
      </c>
      <c r="CG196" s="51">
        <v>210.8</v>
      </c>
      <c r="CH196" s="51">
        <v>204.9</v>
      </c>
      <c r="CI196" s="51">
        <v>207.3</v>
      </c>
      <c r="CJ196" s="51">
        <v>216.6</v>
      </c>
      <c r="CK196" s="51">
        <v>189.4</v>
      </c>
      <c r="CL196" s="263" t="s">
        <v>454</v>
      </c>
      <c r="CM196" s="49"/>
      <c r="CN196" s="49"/>
      <c r="CO196" s="49"/>
      <c r="CP196" s="8" t="s">
        <v>26</v>
      </c>
      <c r="CQ196" s="50" t="s">
        <v>895</v>
      </c>
      <c r="CR196" s="50"/>
      <c r="CU196" s="259">
        <v>-1.5</v>
      </c>
      <c r="CV196" s="259">
        <v>4</v>
      </c>
      <c r="CW196" s="259">
        <v>3.3</v>
      </c>
      <c r="CX196" s="259">
        <v>3.5</v>
      </c>
      <c r="CY196" s="259">
        <v>3.2</v>
      </c>
      <c r="CZ196" s="259">
        <v>-7.2</v>
      </c>
      <c r="DA196" s="259">
        <v>6.3</v>
      </c>
      <c r="DB196" s="259">
        <v>-0.6</v>
      </c>
      <c r="DC196" s="259">
        <v>-1.2</v>
      </c>
      <c r="DD196" s="259">
        <v>-0.1</v>
      </c>
      <c r="DE196" s="259">
        <v>-8.8000000000000007</v>
      </c>
      <c r="DF196" s="259">
        <v>1</v>
      </c>
      <c r="DG196" s="259">
        <v>-0.4</v>
      </c>
      <c r="DH196" s="259">
        <v>-2.9</v>
      </c>
      <c r="DI196" s="259">
        <v>-10.199999999999999</v>
      </c>
      <c r="DJ196" s="259">
        <v>-22.9</v>
      </c>
      <c r="DK196" s="259">
        <v>-25.9</v>
      </c>
      <c r="DL196" s="259">
        <v>-12.6</v>
      </c>
      <c r="DM196" s="259">
        <v>-15.3</v>
      </c>
      <c r="DN196" s="259">
        <v>-15.2</v>
      </c>
      <c r="DO196" s="259">
        <v>-8.4</v>
      </c>
      <c r="DP196" s="259">
        <v>-14.2</v>
      </c>
      <c r="DQ196" s="259">
        <v>-5.5</v>
      </c>
      <c r="DR196" s="259">
        <v>-2.2999999999999998</v>
      </c>
      <c r="DS196" s="259">
        <v>-16.5</v>
      </c>
      <c r="DT196" s="259">
        <v>-3</v>
      </c>
      <c r="DU196" s="259">
        <v>18.8</v>
      </c>
      <c r="DV196" s="259">
        <v>33.6</v>
      </c>
      <c r="DW196" s="259">
        <v>34.4</v>
      </c>
      <c r="DX196" s="259">
        <v>30.4</v>
      </c>
      <c r="DY196" s="259">
        <v>20.100000000000001</v>
      </c>
      <c r="DZ196" s="259">
        <v>35.700000000000003</v>
      </c>
      <c r="EA196" s="259">
        <v>27.3</v>
      </c>
      <c r="EB196" s="259">
        <v>31.1</v>
      </c>
      <c r="EC196" s="259">
        <v>39.299999999999997</v>
      </c>
      <c r="ED196" s="259">
        <v>44.9</v>
      </c>
      <c r="EE196" s="259">
        <v>55.2</v>
      </c>
      <c r="EF196" s="259">
        <v>45.7</v>
      </c>
      <c r="EG196" s="259">
        <v>42</v>
      </c>
      <c r="EH196" s="259">
        <v>46.4</v>
      </c>
      <c r="EI196" s="259">
        <v>56.5</v>
      </c>
      <c r="EJ196" s="259">
        <v>48.9</v>
      </c>
      <c r="EK196" s="259">
        <v>48</v>
      </c>
      <c r="EL196" s="259">
        <v>56.3</v>
      </c>
      <c r="EM196" s="259">
        <v>26.7</v>
      </c>
      <c r="EN196" s="259">
        <v>4.7</v>
      </c>
      <c r="EO196" s="259">
        <v>6</v>
      </c>
      <c r="EP196" s="259">
        <v>-2.5</v>
      </c>
      <c r="EQ196" s="259">
        <v>8.6999999999999993</v>
      </c>
      <c r="ER196" s="259">
        <v>-1</v>
      </c>
      <c r="ES196" s="259">
        <v>-10.199999999999999</v>
      </c>
      <c r="ET196" s="259">
        <v>-15</v>
      </c>
      <c r="EU196" s="259">
        <v>-15</v>
      </c>
      <c r="EV196" s="259">
        <v>-19.600000000000001</v>
      </c>
      <c r="EW196" s="259">
        <v>-20.6</v>
      </c>
      <c r="EX196" s="259">
        <v>-27.1</v>
      </c>
      <c r="EY196" s="259">
        <v>-14.3</v>
      </c>
      <c r="EZ196" s="259">
        <v>4.5</v>
      </c>
      <c r="FA196" s="259">
        <v>-7.3</v>
      </c>
      <c r="FB196" s="259">
        <v>-10.6</v>
      </c>
      <c r="FC196" s="259">
        <v>-18.7</v>
      </c>
      <c r="FD196" s="259">
        <v>-8.9</v>
      </c>
      <c r="FE196" s="259">
        <v>-11.6</v>
      </c>
      <c r="FF196" s="259">
        <v>1</v>
      </c>
      <c r="FG196" s="259">
        <v>-5.6</v>
      </c>
      <c r="FH196" s="259">
        <v>-7.5</v>
      </c>
      <c r="FI196" s="259">
        <v>5</v>
      </c>
      <c r="FJ196" s="259">
        <v>0.1</v>
      </c>
      <c r="FK196" s="259">
        <v>-0.3</v>
      </c>
      <c r="FL196" s="259">
        <v>3.9</v>
      </c>
      <c r="FM196" s="259">
        <v>1.2</v>
      </c>
      <c r="FN196" s="259">
        <v>4.7</v>
      </c>
      <c r="FO196" s="259">
        <v>11.7</v>
      </c>
      <c r="FP196" s="259">
        <v>7.7</v>
      </c>
      <c r="FQ196" s="259">
        <v>11.5</v>
      </c>
      <c r="FR196" s="259">
        <v>0.5</v>
      </c>
      <c r="FS196" s="259">
        <v>-1.4</v>
      </c>
      <c r="FT196" s="259">
        <v>7.2</v>
      </c>
      <c r="FU196" s="259">
        <v>1.7</v>
      </c>
      <c r="FV196" s="259">
        <v>-4.9000000000000004</v>
      </c>
      <c r="FW196" s="263" t="s">
        <v>454</v>
      </c>
    </row>
    <row r="197" spans="1:179" ht="18" customHeight="1" x14ac:dyDescent="0.2">
      <c r="A197" s="47" t="s">
        <v>896</v>
      </c>
      <c r="B197" s="48"/>
      <c r="C197" s="261"/>
      <c r="D197" s="49"/>
      <c r="E197" s="8" t="s">
        <v>26</v>
      </c>
      <c r="F197" s="50" t="s">
        <v>896</v>
      </c>
      <c r="G197" s="50"/>
      <c r="I197" s="2" t="s">
        <v>892</v>
      </c>
      <c r="J197" s="51">
        <v>204.6</v>
      </c>
      <c r="K197" s="51">
        <v>185.7</v>
      </c>
      <c r="L197" s="51">
        <v>208</v>
      </c>
      <c r="M197" s="51">
        <v>209.2</v>
      </c>
      <c r="N197" s="51">
        <v>220.6</v>
      </c>
      <c r="O197" s="51">
        <v>207.2</v>
      </c>
      <c r="P197" s="51">
        <v>218.8</v>
      </c>
      <c r="Q197" s="51">
        <v>215.6</v>
      </c>
      <c r="R197" s="51">
        <v>206.7</v>
      </c>
      <c r="S197" s="51">
        <v>219.4</v>
      </c>
      <c r="T197" s="51">
        <v>199.5</v>
      </c>
      <c r="U197" s="51">
        <v>202.3</v>
      </c>
      <c r="V197" s="51">
        <v>196.1</v>
      </c>
      <c r="W197" s="51">
        <v>178.5</v>
      </c>
      <c r="X197" s="51">
        <v>194.6</v>
      </c>
      <c r="Y197" s="51">
        <v>165.7</v>
      </c>
      <c r="Z197" s="51">
        <v>163.80000000000001</v>
      </c>
      <c r="AA197" s="51">
        <v>179.5</v>
      </c>
      <c r="AB197" s="51">
        <v>200.5</v>
      </c>
      <c r="AC197" s="51">
        <v>203.3</v>
      </c>
      <c r="AD197" s="51">
        <v>206.5</v>
      </c>
      <c r="AE197" s="51">
        <v>219.5</v>
      </c>
      <c r="AF197" s="51">
        <v>212.7</v>
      </c>
      <c r="AG197" s="51">
        <v>215.4</v>
      </c>
      <c r="AH197" s="51">
        <v>204.8</v>
      </c>
      <c r="AI197" s="51">
        <v>193.8</v>
      </c>
      <c r="AJ197" s="51">
        <v>237.3</v>
      </c>
      <c r="AK197" s="51">
        <v>226.9</v>
      </c>
      <c r="AL197" s="51">
        <v>230.6</v>
      </c>
      <c r="AM197" s="51">
        <v>242.5</v>
      </c>
      <c r="AN197" s="51">
        <v>237.4</v>
      </c>
      <c r="AO197" s="51">
        <v>245.3</v>
      </c>
      <c r="AP197" s="51">
        <v>244.6</v>
      </c>
      <c r="AQ197" s="51">
        <v>251.3</v>
      </c>
      <c r="AR197" s="51">
        <v>259.39999999999998</v>
      </c>
      <c r="AS197" s="51">
        <v>257.89999999999998</v>
      </c>
      <c r="AT197" s="51">
        <v>248</v>
      </c>
      <c r="AU197" s="51">
        <v>234.9</v>
      </c>
      <c r="AV197" s="51">
        <v>296.5</v>
      </c>
      <c r="AW197" s="51">
        <v>273.10000000000002</v>
      </c>
      <c r="AX197" s="51">
        <v>285.39999999999998</v>
      </c>
      <c r="AY197" s="51">
        <v>286.3</v>
      </c>
      <c r="AZ197" s="51">
        <v>270.89999999999998</v>
      </c>
      <c r="BA197" s="51">
        <v>283.60000000000002</v>
      </c>
      <c r="BB197" s="51">
        <v>275.5</v>
      </c>
      <c r="BC197" s="51">
        <v>281.7</v>
      </c>
      <c r="BD197" s="51">
        <v>256</v>
      </c>
      <c r="BE197" s="51">
        <v>252.8</v>
      </c>
      <c r="BF197" s="51">
        <v>255</v>
      </c>
      <c r="BG197" s="51">
        <v>230.3</v>
      </c>
      <c r="BH197" s="51">
        <v>261.60000000000002</v>
      </c>
      <c r="BI197" s="51">
        <v>250</v>
      </c>
      <c r="BJ197" s="51">
        <v>263.7</v>
      </c>
      <c r="BK197" s="51">
        <v>257.5</v>
      </c>
      <c r="BL197" s="51">
        <v>255.5</v>
      </c>
      <c r="BM197" s="51">
        <v>265.8</v>
      </c>
      <c r="BN197" s="51">
        <v>261.10000000000002</v>
      </c>
      <c r="BO197" s="51">
        <v>276.39999999999998</v>
      </c>
      <c r="BP197" s="51">
        <v>255.9</v>
      </c>
      <c r="BQ197" s="51">
        <v>247.4</v>
      </c>
      <c r="BR197" s="51">
        <v>253.8</v>
      </c>
      <c r="BS197" s="51">
        <v>242.6</v>
      </c>
      <c r="BT197" s="51">
        <v>259.10000000000002</v>
      </c>
      <c r="BU197" s="51">
        <v>271.39999999999998</v>
      </c>
      <c r="BV197" s="51">
        <v>274.89999999999998</v>
      </c>
      <c r="BW197" s="51">
        <v>266.10000000000002</v>
      </c>
      <c r="BX197" s="51">
        <v>288.10000000000002</v>
      </c>
      <c r="BY197" s="51">
        <v>277.3</v>
      </c>
      <c r="BZ197" s="51">
        <v>286.2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276.39999999999998</v>
      </c>
      <c r="CI197" s="51">
        <v>265.5</v>
      </c>
      <c r="CJ197" s="51">
        <v>292.2</v>
      </c>
      <c r="CK197" s="51">
        <v>261.7</v>
      </c>
      <c r="CL197" s="289" t="s">
        <v>457</v>
      </c>
      <c r="CM197" s="49"/>
      <c r="CN197" s="49"/>
      <c r="CO197" s="49"/>
      <c r="CP197" s="8" t="s">
        <v>26</v>
      </c>
      <c r="CQ197" s="50" t="s">
        <v>896</v>
      </c>
      <c r="CR197" s="50"/>
      <c r="CU197" s="259">
        <v>0.6</v>
      </c>
      <c r="CV197" s="259">
        <v>-0.8</v>
      </c>
      <c r="CW197" s="259">
        <v>-0.1</v>
      </c>
      <c r="CX197" s="259">
        <v>1.8</v>
      </c>
      <c r="CY197" s="259">
        <v>1.9</v>
      </c>
      <c r="CZ197" s="259">
        <v>-2.2000000000000002</v>
      </c>
      <c r="DA197" s="259">
        <v>0.8</v>
      </c>
      <c r="DB197" s="259">
        <v>-3</v>
      </c>
      <c r="DC197" s="259">
        <v>-2.2999999999999998</v>
      </c>
      <c r="DD197" s="259">
        <v>-7.1</v>
      </c>
      <c r="DE197" s="259">
        <v>-6.8</v>
      </c>
      <c r="DF197" s="259">
        <v>-2.2999999999999998</v>
      </c>
      <c r="DG197" s="259">
        <v>-4.0999999999999996</v>
      </c>
      <c r="DH197" s="259">
        <v>-3.9</v>
      </c>
      <c r="DI197" s="259">
        <v>-6.4</v>
      </c>
      <c r="DJ197" s="259">
        <v>-20.8</v>
      </c>
      <c r="DK197" s="259">
        <v>-25.7</v>
      </c>
      <c r="DL197" s="259">
        <v>-13.4</v>
      </c>
      <c r="DM197" s="259">
        <v>-8.4</v>
      </c>
      <c r="DN197" s="259">
        <v>-5.7</v>
      </c>
      <c r="DO197" s="259">
        <v>-0.1</v>
      </c>
      <c r="DP197" s="277">
        <v>0.04</v>
      </c>
      <c r="DQ197" s="259">
        <v>6.6</v>
      </c>
      <c r="DR197" s="259">
        <v>6.5</v>
      </c>
      <c r="DS197" s="259">
        <v>4.4000000000000004</v>
      </c>
      <c r="DT197" s="259">
        <v>8.6</v>
      </c>
      <c r="DU197" s="259">
        <v>22</v>
      </c>
      <c r="DV197" s="259">
        <v>36.9</v>
      </c>
      <c r="DW197" s="259">
        <v>40.799999999999997</v>
      </c>
      <c r="DX197" s="259">
        <v>35.1</v>
      </c>
      <c r="DY197" s="259">
        <v>18.399999999999999</v>
      </c>
      <c r="DZ197" s="259">
        <v>20.6</v>
      </c>
      <c r="EA197" s="259">
        <v>18.5</v>
      </c>
      <c r="EB197" s="259">
        <v>14.5</v>
      </c>
      <c r="EC197" s="259">
        <v>22</v>
      </c>
      <c r="ED197" s="259">
        <v>19.7</v>
      </c>
      <c r="EE197" s="259">
        <v>21.1</v>
      </c>
      <c r="EF197" s="259">
        <v>21.2</v>
      </c>
      <c r="EG197" s="259">
        <v>24.9</v>
      </c>
      <c r="EH197" s="259">
        <v>20.399999999999999</v>
      </c>
      <c r="EI197" s="259">
        <v>23.8</v>
      </c>
      <c r="EJ197" s="259">
        <v>18.100000000000001</v>
      </c>
      <c r="EK197" s="259">
        <v>14.1</v>
      </c>
      <c r="EL197" s="259">
        <v>15.6</v>
      </c>
      <c r="EM197" s="259">
        <v>12.6</v>
      </c>
      <c r="EN197" s="259">
        <v>12.1</v>
      </c>
      <c r="EO197" s="259">
        <v>-1.3</v>
      </c>
      <c r="EP197" s="259">
        <v>-2</v>
      </c>
      <c r="EQ197" s="259">
        <v>2.8</v>
      </c>
      <c r="ER197" s="259">
        <v>-2</v>
      </c>
      <c r="ES197" s="259">
        <v>-11.8</v>
      </c>
      <c r="ET197" s="259">
        <v>-8.4</v>
      </c>
      <c r="EU197" s="259">
        <v>-7.6</v>
      </c>
      <c r="EV197" s="259">
        <v>-10</v>
      </c>
      <c r="EW197" s="259">
        <v>-5.7</v>
      </c>
      <c r="EX197" s="259">
        <v>-6.3</v>
      </c>
      <c r="EY197" s="259">
        <v>-5.2</v>
      </c>
      <c r="EZ197" s="259">
        <v>-1.9</v>
      </c>
      <c r="FA197" s="259">
        <v>0</v>
      </c>
      <c r="FB197" s="259">
        <v>-2.1</v>
      </c>
      <c r="FC197" s="259">
        <v>-0.5</v>
      </c>
      <c r="FD197" s="259">
        <v>5.4</v>
      </c>
      <c r="FE197" s="259">
        <v>-0.9</v>
      </c>
      <c r="FF197" s="259">
        <v>8.6</v>
      </c>
      <c r="FG197" s="259">
        <v>4.3</v>
      </c>
      <c r="FH197" s="259">
        <v>3.3</v>
      </c>
      <c r="FI197" s="259">
        <v>12.8</v>
      </c>
      <c r="FJ197" s="259">
        <v>4.3</v>
      </c>
      <c r="FK197" s="259">
        <v>9.6</v>
      </c>
      <c r="FL197" s="259">
        <v>4.5</v>
      </c>
      <c r="FM197" s="259">
        <v>7.2</v>
      </c>
      <c r="FN197" s="259">
        <v>15.1</v>
      </c>
      <c r="FO197" s="259">
        <v>25</v>
      </c>
      <c r="FP197" s="259">
        <v>18.8</v>
      </c>
      <c r="FQ197" s="259">
        <v>32.299999999999997</v>
      </c>
      <c r="FR197" s="259">
        <v>1.7</v>
      </c>
      <c r="FS197" s="259">
        <v>0.5</v>
      </c>
      <c r="FT197" s="259">
        <v>-0.2</v>
      </c>
      <c r="FU197" s="259">
        <v>1.4</v>
      </c>
      <c r="FV197" s="259">
        <v>-5.6</v>
      </c>
      <c r="FW197" s="289" t="s">
        <v>457</v>
      </c>
    </row>
    <row r="198" spans="1:179" ht="18" customHeight="1" x14ac:dyDescent="0.2">
      <c r="I198" s="2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31"/>
      <c r="CU198" s="290"/>
      <c r="CV198" s="290"/>
      <c r="CW198" s="290"/>
      <c r="CX198" s="290"/>
      <c r="CY198" s="290"/>
      <c r="CZ198" s="290"/>
      <c r="DA198" s="290"/>
      <c r="DB198" s="290"/>
      <c r="DC198" s="290"/>
      <c r="DD198" s="290"/>
      <c r="DE198" s="290"/>
      <c r="DF198" s="290"/>
      <c r="DG198" s="290"/>
      <c r="DH198" s="290"/>
      <c r="DI198" s="290"/>
      <c r="DJ198" s="290"/>
      <c r="DK198" s="290"/>
      <c r="DL198" s="290"/>
      <c r="DM198" s="290"/>
      <c r="DN198" s="290"/>
      <c r="DO198" s="290"/>
      <c r="DP198" s="290"/>
      <c r="DQ198" s="290"/>
      <c r="DR198" s="290"/>
      <c r="DS198" s="290"/>
      <c r="DT198" s="290"/>
      <c r="DU198" s="290"/>
      <c r="DV198" s="290"/>
      <c r="DW198" s="290"/>
      <c r="DX198" s="290"/>
      <c r="DY198" s="290"/>
      <c r="DZ198" s="290"/>
      <c r="EA198" s="290"/>
      <c r="EB198" s="290"/>
      <c r="EC198" s="290"/>
      <c r="ED198" s="290"/>
      <c r="EE198" s="290"/>
      <c r="EF198" s="290"/>
      <c r="EG198" s="290"/>
      <c r="EH198" s="290"/>
      <c r="EI198" s="290"/>
      <c r="EJ198" s="290"/>
      <c r="EK198" s="290"/>
      <c r="EL198" s="290"/>
      <c r="EM198" s="290"/>
      <c r="EN198" s="290"/>
      <c r="EO198" s="290"/>
      <c r="EP198" s="290"/>
      <c r="EQ198" s="290"/>
      <c r="ER198" s="290"/>
      <c r="ES198" s="290"/>
      <c r="ET198" s="290"/>
      <c r="EU198" s="290"/>
      <c r="EV198" s="290"/>
      <c r="EW198" s="290"/>
      <c r="EX198" s="290"/>
      <c r="EY198" s="290"/>
      <c r="EZ198" s="290"/>
      <c r="FA198" s="290"/>
      <c r="FB198" s="290"/>
      <c r="FC198" s="290"/>
      <c r="FD198" s="290"/>
      <c r="FE198" s="290"/>
      <c r="FF198" s="290"/>
      <c r="FG198" s="290"/>
      <c r="FH198" s="290"/>
      <c r="FI198" s="290"/>
      <c r="FJ198" s="290"/>
      <c r="FK198" s="290"/>
      <c r="FL198" s="290"/>
      <c r="FM198" s="290"/>
      <c r="FN198" s="290"/>
      <c r="FO198" s="290"/>
      <c r="FP198" s="290"/>
      <c r="FQ198" s="290"/>
      <c r="FR198" s="290"/>
      <c r="FS198" s="290"/>
      <c r="FT198" s="290"/>
      <c r="FU198" s="290"/>
      <c r="FV198" s="290"/>
      <c r="FW198" s="31"/>
    </row>
    <row r="199" spans="1:179" ht="18" customHeight="1" x14ac:dyDescent="0.2">
      <c r="A199" s="44" t="s">
        <v>897</v>
      </c>
      <c r="B199" s="9"/>
      <c r="C199" s="260" t="s">
        <v>466</v>
      </c>
      <c r="D199" s="316" t="s">
        <v>897</v>
      </c>
      <c r="E199" s="316"/>
      <c r="F199" s="316"/>
      <c r="G199" s="316"/>
      <c r="H199" s="316"/>
      <c r="I199" s="2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31"/>
      <c r="CN199" s="45" t="s">
        <v>466</v>
      </c>
      <c r="CO199" s="316" t="s">
        <v>897</v>
      </c>
      <c r="CP199" s="316"/>
      <c r="CQ199" s="316"/>
      <c r="CR199" s="316"/>
      <c r="CS199" s="316"/>
      <c r="CU199" s="290"/>
      <c r="CV199" s="290"/>
      <c r="CW199" s="290"/>
      <c r="CX199" s="290"/>
      <c r="CY199" s="290"/>
      <c r="CZ199" s="290"/>
      <c r="DA199" s="290"/>
      <c r="DB199" s="290"/>
      <c r="DC199" s="290"/>
      <c r="DD199" s="290"/>
      <c r="DE199" s="290"/>
      <c r="DF199" s="290"/>
      <c r="DG199" s="290"/>
      <c r="DH199" s="290"/>
      <c r="DI199" s="290"/>
      <c r="DJ199" s="290"/>
      <c r="DK199" s="290"/>
      <c r="DL199" s="290"/>
      <c r="DM199" s="290"/>
      <c r="DN199" s="290"/>
      <c r="DO199" s="290"/>
      <c r="DP199" s="290"/>
      <c r="DQ199" s="290"/>
      <c r="DR199" s="290"/>
      <c r="DS199" s="290"/>
      <c r="DT199" s="290"/>
      <c r="DU199" s="290"/>
      <c r="DV199" s="290"/>
      <c r="DW199" s="290"/>
      <c r="DX199" s="290"/>
      <c r="DY199" s="290"/>
      <c r="DZ199" s="290"/>
      <c r="EA199" s="290"/>
      <c r="EB199" s="290"/>
      <c r="EC199" s="290"/>
      <c r="ED199" s="290"/>
      <c r="EE199" s="290"/>
      <c r="EF199" s="290"/>
      <c r="EG199" s="290"/>
      <c r="EH199" s="290"/>
      <c r="EI199" s="290"/>
      <c r="EJ199" s="290"/>
      <c r="EK199" s="290"/>
      <c r="EL199" s="290"/>
      <c r="EM199" s="290"/>
      <c r="EN199" s="290"/>
      <c r="EO199" s="290"/>
      <c r="EP199" s="290"/>
      <c r="EQ199" s="290"/>
      <c r="ER199" s="290"/>
      <c r="ES199" s="290"/>
      <c r="ET199" s="290"/>
      <c r="EU199" s="290"/>
      <c r="EV199" s="290"/>
      <c r="EW199" s="290"/>
      <c r="EX199" s="290"/>
      <c r="EY199" s="290"/>
      <c r="EZ199" s="290"/>
      <c r="FA199" s="290"/>
      <c r="FB199" s="290"/>
      <c r="FC199" s="290"/>
      <c r="FD199" s="290"/>
      <c r="FE199" s="290"/>
      <c r="FF199" s="290"/>
      <c r="FG199" s="290"/>
      <c r="FH199" s="290"/>
      <c r="FI199" s="290"/>
      <c r="FJ199" s="290"/>
      <c r="FK199" s="290"/>
      <c r="FL199" s="290"/>
      <c r="FM199" s="290"/>
      <c r="FN199" s="290"/>
      <c r="FO199" s="290"/>
      <c r="FP199" s="290"/>
      <c r="FQ199" s="290"/>
      <c r="FR199" s="290"/>
      <c r="FS199" s="290"/>
      <c r="FT199" s="290"/>
      <c r="FU199" s="290"/>
      <c r="FV199" s="290"/>
      <c r="FW199" s="31"/>
    </row>
    <row r="200" spans="1:179" ht="18" customHeight="1" x14ac:dyDescent="0.2">
      <c r="A200" s="121" t="s">
        <v>468</v>
      </c>
      <c r="B200" s="48"/>
      <c r="D200" s="49" t="s">
        <v>469</v>
      </c>
      <c r="E200" s="2" t="s">
        <v>468</v>
      </c>
      <c r="F200" s="2"/>
      <c r="I200" s="2" t="s">
        <v>772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51">
        <v>137.69999999999999</v>
      </c>
      <c r="CK200" s="51">
        <v>141</v>
      </c>
      <c r="CL200" s="288" t="s">
        <v>740</v>
      </c>
      <c r="CM200" s="49"/>
      <c r="CO200" s="49" t="s">
        <v>469</v>
      </c>
      <c r="CP200" s="2" t="s">
        <v>468</v>
      </c>
      <c r="CQ200" s="2"/>
      <c r="CU200" s="259">
        <v>3.8</v>
      </c>
      <c r="CV200" s="259">
        <v>2.4</v>
      </c>
      <c r="CW200" s="259">
        <v>3.3</v>
      </c>
      <c r="CX200" s="259">
        <v>3.4</v>
      </c>
      <c r="CY200" s="259">
        <v>4.0999999999999996</v>
      </c>
      <c r="CZ200" s="259">
        <v>3.1</v>
      </c>
      <c r="DA200" s="259">
        <v>1.3</v>
      </c>
      <c r="DB200" s="259">
        <v>2.2999999999999998</v>
      </c>
      <c r="DC200" s="259">
        <v>1.7</v>
      </c>
      <c r="DD200" s="259">
        <v>0.2</v>
      </c>
      <c r="DE200" s="259">
        <v>2.4</v>
      </c>
      <c r="DF200" s="259">
        <v>1.3</v>
      </c>
      <c r="DG200" s="259">
        <v>0.7</v>
      </c>
      <c r="DH200" s="259">
        <v>6.1</v>
      </c>
      <c r="DI200" s="259">
        <v>-5.0999999999999996</v>
      </c>
      <c r="DJ200" s="259">
        <v>-31.6</v>
      </c>
      <c r="DK200" s="259">
        <v>-21.5</v>
      </c>
      <c r="DL200" s="259">
        <v>0.1</v>
      </c>
      <c r="DM200" s="259">
        <v>1.8</v>
      </c>
      <c r="DN200" s="259">
        <v>-0.1</v>
      </c>
      <c r="DO200" s="259">
        <v>1.5</v>
      </c>
      <c r="DP200" s="259">
        <v>-0.2</v>
      </c>
      <c r="DQ200" s="259">
        <v>-2.2000000000000002</v>
      </c>
      <c r="DR200" s="259">
        <v>1.8</v>
      </c>
      <c r="DS200" s="259">
        <v>1.3</v>
      </c>
      <c r="DT200" s="259">
        <v>1.6</v>
      </c>
      <c r="DU200" s="259">
        <v>9.6</v>
      </c>
      <c r="DV200" s="259">
        <v>49.6</v>
      </c>
      <c r="DW200" s="259">
        <v>26.4</v>
      </c>
      <c r="DX200" s="259">
        <v>1.3</v>
      </c>
      <c r="DY200" s="259">
        <v>-5.3</v>
      </c>
      <c r="DZ200" s="259">
        <v>-0.3</v>
      </c>
      <c r="EA200" s="259">
        <v>2</v>
      </c>
      <c r="EB200" s="259">
        <v>5.5</v>
      </c>
      <c r="EC200" s="259">
        <v>9.1999999999999993</v>
      </c>
      <c r="ED200" s="259">
        <v>5.9</v>
      </c>
      <c r="EE200" s="259">
        <v>4.5999999999999996</v>
      </c>
      <c r="EF200" s="259">
        <v>3.7</v>
      </c>
      <c r="EG200" s="259">
        <v>5</v>
      </c>
      <c r="EH200" s="259">
        <v>4.3</v>
      </c>
      <c r="EI200" s="259">
        <v>3.6</v>
      </c>
      <c r="EJ200" s="259">
        <v>12</v>
      </c>
      <c r="EK200" s="259">
        <v>13.1</v>
      </c>
      <c r="EL200" s="259">
        <v>13.6</v>
      </c>
      <c r="EM200" s="259">
        <v>11</v>
      </c>
      <c r="EN200" s="259">
        <v>4.8</v>
      </c>
      <c r="EO200" s="259">
        <v>5.0999999999999996</v>
      </c>
      <c r="EP200" s="259">
        <v>2.8</v>
      </c>
      <c r="EQ200" s="259">
        <v>1.6</v>
      </c>
      <c r="ER200" s="259">
        <v>3.9</v>
      </c>
      <c r="ES200" s="259">
        <v>3.5</v>
      </c>
      <c r="ET200" s="259">
        <v>-2.8</v>
      </c>
      <c r="EU200" s="259">
        <v>4.5999999999999996</v>
      </c>
      <c r="EV200" s="259">
        <v>-2.6</v>
      </c>
      <c r="EW200" s="259">
        <v>-0.1</v>
      </c>
      <c r="EX200" s="259">
        <v>-0.7</v>
      </c>
      <c r="EY200" s="259">
        <v>-0.7</v>
      </c>
      <c r="EZ200" s="259">
        <v>2</v>
      </c>
      <c r="FA200" s="259">
        <v>0.5</v>
      </c>
      <c r="FB200" s="56">
        <v>-0.13</v>
      </c>
      <c r="FC200" s="259">
        <v>4</v>
      </c>
      <c r="FD200" s="259">
        <v>2.7</v>
      </c>
      <c r="FE200" s="259">
        <v>2.1</v>
      </c>
      <c r="FF200" s="259">
        <v>5.9</v>
      </c>
      <c r="FG200" s="259">
        <v>2.5</v>
      </c>
      <c r="FH200" s="259">
        <v>5.2</v>
      </c>
      <c r="FI200" s="259">
        <v>5.8</v>
      </c>
      <c r="FJ200" s="259">
        <v>4.2</v>
      </c>
      <c r="FK200" s="259">
        <v>2.2000000000000002</v>
      </c>
      <c r="FL200" s="259">
        <v>2.2000000000000002</v>
      </c>
      <c r="FM200" s="259">
        <v>3.4</v>
      </c>
      <c r="FN200" s="259">
        <v>4.5999999999999996</v>
      </c>
      <c r="FO200" s="259">
        <v>2.1</v>
      </c>
      <c r="FP200" s="259">
        <v>1.5</v>
      </c>
      <c r="FQ200" s="259">
        <v>3.2</v>
      </c>
      <c r="FR200" s="259">
        <v>2.7</v>
      </c>
      <c r="FS200" s="259">
        <v>0.3</v>
      </c>
      <c r="FT200" s="259">
        <v>3</v>
      </c>
      <c r="FU200" s="259">
        <v>4.2</v>
      </c>
      <c r="FV200" s="259">
        <v>4.9000000000000004</v>
      </c>
      <c r="FW200" s="288" t="s">
        <v>740</v>
      </c>
    </row>
    <row r="201" spans="1:179" ht="31.9" customHeight="1" x14ac:dyDescent="0.2">
      <c r="A201" s="69" t="s">
        <v>890</v>
      </c>
      <c r="B201" s="48"/>
      <c r="D201" s="49" t="s">
        <v>471</v>
      </c>
      <c r="E201" s="50" t="s">
        <v>890</v>
      </c>
      <c r="F201" s="50"/>
      <c r="I201" s="2" t="s">
        <v>772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127.3</v>
      </c>
      <c r="CE201" s="51">
        <v>112.8</v>
      </c>
      <c r="CF201" s="51">
        <v>126.7</v>
      </c>
      <c r="CG201" s="51">
        <v>121.8</v>
      </c>
      <c r="CH201" s="51">
        <v>119.4</v>
      </c>
      <c r="CI201" s="51">
        <v>126.4</v>
      </c>
      <c r="CJ201" s="51">
        <v>134.4</v>
      </c>
      <c r="CK201" s="51">
        <v>122</v>
      </c>
      <c r="CL201" s="291" t="s">
        <v>472</v>
      </c>
      <c r="CM201" s="49"/>
      <c r="CO201" s="49" t="s">
        <v>471</v>
      </c>
      <c r="CP201" s="50" t="s">
        <v>890</v>
      </c>
      <c r="CQ201" s="50"/>
      <c r="CU201" s="259">
        <v>4.5999999999999996</v>
      </c>
      <c r="CV201" s="259">
        <v>4</v>
      </c>
      <c r="CW201" s="259">
        <v>-7.8</v>
      </c>
      <c r="CX201" s="259">
        <v>4.2</v>
      </c>
      <c r="CY201" s="259">
        <v>-2.4</v>
      </c>
      <c r="CZ201" s="259">
        <v>-3.1</v>
      </c>
      <c r="DA201" s="259">
        <v>4.7</v>
      </c>
      <c r="DB201" s="259">
        <v>-7.3</v>
      </c>
      <c r="DC201" s="259">
        <v>-1.4</v>
      </c>
      <c r="DD201" s="259">
        <v>3.9</v>
      </c>
      <c r="DE201" s="259">
        <v>-12.3</v>
      </c>
      <c r="DF201" s="259">
        <v>-3.7</v>
      </c>
      <c r="DG201" s="259">
        <v>3.4</v>
      </c>
      <c r="DH201" s="259">
        <v>-1</v>
      </c>
      <c r="DI201" s="259">
        <v>21</v>
      </c>
      <c r="DJ201" s="259">
        <v>11.7</v>
      </c>
      <c r="DK201" s="259">
        <v>-8.3000000000000007</v>
      </c>
      <c r="DL201" s="259">
        <v>-6.4</v>
      </c>
      <c r="DM201" s="259">
        <v>-7.6</v>
      </c>
      <c r="DN201" s="259">
        <v>16.399999999999999</v>
      </c>
      <c r="DO201" s="259">
        <v>25.6</v>
      </c>
      <c r="DP201" s="259">
        <v>-0.5</v>
      </c>
      <c r="DQ201" s="259">
        <v>19.399999999999999</v>
      </c>
      <c r="DR201" s="259">
        <v>17.100000000000001</v>
      </c>
      <c r="DS201" s="259">
        <v>9.6</v>
      </c>
      <c r="DT201" s="259">
        <v>17</v>
      </c>
      <c r="DU201" s="259">
        <v>9.3000000000000007</v>
      </c>
      <c r="DV201" s="259">
        <v>2.8</v>
      </c>
      <c r="DW201" s="259">
        <v>27.3</v>
      </c>
      <c r="DX201" s="259">
        <v>28.4</v>
      </c>
      <c r="DY201" s="259">
        <v>16.5</v>
      </c>
      <c r="DZ201" s="259">
        <v>11.4</v>
      </c>
      <c r="EA201" s="259">
        <v>-2</v>
      </c>
      <c r="EB201" s="259">
        <v>17.100000000000001</v>
      </c>
      <c r="EC201" s="259">
        <v>14.2</v>
      </c>
      <c r="ED201" s="259">
        <v>16.8</v>
      </c>
      <c r="EE201" s="259">
        <v>1.2</v>
      </c>
      <c r="EF201" s="259">
        <v>13.9</v>
      </c>
      <c r="EG201" s="259">
        <v>4.4000000000000004</v>
      </c>
      <c r="EH201" s="259">
        <v>5.4</v>
      </c>
      <c r="EI201" s="259">
        <v>11.1</v>
      </c>
      <c r="EJ201" s="259">
        <v>3.3</v>
      </c>
      <c r="EK201" s="259">
        <v>1.8</v>
      </c>
      <c r="EL201" s="259">
        <v>1</v>
      </c>
      <c r="EM201" s="259">
        <v>1.1000000000000001</v>
      </c>
      <c r="EN201" s="259">
        <v>-0.6</v>
      </c>
      <c r="EO201" s="259">
        <v>-3.7</v>
      </c>
      <c r="EP201" s="259">
        <v>-3.5</v>
      </c>
      <c r="EQ201" s="259">
        <v>-2.9</v>
      </c>
      <c r="ER201" s="259">
        <v>-9.4</v>
      </c>
      <c r="ES201" s="259">
        <v>-4.2</v>
      </c>
      <c r="ET201" s="259">
        <v>-7.1</v>
      </c>
      <c r="EU201" s="259">
        <v>-10.9</v>
      </c>
      <c r="EV201" s="259">
        <v>-6.8</v>
      </c>
      <c r="EW201" s="259">
        <v>-0.5</v>
      </c>
      <c r="EX201" s="259">
        <v>-12.9</v>
      </c>
      <c r="EY201" s="259">
        <v>-1.2</v>
      </c>
      <c r="EZ201" s="259">
        <v>6.8</v>
      </c>
      <c r="FA201" s="259">
        <v>0.1</v>
      </c>
      <c r="FB201" s="259">
        <v>-1.6</v>
      </c>
      <c r="FC201" s="259">
        <v>1.3</v>
      </c>
      <c r="FD201" s="259">
        <v>5</v>
      </c>
      <c r="FE201" s="259">
        <v>-8.5</v>
      </c>
      <c r="FF201" s="259">
        <v>-1.1000000000000001</v>
      </c>
      <c r="FG201" s="259">
        <v>2.8</v>
      </c>
      <c r="FH201" s="259">
        <v>-3.3</v>
      </c>
      <c r="FI201" s="259">
        <v>3</v>
      </c>
      <c r="FJ201" s="259">
        <v>22.8</v>
      </c>
      <c r="FK201" s="259">
        <v>9.1999999999999993</v>
      </c>
      <c r="FL201" s="259">
        <v>1.2</v>
      </c>
      <c r="FM201" s="259">
        <v>10.8</v>
      </c>
      <c r="FN201" s="259">
        <v>5</v>
      </c>
      <c r="FO201" s="259">
        <v>5.3</v>
      </c>
      <c r="FP201" s="259">
        <v>1.1000000000000001</v>
      </c>
      <c r="FQ201" s="259">
        <v>7.6</v>
      </c>
      <c r="FR201" s="259">
        <v>3.8</v>
      </c>
      <c r="FS201" s="259">
        <v>3.5</v>
      </c>
      <c r="FT201" s="259">
        <v>7.1</v>
      </c>
      <c r="FU201" s="259">
        <v>7.1</v>
      </c>
      <c r="FV201" s="259">
        <v>-7.8</v>
      </c>
      <c r="FW201" s="291" t="s">
        <v>472</v>
      </c>
    </row>
    <row r="202" spans="1:179" ht="18" customHeight="1" x14ac:dyDescent="0.2">
      <c r="A202" s="69" t="s">
        <v>898</v>
      </c>
      <c r="B202" s="48"/>
      <c r="D202" s="49" t="s">
        <v>475</v>
      </c>
      <c r="E202" s="50" t="s">
        <v>898</v>
      </c>
      <c r="F202" s="50"/>
      <c r="I202" s="2" t="s">
        <v>772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117</v>
      </c>
      <c r="CG202" s="51">
        <v>116.4</v>
      </c>
      <c r="CH202" s="51">
        <v>112.6</v>
      </c>
      <c r="CI202" s="51">
        <v>114.3</v>
      </c>
      <c r="CJ202" s="51">
        <v>114.4</v>
      </c>
      <c r="CK202" s="51" t="s">
        <v>988</v>
      </c>
      <c r="CL202" s="291" t="s">
        <v>476</v>
      </c>
      <c r="CM202" s="49"/>
      <c r="CO202" s="49" t="s">
        <v>475</v>
      </c>
      <c r="CP202" s="50" t="s">
        <v>898</v>
      </c>
      <c r="CQ202" s="50"/>
      <c r="CU202" s="259">
        <v>-0.9</v>
      </c>
      <c r="CV202" s="259">
        <v>-3.8</v>
      </c>
      <c r="CW202" s="259">
        <v>-2.2999999999999998</v>
      </c>
      <c r="CX202" s="259">
        <v>0.2</v>
      </c>
      <c r="CY202" s="259">
        <v>0.5</v>
      </c>
      <c r="CZ202" s="259">
        <v>-2.7</v>
      </c>
      <c r="DA202" s="259">
        <v>0.6</v>
      </c>
      <c r="DB202" s="259">
        <v>-3.3</v>
      </c>
      <c r="DC202" s="259">
        <v>0.7</v>
      </c>
      <c r="DD202" s="259">
        <v>-2.1</v>
      </c>
      <c r="DE202" s="259">
        <v>-0.3</v>
      </c>
      <c r="DF202" s="259">
        <v>6.2</v>
      </c>
      <c r="DG202" s="259">
        <v>-2.6</v>
      </c>
      <c r="DH202" s="259">
        <v>11.9</v>
      </c>
      <c r="DI202" s="259">
        <v>7.6</v>
      </c>
      <c r="DJ202" s="259">
        <v>-5.0999999999999996</v>
      </c>
      <c r="DK202" s="259">
        <v>-9.9</v>
      </c>
      <c r="DL202" s="259">
        <v>-0.4</v>
      </c>
      <c r="DM202" s="259">
        <v>-2.2000000000000002</v>
      </c>
      <c r="DN202" s="259">
        <v>-2.7</v>
      </c>
      <c r="DO202" s="259">
        <v>8.3000000000000007</v>
      </c>
      <c r="DP202" s="259">
        <v>-2.1</v>
      </c>
      <c r="DQ202" s="259">
        <v>0.6</v>
      </c>
      <c r="DR202" s="259">
        <v>3.4</v>
      </c>
      <c r="DS202" s="259">
        <v>8.1</v>
      </c>
      <c r="DT202" s="259">
        <v>0.8</v>
      </c>
      <c r="DU202" s="259">
        <v>4.5999999999999996</v>
      </c>
      <c r="DV202" s="259">
        <v>12.2</v>
      </c>
      <c r="DW202" s="259">
        <v>14.5</v>
      </c>
      <c r="DX202" s="259">
        <v>11.5</v>
      </c>
      <c r="DY202" s="259">
        <v>7.7</v>
      </c>
      <c r="DZ202" s="259">
        <v>9.9</v>
      </c>
      <c r="EA202" s="259">
        <v>-1.8</v>
      </c>
      <c r="EB202" s="259">
        <v>4.5</v>
      </c>
      <c r="EC202" s="259">
        <v>6.7</v>
      </c>
      <c r="ED202" s="259">
        <v>7.1</v>
      </c>
      <c r="EE202" s="259">
        <v>6.1</v>
      </c>
      <c r="EF202" s="259">
        <v>7.4</v>
      </c>
      <c r="EG202" s="259">
        <v>5.2</v>
      </c>
      <c r="EH202" s="259">
        <v>5.5</v>
      </c>
      <c r="EI202" s="259">
        <v>8.9</v>
      </c>
      <c r="EJ202" s="259">
        <v>2.8</v>
      </c>
      <c r="EK202" s="259">
        <v>0.9</v>
      </c>
      <c r="EL202" s="259">
        <v>-0.3</v>
      </c>
      <c r="EM202" s="259">
        <v>-1</v>
      </c>
      <c r="EN202" s="259">
        <v>-2.7</v>
      </c>
      <c r="EO202" s="259">
        <v>-4.9000000000000004</v>
      </c>
      <c r="EP202" s="259">
        <v>-10.1</v>
      </c>
      <c r="EQ202" s="259">
        <v>-12.5</v>
      </c>
      <c r="ER202" s="259">
        <v>-6.5</v>
      </c>
      <c r="ES202" s="259">
        <v>-5.8</v>
      </c>
      <c r="ET202" s="259">
        <v>-8.4</v>
      </c>
      <c r="EU202" s="259">
        <v>-5.4</v>
      </c>
      <c r="EV202" s="259">
        <v>-4.4000000000000004</v>
      </c>
      <c r="EW202" s="259">
        <v>-6.8</v>
      </c>
      <c r="EX202" s="259">
        <v>1.2</v>
      </c>
      <c r="EY202" s="259">
        <v>4.5999999999999996</v>
      </c>
      <c r="EZ202" s="259">
        <v>2.2000000000000002</v>
      </c>
      <c r="FA202" s="259">
        <v>6.3</v>
      </c>
      <c r="FB202" s="259">
        <v>6.6</v>
      </c>
      <c r="FC202" s="259">
        <v>12.5</v>
      </c>
      <c r="FD202" s="259">
        <v>3.6</v>
      </c>
      <c r="FE202" s="259">
        <v>0.5</v>
      </c>
      <c r="FF202" s="259">
        <v>7.4</v>
      </c>
      <c r="FG202" s="259">
        <v>4.9000000000000004</v>
      </c>
      <c r="FH202" s="259">
        <v>3.4</v>
      </c>
      <c r="FI202" s="259">
        <v>5.2</v>
      </c>
      <c r="FJ202" s="259">
        <v>3.9</v>
      </c>
      <c r="FK202" s="259">
        <v>-1.5</v>
      </c>
      <c r="FL202" s="259">
        <v>6.4</v>
      </c>
      <c r="FM202" s="259">
        <v>-0.3</v>
      </c>
      <c r="FN202" s="259">
        <v>4.4000000000000004</v>
      </c>
      <c r="FO202" s="259">
        <v>-5</v>
      </c>
      <c r="FP202" s="259">
        <v>6.5</v>
      </c>
      <c r="FQ202" s="259">
        <v>4.5</v>
      </c>
      <c r="FR202" s="259">
        <v>5.0999999999999996</v>
      </c>
      <c r="FS202" s="259">
        <v>-0.3</v>
      </c>
      <c r="FT202" s="259">
        <v>1.6</v>
      </c>
      <c r="FU202" s="259">
        <v>5</v>
      </c>
      <c r="FV202" s="259" t="s">
        <v>988</v>
      </c>
      <c r="FW202" s="291" t="s">
        <v>476</v>
      </c>
    </row>
    <row r="203" spans="1:179" ht="31.9" customHeight="1" x14ac:dyDescent="0.2">
      <c r="A203" s="69" t="s">
        <v>893</v>
      </c>
      <c r="B203" s="48"/>
      <c r="D203" s="49" t="s">
        <v>478</v>
      </c>
      <c r="E203" s="50" t="s">
        <v>893</v>
      </c>
      <c r="F203" s="50"/>
      <c r="I203" s="2" t="s">
        <v>772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</v>
      </c>
      <c r="CH203" s="51">
        <v>95</v>
      </c>
      <c r="CI203" s="51">
        <v>103.7</v>
      </c>
      <c r="CJ203" s="51">
        <v>106.8</v>
      </c>
      <c r="CK203" s="51">
        <v>90.2</v>
      </c>
      <c r="CL203" s="291" t="s">
        <v>479</v>
      </c>
      <c r="CM203" s="49"/>
      <c r="CO203" s="49" t="s">
        <v>478</v>
      </c>
      <c r="CP203" s="50" t="s">
        <v>893</v>
      </c>
      <c r="CQ203" s="50"/>
      <c r="CU203" s="259">
        <v>0.7</v>
      </c>
      <c r="CV203" s="259">
        <v>-1.1000000000000001</v>
      </c>
      <c r="CW203" s="259">
        <v>-4.3</v>
      </c>
      <c r="CX203" s="259">
        <v>-1.1000000000000001</v>
      </c>
      <c r="CY203" s="259">
        <v>-2.1</v>
      </c>
      <c r="CZ203" s="259">
        <v>-3.8</v>
      </c>
      <c r="DA203" s="259">
        <v>0.7</v>
      </c>
      <c r="DB203" s="259">
        <v>-4.7</v>
      </c>
      <c r="DC203" s="259">
        <v>1.3</v>
      </c>
      <c r="DD203" s="259">
        <v>-7.7</v>
      </c>
      <c r="DE203" s="259">
        <v>-8.1999999999999993</v>
      </c>
      <c r="DF203" s="259">
        <v>-3.1</v>
      </c>
      <c r="DG203" s="259">
        <v>-2.4</v>
      </c>
      <c r="DH203" s="259">
        <v>-5.7</v>
      </c>
      <c r="DI203" s="259">
        <v>-5.2</v>
      </c>
      <c r="DJ203" s="259">
        <v>-15</v>
      </c>
      <c r="DK203" s="259">
        <v>-26.3</v>
      </c>
      <c r="DL203" s="259">
        <v>-18.2</v>
      </c>
      <c r="DM203" s="259">
        <v>-15.5</v>
      </c>
      <c r="DN203" s="259">
        <v>-13.8</v>
      </c>
      <c r="DO203" s="259">
        <v>-9</v>
      </c>
      <c r="DP203" s="259">
        <v>-3.2</v>
      </c>
      <c r="DQ203" s="259">
        <v>-3.4</v>
      </c>
      <c r="DR203" s="259">
        <v>-3.2</v>
      </c>
      <c r="DS203" s="259">
        <v>-5.2</v>
      </c>
      <c r="DT203" s="259">
        <v>-2.6</v>
      </c>
      <c r="DU203" s="259">
        <v>3.7</v>
      </c>
      <c r="DV203" s="259">
        <v>15.8</v>
      </c>
      <c r="DW203" s="259">
        <v>22</v>
      </c>
      <c r="DX203" s="259">
        <v>22.6</v>
      </c>
      <c r="DY203" s="259">
        <v>11.6</v>
      </c>
      <c r="DZ203" s="259">
        <v>9.3000000000000007</v>
      </c>
      <c r="EA203" s="259">
        <v>-2.2999999999999998</v>
      </c>
      <c r="EB203" s="259">
        <v>-4.7</v>
      </c>
      <c r="EC203" s="259">
        <v>5.0999999999999996</v>
      </c>
      <c r="ED203" s="259">
        <v>2.7</v>
      </c>
      <c r="EE203" s="259">
        <v>-0.7</v>
      </c>
      <c r="EF203" s="259">
        <v>0</v>
      </c>
      <c r="EG203" s="259">
        <v>-1.6</v>
      </c>
      <c r="EH203" s="259">
        <v>-4.7</v>
      </c>
      <c r="EI203" s="259">
        <v>-2.7</v>
      </c>
      <c r="EJ203" s="259">
        <v>-3</v>
      </c>
      <c r="EK203" s="259">
        <v>-1.8</v>
      </c>
      <c r="EL203" s="259">
        <v>5.7</v>
      </c>
      <c r="EM203" s="259">
        <v>8.6999999999999993</v>
      </c>
      <c r="EN203" s="259">
        <v>3.1</v>
      </c>
      <c r="EO203" s="259">
        <v>-1.4</v>
      </c>
      <c r="EP203" s="259">
        <v>-2.2000000000000002</v>
      </c>
      <c r="EQ203" s="259">
        <v>-3</v>
      </c>
      <c r="ER203" s="259">
        <v>-0.5</v>
      </c>
      <c r="ES203" s="259">
        <v>-0.8</v>
      </c>
      <c r="ET203" s="259">
        <v>-0.8</v>
      </c>
      <c r="EU203" s="259">
        <v>4.0999999999999996</v>
      </c>
      <c r="EV203" s="259">
        <v>-0.1</v>
      </c>
      <c r="EW203" s="259">
        <v>-2.6</v>
      </c>
      <c r="EX203" s="259">
        <v>-4.7</v>
      </c>
      <c r="EY203" s="259">
        <v>-4.5</v>
      </c>
      <c r="EZ203" s="259">
        <v>0.9</v>
      </c>
      <c r="FA203" s="259">
        <v>-1.6</v>
      </c>
      <c r="FB203" s="259">
        <v>-1.1000000000000001</v>
      </c>
      <c r="FC203" s="259">
        <v>-1.5</v>
      </c>
      <c r="FD203" s="259">
        <v>-3.7</v>
      </c>
      <c r="FE203" s="259">
        <v>-6.2</v>
      </c>
      <c r="FF203" s="259">
        <v>-2</v>
      </c>
      <c r="FG203" s="259">
        <v>0.7</v>
      </c>
      <c r="FH203" s="259">
        <v>-8.1999999999999993</v>
      </c>
      <c r="FI203" s="259">
        <v>2.6</v>
      </c>
      <c r="FJ203" s="259">
        <v>-4.9000000000000004</v>
      </c>
      <c r="FK203" s="259">
        <v>-3.2</v>
      </c>
      <c r="FL203" s="259">
        <v>0.8</v>
      </c>
      <c r="FM203" s="259">
        <v>-3.3</v>
      </c>
      <c r="FN203" s="259">
        <v>-2.2000000000000002</v>
      </c>
      <c r="FO203" s="259">
        <v>2.2000000000000002</v>
      </c>
      <c r="FP203" s="259">
        <v>0.1</v>
      </c>
      <c r="FQ203" s="259">
        <v>1</v>
      </c>
      <c r="FR203" s="259">
        <v>0.5</v>
      </c>
      <c r="FS203" s="259">
        <v>-2.4</v>
      </c>
      <c r="FT203" s="259">
        <v>4.4000000000000004</v>
      </c>
      <c r="FU203" s="259">
        <v>-0.9</v>
      </c>
      <c r="FV203" s="259">
        <v>-1.3</v>
      </c>
      <c r="FW203" s="291" t="s">
        <v>479</v>
      </c>
    </row>
    <row r="204" spans="1:179" ht="18" customHeight="1" x14ac:dyDescent="0.2">
      <c r="A204" s="69" t="s">
        <v>896</v>
      </c>
      <c r="B204" s="48"/>
      <c r="D204" s="49" t="s">
        <v>481</v>
      </c>
      <c r="E204" s="50" t="s">
        <v>896</v>
      </c>
      <c r="F204" s="50"/>
      <c r="I204" s="2" t="s">
        <v>772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102.9</v>
      </c>
      <c r="CE204" s="51">
        <v>103.9</v>
      </c>
      <c r="CF204" s="51">
        <v>103.6</v>
      </c>
      <c r="CG204" s="51">
        <v>103.7</v>
      </c>
      <c r="CH204" s="51">
        <v>103.7</v>
      </c>
      <c r="CI204" s="51">
        <v>104.1</v>
      </c>
      <c r="CJ204" s="51">
        <v>104</v>
      </c>
      <c r="CK204" s="51">
        <v>103.9</v>
      </c>
      <c r="CL204" s="291" t="s">
        <v>482</v>
      </c>
      <c r="CM204" s="49"/>
      <c r="CO204" s="49" t="s">
        <v>481</v>
      </c>
      <c r="CP204" s="50" t="s">
        <v>896</v>
      </c>
      <c r="CQ204" s="50"/>
      <c r="CU204" s="259">
        <v>3.6</v>
      </c>
      <c r="CV204" s="259">
        <v>2.7</v>
      </c>
      <c r="CW204" s="259">
        <v>2.2999999999999998</v>
      </c>
      <c r="CX204" s="259">
        <v>0.7</v>
      </c>
      <c r="CY204" s="259">
        <v>1.7</v>
      </c>
      <c r="CZ204" s="259">
        <v>1</v>
      </c>
      <c r="DA204" s="259">
        <v>0.4</v>
      </c>
      <c r="DB204" s="259">
        <v>0.3</v>
      </c>
      <c r="DC204" s="259">
        <v>-0.2</v>
      </c>
      <c r="DD204" s="259">
        <v>-0.8</v>
      </c>
      <c r="DE204" s="259">
        <v>-0.5</v>
      </c>
      <c r="DF204" s="259">
        <v>-0.9</v>
      </c>
      <c r="DG204" s="259">
        <v>-2.1</v>
      </c>
      <c r="DH204" s="259">
        <v>-1.4</v>
      </c>
      <c r="DI204" s="259">
        <v>-5.3</v>
      </c>
      <c r="DJ204" s="259">
        <v>-17.7</v>
      </c>
      <c r="DK204" s="259">
        <v>-16.2</v>
      </c>
      <c r="DL204" s="259">
        <v>-11</v>
      </c>
      <c r="DM204" s="259">
        <v>-7</v>
      </c>
      <c r="DN204" s="259">
        <v>-6.6</v>
      </c>
      <c r="DO204" s="259">
        <v>-6.6</v>
      </c>
      <c r="DP204" s="259">
        <v>-4.7</v>
      </c>
      <c r="DQ204" s="259">
        <v>-4.7</v>
      </c>
      <c r="DR204" s="259">
        <v>-3.3</v>
      </c>
      <c r="DS204" s="259">
        <v>-1.7</v>
      </c>
      <c r="DT204" s="259">
        <v>-4.9000000000000004</v>
      </c>
      <c r="DU204" s="259">
        <v>1.8</v>
      </c>
      <c r="DV204" s="259">
        <v>17.899999999999999</v>
      </c>
      <c r="DW204" s="259">
        <v>16.399999999999999</v>
      </c>
      <c r="DX204" s="259">
        <v>10.199999999999999</v>
      </c>
      <c r="DY204" s="259">
        <v>6.6</v>
      </c>
      <c r="DZ204" s="259">
        <v>5.4</v>
      </c>
      <c r="EA204" s="259">
        <v>4.5</v>
      </c>
      <c r="EB204" s="259">
        <v>4.8</v>
      </c>
      <c r="EC204" s="259">
        <v>5</v>
      </c>
      <c r="ED204" s="259">
        <v>3.4</v>
      </c>
      <c r="EE204" s="259">
        <v>2.2999999999999998</v>
      </c>
      <c r="EF204" s="259">
        <v>6.6</v>
      </c>
      <c r="EG204" s="259">
        <v>4.4000000000000004</v>
      </c>
      <c r="EH204" s="259">
        <v>4.5999999999999996</v>
      </c>
      <c r="EI204" s="259">
        <v>3.7</v>
      </c>
      <c r="EJ204" s="259">
        <v>3.2</v>
      </c>
      <c r="EK204" s="259">
        <v>3</v>
      </c>
      <c r="EL204" s="259">
        <v>3.1</v>
      </c>
      <c r="EM204" s="259">
        <v>4.5</v>
      </c>
      <c r="EN204" s="259">
        <v>3.1</v>
      </c>
      <c r="EO204" s="259">
        <v>1.9</v>
      </c>
      <c r="EP204" s="259">
        <v>0.6</v>
      </c>
      <c r="EQ204" s="259">
        <v>1.7</v>
      </c>
      <c r="ER204" s="259">
        <v>1.1000000000000001</v>
      </c>
      <c r="ES204" s="259">
        <v>0.3</v>
      </c>
      <c r="ET204" s="259">
        <v>0.4</v>
      </c>
      <c r="EU204" s="259">
        <v>0.2</v>
      </c>
      <c r="EV204" s="259">
        <v>-0.3</v>
      </c>
      <c r="EW204" s="56">
        <v>-0.06</v>
      </c>
      <c r="EX204" s="259">
        <v>-0.1</v>
      </c>
      <c r="EY204" s="259">
        <v>-0.2</v>
      </c>
      <c r="EZ204" s="259">
        <v>-0.8</v>
      </c>
      <c r="FA204" s="259">
        <v>-0.2</v>
      </c>
      <c r="FB204" s="259">
        <v>1.1000000000000001</v>
      </c>
      <c r="FC204" s="259">
        <v>-1.2</v>
      </c>
      <c r="FD204" s="259">
        <v>-0.1</v>
      </c>
      <c r="FE204" s="259">
        <v>-0.3</v>
      </c>
      <c r="FF204" s="259">
        <v>-0.8</v>
      </c>
      <c r="FG204" s="292">
        <v>-1E-3</v>
      </c>
      <c r="FH204" s="259">
        <v>0.9</v>
      </c>
      <c r="FI204" s="259">
        <v>-0.5</v>
      </c>
      <c r="FJ204" s="259">
        <v>-0.1</v>
      </c>
      <c r="FK204" s="259">
        <v>-0.7</v>
      </c>
      <c r="FL204" s="259">
        <v>-0.5</v>
      </c>
      <c r="FM204" s="259">
        <v>-0.6</v>
      </c>
      <c r="FN204" s="259">
        <v>0.5</v>
      </c>
      <c r="FO204" s="259">
        <v>1.4</v>
      </c>
      <c r="FP204" s="259">
        <v>1.1000000000000001</v>
      </c>
      <c r="FQ204" s="259">
        <v>1.1000000000000001</v>
      </c>
      <c r="FR204" s="259">
        <v>1.3</v>
      </c>
      <c r="FS204" s="259">
        <v>0.7</v>
      </c>
      <c r="FT204" s="259">
        <v>0.8</v>
      </c>
      <c r="FU204" s="259">
        <v>1.4</v>
      </c>
      <c r="FV204" s="259">
        <v>0.9</v>
      </c>
      <c r="FW204" s="291" t="s">
        <v>482</v>
      </c>
    </row>
    <row r="205" spans="1:179" ht="18" customHeight="1" x14ac:dyDescent="0.2">
      <c r="I205" s="2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31"/>
      <c r="CU205" s="290"/>
      <c r="CV205" s="290"/>
      <c r="CW205" s="290"/>
      <c r="CX205" s="290"/>
      <c r="CY205" s="290"/>
      <c r="CZ205" s="290"/>
      <c r="DA205" s="290"/>
      <c r="DB205" s="290"/>
      <c r="DC205" s="290"/>
      <c r="DD205" s="290"/>
      <c r="DE205" s="290"/>
      <c r="DF205" s="290"/>
      <c r="DG205" s="290"/>
      <c r="DH205" s="290"/>
      <c r="DI205" s="290"/>
      <c r="DJ205" s="290"/>
      <c r="DK205" s="290"/>
      <c r="DL205" s="290"/>
      <c r="DM205" s="290"/>
      <c r="DN205" s="290"/>
      <c r="DO205" s="290"/>
      <c r="DP205" s="290"/>
      <c r="DQ205" s="290"/>
      <c r="DR205" s="290"/>
      <c r="DS205" s="290"/>
      <c r="DT205" s="290"/>
      <c r="DU205" s="290"/>
      <c r="DV205" s="290"/>
      <c r="DW205" s="290"/>
      <c r="DX205" s="290"/>
      <c r="DY205" s="290"/>
      <c r="DZ205" s="290"/>
      <c r="EA205" s="290"/>
      <c r="EB205" s="290"/>
      <c r="EC205" s="290"/>
      <c r="ED205" s="290"/>
      <c r="EE205" s="290"/>
      <c r="EF205" s="290"/>
      <c r="EG205" s="290"/>
      <c r="EH205" s="290"/>
      <c r="EI205" s="290"/>
      <c r="EJ205" s="290"/>
      <c r="EK205" s="290"/>
      <c r="EL205" s="290"/>
      <c r="EM205" s="290"/>
      <c r="EN205" s="290"/>
      <c r="EO205" s="290"/>
      <c r="EP205" s="290"/>
      <c r="EQ205" s="290"/>
      <c r="ER205" s="290"/>
      <c r="ES205" s="290"/>
      <c r="ET205" s="290"/>
      <c r="EU205" s="290"/>
      <c r="EV205" s="290"/>
      <c r="EW205" s="290"/>
      <c r="EX205" s="290"/>
      <c r="EY205" s="290"/>
      <c r="EZ205" s="290"/>
      <c r="FA205" s="290"/>
      <c r="FB205" s="290"/>
      <c r="FC205" s="290"/>
      <c r="FD205" s="290"/>
      <c r="FE205" s="290"/>
      <c r="FF205" s="290"/>
      <c r="FG205" s="290"/>
      <c r="FH205" s="290"/>
      <c r="FI205" s="290"/>
      <c r="FJ205" s="290"/>
      <c r="FK205" s="290"/>
      <c r="FL205" s="290"/>
      <c r="FM205" s="290"/>
      <c r="FN205" s="290"/>
      <c r="FO205" s="290"/>
      <c r="FP205" s="290"/>
      <c r="FQ205" s="290"/>
      <c r="FR205" s="290"/>
      <c r="FS205" s="290"/>
      <c r="FT205" s="290"/>
      <c r="FU205" s="290"/>
      <c r="FV205" s="290"/>
      <c r="FW205" s="31"/>
    </row>
    <row r="206" spans="1:179" ht="18" customHeight="1" x14ac:dyDescent="0.2">
      <c r="A206" s="44" t="s">
        <v>899</v>
      </c>
      <c r="B206" s="9"/>
      <c r="C206" s="260" t="s">
        <v>484</v>
      </c>
      <c r="D206" s="316" t="s">
        <v>899</v>
      </c>
      <c r="E206" s="316"/>
      <c r="F206" s="316"/>
      <c r="G206" s="316"/>
      <c r="H206" s="316"/>
      <c r="I206" s="2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31"/>
      <c r="CN206" s="45" t="s">
        <v>484</v>
      </c>
      <c r="CO206" s="316" t="s">
        <v>899</v>
      </c>
      <c r="CP206" s="316"/>
      <c r="CQ206" s="316"/>
      <c r="CR206" s="316"/>
      <c r="CS206" s="316"/>
      <c r="CU206" s="290"/>
      <c r="CV206" s="290"/>
      <c r="CW206" s="290"/>
      <c r="CX206" s="290"/>
      <c r="CY206" s="290"/>
      <c r="CZ206" s="290"/>
      <c r="DA206" s="290"/>
      <c r="DB206" s="290"/>
      <c r="DC206" s="290"/>
      <c r="DD206" s="290"/>
      <c r="DE206" s="290"/>
      <c r="DF206" s="290"/>
      <c r="DG206" s="290"/>
      <c r="DH206" s="290"/>
      <c r="DI206" s="290"/>
      <c r="DJ206" s="290"/>
      <c r="DK206" s="290"/>
      <c r="DL206" s="290"/>
      <c r="DM206" s="290"/>
      <c r="DN206" s="290"/>
      <c r="DO206" s="290"/>
      <c r="DP206" s="290"/>
      <c r="DQ206" s="290"/>
      <c r="DR206" s="290"/>
      <c r="DS206" s="290"/>
      <c r="DT206" s="290"/>
      <c r="DU206" s="290"/>
      <c r="DV206" s="290"/>
      <c r="DW206" s="290"/>
      <c r="DX206" s="290"/>
      <c r="DY206" s="290"/>
      <c r="DZ206" s="290"/>
      <c r="EA206" s="290"/>
      <c r="EB206" s="290"/>
      <c r="EC206" s="290"/>
      <c r="ED206" s="290"/>
      <c r="EE206" s="290"/>
      <c r="EF206" s="290"/>
      <c r="EG206" s="290"/>
      <c r="EH206" s="290"/>
      <c r="EI206" s="290"/>
      <c r="EJ206" s="290"/>
      <c r="EK206" s="290"/>
      <c r="EL206" s="290"/>
      <c r="EM206" s="290"/>
      <c r="EN206" s="290"/>
      <c r="EO206" s="290"/>
      <c r="EP206" s="290"/>
      <c r="EQ206" s="290"/>
      <c r="ER206" s="290"/>
      <c r="ES206" s="290"/>
      <c r="ET206" s="290"/>
      <c r="EU206" s="290"/>
      <c r="EV206" s="290"/>
      <c r="EW206" s="290"/>
      <c r="EX206" s="290"/>
      <c r="EY206" s="290"/>
      <c r="EZ206" s="290"/>
      <c r="FA206" s="290"/>
      <c r="FB206" s="290"/>
      <c r="FC206" s="290"/>
      <c r="FD206" s="290"/>
      <c r="FE206" s="290"/>
      <c r="FF206" s="290"/>
      <c r="FG206" s="290"/>
      <c r="FH206" s="290"/>
      <c r="FI206" s="290"/>
      <c r="FJ206" s="290"/>
      <c r="FK206" s="290"/>
      <c r="FL206" s="290"/>
      <c r="FM206" s="290"/>
      <c r="FN206" s="290"/>
      <c r="FO206" s="290"/>
      <c r="FP206" s="290"/>
      <c r="FQ206" s="290"/>
      <c r="FR206" s="290"/>
      <c r="FS206" s="290"/>
      <c r="FT206" s="290"/>
      <c r="FU206" s="290"/>
      <c r="FV206" s="290"/>
      <c r="FW206" s="31"/>
    </row>
    <row r="207" spans="1:179" ht="18" customHeight="1" x14ac:dyDescent="0.2">
      <c r="A207" s="121" t="s">
        <v>468</v>
      </c>
      <c r="D207" s="9" t="s">
        <v>486</v>
      </c>
      <c r="E207" s="2" t="s">
        <v>468</v>
      </c>
      <c r="F207" s="2"/>
      <c r="I207" s="2" t="s">
        <v>772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201</v>
      </c>
      <c r="BX207" s="51">
        <v>198.7</v>
      </c>
      <c r="BY207" s="51">
        <v>200.8</v>
      </c>
      <c r="BZ207" s="51">
        <v>202.2</v>
      </c>
      <c r="CA207" s="51">
        <v>203.7</v>
      </c>
      <c r="CB207" s="51">
        <v>203.6</v>
      </c>
      <c r="CC207" s="51">
        <v>206.6</v>
      </c>
      <c r="CD207" s="51">
        <v>207.1</v>
      </c>
      <c r="CE207" s="51">
        <v>203.6</v>
      </c>
      <c r="CF207" s="51">
        <v>209.3</v>
      </c>
      <c r="CG207" s="51">
        <v>208.8</v>
      </c>
      <c r="CH207" s="51">
        <v>209.9</v>
      </c>
      <c r="CI207" s="51">
        <v>211.6</v>
      </c>
      <c r="CJ207" s="51">
        <v>210</v>
      </c>
      <c r="CK207" s="51">
        <v>210.8</v>
      </c>
      <c r="CL207" s="288" t="s">
        <v>740</v>
      </c>
      <c r="CO207" s="9" t="s">
        <v>486</v>
      </c>
      <c r="CP207" s="2" t="s">
        <v>468</v>
      </c>
      <c r="CQ207" s="2"/>
      <c r="CU207" s="259">
        <v>11.2</v>
      </c>
      <c r="CV207" s="259">
        <v>9.3000000000000007</v>
      </c>
      <c r="CW207" s="259">
        <v>7.4</v>
      </c>
      <c r="CX207" s="259">
        <v>7.7</v>
      </c>
      <c r="CY207" s="259">
        <v>9.4</v>
      </c>
      <c r="CZ207" s="259">
        <v>9.6</v>
      </c>
      <c r="DA207" s="259">
        <v>8.4</v>
      </c>
      <c r="DB207" s="259">
        <v>7.5</v>
      </c>
      <c r="DC207" s="259">
        <v>7.4</v>
      </c>
      <c r="DD207" s="259">
        <v>6.6</v>
      </c>
      <c r="DE207" s="259">
        <v>7.1</v>
      </c>
      <c r="DF207" s="259">
        <v>7</v>
      </c>
      <c r="DG207" s="259">
        <v>6.7</v>
      </c>
      <c r="DH207" s="259">
        <v>6.4</v>
      </c>
      <c r="DI207" s="259">
        <v>-7.5</v>
      </c>
      <c r="DJ207" s="259">
        <v>-36</v>
      </c>
      <c r="DK207" s="259">
        <v>-18</v>
      </c>
      <c r="DL207" s="259">
        <v>-11.2</v>
      </c>
      <c r="DM207" s="259">
        <v>-5.2</v>
      </c>
      <c r="DN207" s="259">
        <v>-2.5</v>
      </c>
      <c r="DO207" s="259">
        <v>1</v>
      </c>
      <c r="DP207" s="259">
        <v>-2.8</v>
      </c>
      <c r="DQ207" s="259">
        <v>-3.1</v>
      </c>
      <c r="DR207" s="259">
        <v>-2.9</v>
      </c>
      <c r="DS207" s="259">
        <v>-3</v>
      </c>
      <c r="DT207" s="259">
        <v>-1.9</v>
      </c>
      <c r="DU207" s="259">
        <v>8.9</v>
      </c>
      <c r="DV207" s="259">
        <v>63.3</v>
      </c>
      <c r="DW207" s="259">
        <v>20.399999999999999</v>
      </c>
      <c r="DX207" s="259">
        <v>-3.7</v>
      </c>
      <c r="DY207" s="259">
        <v>-9.3000000000000007</v>
      </c>
      <c r="DZ207" s="259">
        <v>-7.9</v>
      </c>
      <c r="EA207" s="259">
        <v>-2.8</v>
      </c>
      <c r="EB207" s="259">
        <v>2.2000000000000002</v>
      </c>
      <c r="EC207" s="259">
        <v>3.3</v>
      </c>
      <c r="ED207" s="259">
        <v>0.5</v>
      </c>
      <c r="EE207" s="259">
        <v>2.8</v>
      </c>
      <c r="EF207" s="259">
        <v>5.4</v>
      </c>
      <c r="EG207" s="259">
        <v>7.3</v>
      </c>
      <c r="EH207" s="259">
        <v>16.600000000000001</v>
      </c>
      <c r="EI207" s="259">
        <v>24.2</v>
      </c>
      <c r="EJ207" s="259">
        <v>31.3</v>
      </c>
      <c r="EK207" s="259">
        <v>31.6</v>
      </c>
      <c r="EL207" s="259">
        <v>30.1</v>
      </c>
      <c r="EM207" s="259">
        <v>27.1</v>
      </c>
      <c r="EN207" s="259">
        <v>22.3</v>
      </c>
      <c r="EO207" s="259">
        <v>18.3</v>
      </c>
      <c r="EP207" s="259">
        <v>17.399999999999999</v>
      </c>
      <c r="EQ207" s="259">
        <v>16.2</v>
      </c>
      <c r="ER207" s="259">
        <v>14.1</v>
      </c>
      <c r="ES207" s="259">
        <v>13.8</v>
      </c>
      <c r="ET207" s="259">
        <v>10</v>
      </c>
      <c r="EU207" s="259">
        <v>2.4</v>
      </c>
      <c r="EV207" s="259">
        <v>2.6</v>
      </c>
      <c r="EW207" s="259">
        <v>2.7</v>
      </c>
      <c r="EX207" s="259">
        <v>3.8</v>
      </c>
      <c r="EY207" s="259">
        <v>3.8</v>
      </c>
      <c r="EZ207" s="259">
        <v>2.2999999999999998</v>
      </c>
      <c r="FA207" s="259">
        <v>2.8</v>
      </c>
      <c r="FB207" s="259">
        <v>3.6</v>
      </c>
      <c r="FC207" s="259">
        <v>1.4</v>
      </c>
      <c r="FD207" s="259">
        <v>4.5999999999999996</v>
      </c>
      <c r="FE207" s="259">
        <v>5.4</v>
      </c>
      <c r="FF207" s="259">
        <v>3.5</v>
      </c>
      <c r="FG207" s="259">
        <v>6.8</v>
      </c>
      <c r="FH207" s="259">
        <v>8.1999999999999993</v>
      </c>
      <c r="FI207" s="259">
        <v>6.3</v>
      </c>
      <c r="FJ207" s="259">
        <v>5.8</v>
      </c>
      <c r="FK207" s="259">
        <v>5.5</v>
      </c>
      <c r="FL207" s="259">
        <v>7.1</v>
      </c>
      <c r="FM207" s="259">
        <v>6</v>
      </c>
      <c r="FN207" s="259">
        <v>5.5</v>
      </c>
      <c r="FO207" s="259">
        <v>8.1</v>
      </c>
      <c r="FP207" s="259">
        <v>5.5</v>
      </c>
      <c r="FQ207" s="259">
        <v>6.1</v>
      </c>
      <c r="FR207" s="259">
        <v>4.5</v>
      </c>
      <c r="FS207" s="259">
        <v>4.7</v>
      </c>
      <c r="FT207" s="259">
        <v>5.3</v>
      </c>
      <c r="FU207" s="259">
        <v>5.6</v>
      </c>
      <c r="FV207" s="259">
        <v>5</v>
      </c>
      <c r="FW207" s="288" t="s">
        <v>740</v>
      </c>
    </row>
    <row r="208" spans="1:179" ht="32.1" customHeight="1" x14ac:dyDescent="0.2">
      <c r="A208" s="69" t="s">
        <v>890</v>
      </c>
      <c r="B208" s="48"/>
      <c r="D208" s="49" t="s">
        <v>488</v>
      </c>
      <c r="E208" s="50" t="s">
        <v>890</v>
      </c>
      <c r="F208" s="50"/>
      <c r="I208" s="2" t="s">
        <v>772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117.2</v>
      </c>
      <c r="BS208" s="51">
        <v>106.6</v>
      </c>
      <c r="BT208" s="51">
        <v>111.1</v>
      </c>
      <c r="BU208" s="51">
        <v>103.2</v>
      </c>
      <c r="BV208" s="51">
        <v>111.7</v>
      </c>
      <c r="BW208" s="51">
        <v>103.2</v>
      </c>
      <c r="BX208" s="51">
        <v>106.8</v>
      </c>
      <c r="BY208" s="51">
        <v>109.7</v>
      </c>
      <c r="BZ208" s="51">
        <v>106.4</v>
      </c>
      <c r="CA208" s="51">
        <v>112.5</v>
      </c>
      <c r="CB208" s="51">
        <v>113.9</v>
      </c>
      <c r="CC208" s="51">
        <v>126.4</v>
      </c>
      <c r="CD208" s="51">
        <v>123.4</v>
      </c>
      <c r="CE208" s="51">
        <v>99.8</v>
      </c>
      <c r="CF208" s="51">
        <v>112.6</v>
      </c>
      <c r="CG208" s="51">
        <v>103.9</v>
      </c>
      <c r="CH208" s="51">
        <v>111.7</v>
      </c>
      <c r="CI208" s="51">
        <v>103.8</v>
      </c>
      <c r="CJ208" s="51">
        <v>110.9</v>
      </c>
      <c r="CK208" s="51">
        <v>114.8</v>
      </c>
      <c r="CL208" s="271" t="s">
        <v>489</v>
      </c>
      <c r="CM208" s="49"/>
      <c r="CO208" s="49" t="s">
        <v>488</v>
      </c>
      <c r="CP208" s="50" t="s">
        <v>890</v>
      </c>
      <c r="CQ208" s="50"/>
      <c r="CU208" s="259">
        <v>4.9000000000000004</v>
      </c>
      <c r="CV208" s="259">
        <v>-10.6</v>
      </c>
      <c r="CW208" s="259">
        <v>-0.7</v>
      </c>
      <c r="CX208" s="259">
        <v>-1.5</v>
      </c>
      <c r="CY208" s="259">
        <v>-0.4</v>
      </c>
      <c r="CZ208" s="259">
        <v>-2.5</v>
      </c>
      <c r="DA208" s="259">
        <v>-1.6</v>
      </c>
      <c r="DB208" s="259">
        <v>-1</v>
      </c>
      <c r="DC208" s="259">
        <v>-0.9</v>
      </c>
      <c r="DD208" s="259">
        <v>-1.1000000000000001</v>
      </c>
      <c r="DE208" s="259">
        <v>-2.2999999999999998</v>
      </c>
      <c r="DF208" s="259">
        <v>-1</v>
      </c>
      <c r="DG208" s="259">
        <v>-1</v>
      </c>
      <c r="DH208" s="259">
        <v>-11.1</v>
      </c>
      <c r="DI208" s="259">
        <v>-11.4</v>
      </c>
      <c r="DJ208" s="259">
        <v>-33.9</v>
      </c>
      <c r="DK208" s="259">
        <v>-45.9</v>
      </c>
      <c r="DL208" s="259">
        <v>-24.9</v>
      </c>
      <c r="DM208" s="259">
        <v>-8.5</v>
      </c>
      <c r="DN208" s="259">
        <v>-9.3000000000000007</v>
      </c>
      <c r="DO208" s="259">
        <v>-12.6</v>
      </c>
      <c r="DP208" s="259">
        <v>-10.9</v>
      </c>
      <c r="DQ208" s="259">
        <v>-2</v>
      </c>
      <c r="DR208" s="259">
        <v>-4.8</v>
      </c>
      <c r="DS208" s="259">
        <v>-8.9</v>
      </c>
      <c r="DT208" s="259">
        <v>8.6</v>
      </c>
      <c r="DU208" s="259">
        <v>4.8</v>
      </c>
      <c r="DV208" s="259">
        <v>41.9</v>
      </c>
      <c r="DW208" s="259">
        <v>64.8</v>
      </c>
      <c r="DX208" s="259">
        <v>21.2</v>
      </c>
      <c r="DY208" s="259">
        <v>2.1</v>
      </c>
      <c r="DZ208" s="259">
        <v>0.4</v>
      </c>
      <c r="EA208" s="259">
        <v>8.4</v>
      </c>
      <c r="EB208" s="259">
        <v>11.1</v>
      </c>
      <c r="EC208" s="259">
        <v>4.5</v>
      </c>
      <c r="ED208" s="259">
        <v>9.3000000000000007</v>
      </c>
      <c r="EE208" s="259">
        <v>16.100000000000001</v>
      </c>
      <c r="EF208" s="259">
        <v>-2.7</v>
      </c>
      <c r="EG208" s="259">
        <v>12</v>
      </c>
      <c r="EH208" s="259">
        <v>14.5</v>
      </c>
      <c r="EI208" s="259">
        <v>19.7</v>
      </c>
      <c r="EJ208" s="259">
        <v>15.8</v>
      </c>
      <c r="EK208" s="259">
        <v>15</v>
      </c>
      <c r="EL208" s="259">
        <v>13.6</v>
      </c>
      <c r="EM208" s="259">
        <v>14.3</v>
      </c>
      <c r="EN208" s="259">
        <v>12.6</v>
      </c>
      <c r="EO208" s="259">
        <v>6.7</v>
      </c>
      <c r="EP208" s="259">
        <v>7.1</v>
      </c>
      <c r="EQ208" s="259">
        <v>3.2</v>
      </c>
      <c r="ER208" s="259">
        <v>14</v>
      </c>
      <c r="ES208" s="259">
        <v>7.6</v>
      </c>
      <c r="ET208" s="259">
        <v>8.6</v>
      </c>
      <c r="EU208" s="259">
        <v>6.4</v>
      </c>
      <c r="EV208" s="259">
        <v>7</v>
      </c>
      <c r="EW208" s="259">
        <v>5.4</v>
      </c>
      <c r="EX208" s="259">
        <v>8.6</v>
      </c>
      <c r="EY208" s="259">
        <v>4.7</v>
      </c>
      <c r="EZ208" s="259">
        <v>2.4</v>
      </c>
      <c r="FA208" s="259">
        <v>4.5999999999999996</v>
      </c>
      <c r="FB208" s="259">
        <v>0.4</v>
      </c>
      <c r="FC208" s="259">
        <v>-2</v>
      </c>
      <c r="FD208" s="259">
        <v>9.3000000000000007</v>
      </c>
      <c r="FE208" s="259">
        <v>2.2000000000000002</v>
      </c>
      <c r="FF208" s="259">
        <v>-4.3</v>
      </c>
      <c r="FG208" s="259">
        <v>0.3</v>
      </c>
      <c r="FH208" s="259">
        <v>-2.9</v>
      </c>
      <c r="FI208" s="259">
        <v>-2.2999999999999998</v>
      </c>
      <c r="FJ208" s="259">
        <v>-1.3</v>
      </c>
      <c r="FK208" s="259">
        <v>-1.3</v>
      </c>
      <c r="FL208" s="259">
        <v>1.2</v>
      </c>
      <c r="FM208" s="259">
        <v>-0.7</v>
      </c>
      <c r="FN208" s="259">
        <v>-3.6</v>
      </c>
      <c r="FO208" s="259">
        <v>5.3</v>
      </c>
      <c r="FP208" s="259">
        <v>-6.4</v>
      </c>
      <c r="FQ208" s="259">
        <v>1.4</v>
      </c>
      <c r="FR208" s="259">
        <v>0.7</v>
      </c>
      <c r="FS208" s="259">
        <v>0</v>
      </c>
      <c r="FT208" s="259">
        <v>0.6</v>
      </c>
      <c r="FU208" s="259">
        <v>3.8</v>
      </c>
      <c r="FV208" s="259">
        <v>4.5999999999999996</v>
      </c>
      <c r="FW208" s="271" t="s">
        <v>489</v>
      </c>
    </row>
    <row r="209" spans="1:179" ht="50.45" customHeight="1" x14ac:dyDescent="0.2">
      <c r="A209" s="69" t="s">
        <v>491</v>
      </c>
      <c r="B209" s="48"/>
      <c r="D209" s="49" t="s">
        <v>492</v>
      </c>
      <c r="E209" s="50" t="s">
        <v>491</v>
      </c>
      <c r="F209" s="50"/>
      <c r="I209" s="2" t="s">
        <v>772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130.80000000000001</v>
      </c>
      <c r="BS209" s="51">
        <v>120.9</v>
      </c>
      <c r="BT209" s="51">
        <v>111.6</v>
      </c>
      <c r="BU209" s="51">
        <v>105.9</v>
      </c>
      <c r="BV209" s="51">
        <v>109.5</v>
      </c>
      <c r="BW209" s="51">
        <v>107</v>
      </c>
      <c r="BX209" s="51">
        <v>104.4</v>
      </c>
      <c r="BY209" s="51">
        <v>104.6</v>
      </c>
      <c r="BZ209" s="51">
        <v>105.9</v>
      </c>
      <c r="CA209" s="51">
        <v>117.8</v>
      </c>
      <c r="CB209" s="51">
        <v>113.4</v>
      </c>
      <c r="CC209" s="51">
        <v>117.6</v>
      </c>
      <c r="CD209" s="51">
        <v>126.7</v>
      </c>
      <c r="CE209" s="51">
        <v>105.2</v>
      </c>
      <c r="CF209" s="51">
        <v>107.8</v>
      </c>
      <c r="CG209" s="51">
        <v>103.4</v>
      </c>
      <c r="CH209" s="51">
        <v>112.1</v>
      </c>
      <c r="CI209" s="51">
        <v>107.8</v>
      </c>
      <c r="CJ209" s="51">
        <v>106.2</v>
      </c>
      <c r="CK209" s="51">
        <v>108.6</v>
      </c>
      <c r="CL209" s="271" t="s">
        <v>493</v>
      </c>
      <c r="CM209" s="49"/>
      <c r="CO209" s="49" t="s">
        <v>492</v>
      </c>
      <c r="CP209" s="50" t="s">
        <v>491</v>
      </c>
      <c r="CQ209" s="50"/>
      <c r="CU209" s="259">
        <v>6.9</v>
      </c>
      <c r="CV209" s="259">
        <v>-10.5</v>
      </c>
      <c r="CW209" s="259">
        <v>-0.8</v>
      </c>
      <c r="CX209" s="259">
        <v>-5</v>
      </c>
      <c r="CY209" s="259">
        <v>-1.8</v>
      </c>
      <c r="CZ209" s="259">
        <v>-7.6</v>
      </c>
      <c r="DA209" s="259">
        <v>-13.1</v>
      </c>
      <c r="DB209" s="259">
        <v>-25.2</v>
      </c>
      <c r="DC209" s="259">
        <v>-20.3</v>
      </c>
      <c r="DD209" s="259">
        <v>-26.4</v>
      </c>
      <c r="DE209" s="259">
        <v>-25.5</v>
      </c>
      <c r="DF209" s="259">
        <v>-21.1</v>
      </c>
      <c r="DG209" s="259">
        <v>-23.1</v>
      </c>
      <c r="DH209" s="259">
        <v>-46.7</v>
      </c>
      <c r="DI209" s="259">
        <v>-44</v>
      </c>
      <c r="DJ209" s="259">
        <v>-37.5</v>
      </c>
      <c r="DK209" s="259">
        <v>-34</v>
      </c>
      <c r="DL209" s="259">
        <v>-25.3</v>
      </c>
      <c r="DM209" s="259">
        <v>-23.8</v>
      </c>
      <c r="DN209" s="259">
        <v>-13.3</v>
      </c>
      <c r="DO209" s="259">
        <v>-13.4</v>
      </c>
      <c r="DP209" s="259">
        <v>-8.9</v>
      </c>
      <c r="DQ209" s="259">
        <v>-4.3</v>
      </c>
      <c r="DR209" s="259">
        <v>-14</v>
      </c>
      <c r="DS209" s="259">
        <v>-14</v>
      </c>
      <c r="DT209" s="259">
        <v>31</v>
      </c>
      <c r="DU209" s="259">
        <v>20</v>
      </c>
      <c r="DV209" s="259">
        <v>11.5</v>
      </c>
      <c r="DW209" s="259">
        <v>8.9</v>
      </c>
      <c r="DX209" s="259">
        <v>3.5</v>
      </c>
      <c r="DY209" s="259">
        <v>0.8</v>
      </c>
      <c r="DZ209" s="259">
        <v>10</v>
      </c>
      <c r="EA209" s="259">
        <v>4.7</v>
      </c>
      <c r="EB209" s="259">
        <v>5.7</v>
      </c>
      <c r="EC209" s="259">
        <v>4.3</v>
      </c>
      <c r="ED209" s="259">
        <v>3.4</v>
      </c>
      <c r="EE209" s="259">
        <v>1.5</v>
      </c>
      <c r="EF209" s="259">
        <v>-17.5</v>
      </c>
      <c r="EG209" s="259">
        <v>-16.8</v>
      </c>
      <c r="EH209" s="259">
        <v>8</v>
      </c>
      <c r="EI209" s="259">
        <v>-4.8</v>
      </c>
      <c r="EJ209" s="259">
        <v>-4.0999999999999996</v>
      </c>
      <c r="EK209" s="259">
        <v>1.1000000000000001</v>
      </c>
      <c r="EL209" s="259">
        <v>-3</v>
      </c>
      <c r="EM209" s="259">
        <v>-1.3</v>
      </c>
      <c r="EN209" s="259">
        <v>2.5</v>
      </c>
      <c r="EO209" s="259">
        <v>-5.2</v>
      </c>
      <c r="EP209" s="259">
        <v>-0.6</v>
      </c>
      <c r="EQ209" s="259">
        <v>5.0999999999999996</v>
      </c>
      <c r="ER209" s="259">
        <v>29.6</v>
      </c>
      <c r="ES209" s="259">
        <v>39.1</v>
      </c>
      <c r="ET209" s="259">
        <v>13.1</v>
      </c>
      <c r="EU209" s="259">
        <v>16.5</v>
      </c>
      <c r="EV209" s="259">
        <v>17.399999999999999</v>
      </c>
      <c r="EW209" s="259">
        <v>14.1</v>
      </c>
      <c r="EX209" s="259">
        <v>11</v>
      </c>
      <c r="EY209" s="259">
        <v>10</v>
      </c>
      <c r="EZ209" s="259">
        <v>2.9</v>
      </c>
      <c r="FA209" s="259">
        <v>12.4</v>
      </c>
      <c r="FB209" s="259">
        <v>4.8</v>
      </c>
      <c r="FC209" s="259">
        <v>5.2</v>
      </c>
      <c r="FD209" s="259">
        <v>7.1</v>
      </c>
      <c r="FE209" s="259">
        <v>-1.3</v>
      </c>
      <c r="FF209" s="259">
        <v>-8.9</v>
      </c>
      <c r="FG209" s="259">
        <v>-4.9000000000000004</v>
      </c>
      <c r="FH209" s="259">
        <v>-9.6999999999999993</v>
      </c>
      <c r="FI209" s="259">
        <v>-11.7</v>
      </c>
      <c r="FJ209" s="259">
        <v>-10</v>
      </c>
      <c r="FK209" s="259">
        <v>-6.9</v>
      </c>
      <c r="FL209" s="259">
        <v>-2.8</v>
      </c>
      <c r="FM209" s="259">
        <v>-7.4</v>
      </c>
      <c r="FN209" s="259">
        <v>-9.6</v>
      </c>
      <c r="FO209" s="259">
        <v>-3.1</v>
      </c>
      <c r="FP209" s="259">
        <v>-13</v>
      </c>
      <c r="FQ209" s="259">
        <v>-3.4</v>
      </c>
      <c r="FR209" s="259">
        <v>-2.4</v>
      </c>
      <c r="FS209" s="259">
        <v>2.4</v>
      </c>
      <c r="FT209" s="259">
        <v>0.7</v>
      </c>
      <c r="FU209" s="259">
        <v>1.7</v>
      </c>
      <c r="FV209" s="259">
        <v>3.8</v>
      </c>
      <c r="FW209" s="271" t="s">
        <v>493</v>
      </c>
    </row>
    <row r="210" spans="1:179" ht="18" customHeight="1" x14ac:dyDescent="0.2">
      <c r="A210" s="69" t="s">
        <v>495</v>
      </c>
      <c r="B210" s="48"/>
      <c r="D210" s="49" t="s">
        <v>496</v>
      </c>
      <c r="E210" s="50" t="s">
        <v>495</v>
      </c>
      <c r="F210" s="50"/>
      <c r="I210" s="2" t="s">
        <v>772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92.1</v>
      </c>
      <c r="BH210" s="51">
        <v>94.9</v>
      </c>
      <c r="BI210" s="51">
        <v>98.5</v>
      </c>
      <c r="BJ210" s="51">
        <v>99.9</v>
      </c>
      <c r="BK210" s="51">
        <v>99.3</v>
      </c>
      <c r="BL210" s="51">
        <v>99.5</v>
      </c>
      <c r="BM210" s="51">
        <v>97</v>
      </c>
      <c r="BN210" s="51">
        <v>95.6</v>
      </c>
      <c r="BO210" s="51">
        <v>101.5</v>
      </c>
      <c r="BP210" s="51">
        <v>114.4</v>
      </c>
      <c r="BQ210" s="51">
        <v>116.9</v>
      </c>
      <c r="BR210" s="51">
        <v>91</v>
      </c>
      <c r="BS210" s="51">
        <v>93.9</v>
      </c>
      <c r="BT210" s="51">
        <v>98</v>
      </c>
      <c r="BU210" s="51">
        <v>96.2</v>
      </c>
      <c r="BV210" s="51">
        <v>102.3</v>
      </c>
      <c r="BW210" s="51">
        <v>98.9</v>
      </c>
      <c r="BX210" s="51">
        <v>101.5</v>
      </c>
      <c r="BY210" s="51">
        <v>98.3</v>
      </c>
      <c r="BZ210" s="51">
        <v>96.6</v>
      </c>
      <c r="CA210" s="51">
        <v>101.3</v>
      </c>
      <c r="CB210" s="51">
        <v>110.6</v>
      </c>
      <c r="CC210" s="51">
        <v>121.8</v>
      </c>
      <c r="CD210" s="51">
        <v>90.8</v>
      </c>
      <c r="CE210" s="51">
        <v>95.1</v>
      </c>
      <c r="CF210" s="51">
        <v>98.6</v>
      </c>
      <c r="CG210" s="51">
        <v>101.5</v>
      </c>
      <c r="CH210" s="51">
        <v>100.8</v>
      </c>
      <c r="CI210" s="51">
        <v>100.6</v>
      </c>
      <c r="CJ210" s="51">
        <v>102.6</v>
      </c>
      <c r="CK210" s="51">
        <v>99.8</v>
      </c>
      <c r="CL210" s="271" t="s">
        <v>497</v>
      </c>
      <c r="CM210" s="49"/>
      <c r="CO210" s="49" t="s">
        <v>496</v>
      </c>
      <c r="CP210" s="50" t="s">
        <v>495</v>
      </c>
      <c r="CQ210" s="50"/>
      <c r="CU210" s="259">
        <v>-1.1000000000000001</v>
      </c>
      <c r="CV210" s="259">
        <v>-1.4</v>
      </c>
      <c r="CW210" s="259">
        <v>-0.3</v>
      </c>
      <c r="CX210" s="259">
        <v>2.2000000000000002</v>
      </c>
      <c r="CY210" s="259">
        <v>-2.7</v>
      </c>
      <c r="CZ210" s="259">
        <v>-1.1000000000000001</v>
      </c>
      <c r="DA210" s="259">
        <v>-0.9</v>
      </c>
      <c r="DB210" s="259">
        <v>-2.1</v>
      </c>
      <c r="DC210" s="259">
        <v>-1.8</v>
      </c>
      <c r="DD210" s="259">
        <v>-1.5</v>
      </c>
      <c r="DE210" s="259">
        <v>-4.4000000000000004</v>
      </c>
      <c r="DF210" s="259">
        <v>0.6</v>
      </c>
      <c r="DG210" s="259">
        <v>2.9</v>
      </c>
      <c r="DH210" s="259">
        <v>1.7</v>
      </c>
      <c r="DI210" s="259">
        <v>-3</v>
      </c>
      <c r="DJ210" s="259">
        <v>-18.899999999999999</v>
      </c>
      <c r="DK210" s="259">
        <v>-8.8000000000000007</v>
      </c>
      <c r="DL210" s="259">
        <v>1.7</v>
      </c>
      <c r="DM210" s="259">
        <v>-0.2</v>
      </c>
      <c r="DN210" s="259">
        <v>1.8</v>
      </c>
      <c r="DO210" s="259">
        <v>1.8</v>
      </c>
      <c r="DP210" s="259">
        <v>6.5</v>
      </c>
      <c r="DQ210" s="259">
        <v>5.4</v>
      </c>
      <c r="DR210" s="259">
        <v>-1.4</v>
      </c>
      <c r="DS210" s="259">
        <v>-4.5</v>
      </c>
      <c r="DT210" s="259">
        <v>-3.3</v>
      </c>
      <c r="DU210" s="259">
        <v>8.5</v>
      </c>
      <c r="DV210" s="259">
        <v>39.299999999999997</v>
      </c>
      <c r="DW210" s="259">
        <v>22.6</v>
      </c>
      <c r="DX210" s="259">
        <v>8.8000000000000007</v>
      </c>
      <c r="DY210" s="259">
        <v>2.2000000000000002</v>
      </c>
      <c r="DZ210" s="259">
        <v>0.8</v>
      </c>
      <c r="EA210" s="259">
        <v>-0.5</v>
      </c>
      <c r="EB210" s="259">
        <v>-1.4</v>
      </c>
      <c r="EC210" s="259">
        <v>2.7</v>
      </c>
      <c r="ED210" s="259">
        <v>0.5</v>
      </c>
      <c r="EE210" s="259">
        <v>8.8000000000000007</v>
      </c>
      <c r="EF210" s="259">
        <v>6.4</v>
      </c>
      <c r="EG210" s="259">
        <v>-0.4</v>
      </c>
      <c r="EH210" s="259">
        <v>-4.7</v>
      </c>
      <c r="EI210" s="259">
        <v>-5.6</v>
      </c>
      <c r="EJ210" s="259">
        <v>-6.5</v>
      </c>
      <c r="EK210" s="259">
        <v>-4</v>
      </c>
      <c r="EL210" s="259">
        <v>-5.9</v>
      </c>
      <c r="EM210" s="259">
        <v>-7.2</v>
      </c>
      <c r="EN210" s="259">
        <v>-5.8</v>
      </c>
      <c r="EO210" s="259">
        <v>-7</v>
      </c>
      <c r="EP210" s="259">
        <v>-4.5999999999999996</v>
      </c>
      <c r="EQ210" s="259">
        <v>-5.7</v>
      </c>
      <c r="ER210" s="259">
        <v>-2.8</v>
      </c>
      <c r="ES210" s="259">
        <v>-2.2000000000000002</v>
      </c>
      <c r="ET210" s="259">
        <v>-1.2</v>
      </c>
      <c r="EU210" s="259">
        <v>0.7</v>
      </c>
      <c r="EV210" s="259">
        <v>0.8</v>
      </c>
      <c r="EW210" s="259">
        <v>-0.8</v>
      </c>
      <c r="EX210" s="259">
        <v>2</v>
      </c>
      <c r="EY210" s="259">
        <v>2.9</v>
      </c>
      <c r="EZ210" s="259">
        <v>2.2999999999999998</v>
      </c>
      <c r="FA210" s="259">
        <v>4.5</v>
      </c>
      <c r="FB210" s="259">
        <v>-0.2</v>
      </c>
      <c r="FC210" s="259">
        <v>2.6</v>
      </c>
      <c r="FD210" s="259">
        <v>2</v>
      </c>
      <c r="FE210" s="259">
        <v>3.3</v>
      </c>
      <c r="FF210" s="259">
        <v>-2.2999999999999998</v>
      </c>
      <c r="FG210" s="259">
        <v>2.4</v>
      </c>
      <c r="FH210" s="259">
        <v>-0.4</v>
      </c>
      <c r="FI210" s="259">
        <v>2</v>
      </c>
      <c r="FJ210" s="259">
        <v>1.3</v>
      </c>
      <c r="FK210" s="259">
        <v>1</v>
      </c>
      <c r="FL210" s="259">
        <v>-0.2</v>
      </c>
      <c r="FM210" s="259">
        <v>-3.3</v>
      </c>
      <c r="FN210" s="259">
        <v>4.2</v>
      </c>
      <c r="FO210" s="259">
        <v>-0.2</v>
      </c>
      <c r="FP210" s="259">
        <v>1.3</v>
      </c>
      <c r="FQ210" s="259">
        <v>0.6</v>
      </c>
      <c r="FR210" s="259">
        <v>5.5</v>
      </c>
      <c r="FS210" s="259">
        <v>-1.5</v>
      </c>
      <c r="FT210" s="259">
        <v>1.7</v>
      </c>
      <c r="FU210" s="259">
        <v>1.1000000000000001</v>
      </c>
      <c r="FV210" s="259">
        <v>1.5</v>
      </c>
      <c r="FW210" s="271" t="s">
        <v>497</v>
      </c>
    </row>
    <row r="211" spans="1:179" ht="18" customHeight="1" x14ac:dyDescent="0.2">
      <c r="I211" s="2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31"/>
      <c r="CU211" s="290"/>
      <c r="CV211" s="290"/>
      <c r="CW211" s="290"/>
      <c r="CX211" s="290"/>
      <c r="CY211" s="290"/>
      <c r="CZ211" s="290"/>
      <c r="DA211" s="290"/>
      <c r="DB211" s="290"/>
      <c r="DC211" s="290"/>
      <c r="DD211" s="290"/>
      <c r="DE211" s="290"/>
      <c r="DF211" s="290"/>
      <c r="DG211" s="290"/>
      <c r="DH211" s="290"/>
      <c r="DI211" s="290"/>
      <c r="DJ211" s="290"/>
      <c r="DK211" s="290"/>
      <c r="DL211" s="290"/>
      <c r="DM211" s="290"/>
      <c r="DN211" s="290"/>
      <c r="DO211" s="290"/>
      <c r="DP211" s="290"/>
      <c r="DQ211" s="290"/>
      <c r="DR211" s="290"/>
      <c r="DS211" s="290"/>
      <c r="DT211" s="290"/>
      <c r="DU211" s="290"/>
      <c r="DV211" s="290"/>
      <c r="DW211" s="290"/>
      <c r="DX211" s="290"/>
      <c r="DY211" s="290"/>
      <c r="DZ211" s="290"/>
      <c r="EA211" s="290"/>
      <c r="EB211" s="290"/>
      <c r="EC211" s="290"/>
      <c r="ED211" s="290"/>
      <c r="EE211" s="290"/>
      <c r="EF211" s="290"/>
      <c r="EG211" s="290"/>
      <c r="EH211" s="290"/>
      <c r="EI211" s="290"/>
      <c r="EJ211" s="290"/>
      <c r="EK211" s="290"/>
      <c r="EL211" s="290"/>
      <c r="EM211" s="290"/>
      <c r="EN211" s="290"/>
      <c r="EO211" s="290"/>
      <c r="EP211" s="290"/>
      <c r="EQ211" s="290"/>
      <c r="ER211" s="290"/>
      <c r="ES211" s="290"/>
      <c r="ET211" s="290"/>
      <c r="EU211" s="290"/>
      <c r="EV211" s="290"/>
      <c r="EW211" s="290"/>
      <c r="EX211" s="290"/>
      <c r="EY211" s="290"/>
      <c r="EZ211" s="290"/>
      <c r="FA211" s="290"/>
      <c r="FB211" s="290"/>
      <c r="FC211" s="290"/>
      <c r="FD211" s="290"/>
      <c r="FE211" s="290"/>
      <c r="FF211" s="290"/>
      <c r="FG211" s="290"/>
      <c r="FH211" s="290"/>
      <c r="FI211" s="290"/>
      <c r="FJ211" s="290"/>
      <c r="FK211" s="290"/>
      <c r="FL211" s="290"/>
      <c r="FM211" s="290"/>
      <c r="FN211" s="290"/>
      <c r="FO211" s="290"/>
      <c r="FP211" s="290"/>
      <c r="FQ211" s="290"/>
      <c r="FR211" s="290"/>
      <c r="FS211" s="290"/>
      <c r="FT211" s="290"/>
      <c r="FU211" s="290"/>
      <c r="FV211" s="290"/>
      <c r="FW211" s="31"/>
    </row>
    <row r="212" spans="1:179" ht="18" customHeight="1" x14ac:dyDescent="0.2">
      <c r="A212" s="44" t="s">
        <v>900</v>
      </c>
      <c r="B212" s="9"/>
      <c r="C212" s="260" t="s">
        <v>499</v>
      </c>
      <c r="D212" s="316" t="s">
        <v>900</v>
      </c>
      <c r="E212" s="316"/>
      <c r="F212" s="316"/>
      <c r="G212" s="316"/>
      <c r="H212" s="316"/>
      <c r="I212" s="2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31"/>
      <c r="CN212" s="45" t="s">
        <v>499</v>
      </c>
      <c r="CO212" s="316" t="s">
        <v>900</v>
      </c>
      <c r="CP212" s="316"/>
      <c r="CQ212" s="316"/>
      <c r="CR212" s="316"/>
      <c r="CS212" s="316"/>
      <c r="CU212" s="290"/>
      <c r="CV212" s="290"/>
      <c r="CW212" s="290"/>
      <c r="CX212" s="290"/>
      <c r="CY212" s="290"/>
      <c r="CZ212" s="290"/>
      <c r="DA212" s="290"/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  <c r="DM212" s="290"/>
      <c r="DN212" s="290"/>
      <c r="DO212" s="290"/>
      <c r="DP212" s="290"/>
      <c r="DQ212" s="290"/>
      <c r="DR212" s="290"/>
      <c r="DS212" s="290"/>
      <c r="DT212" s="290"/>
      <c r="DU212" s="290"/>
      <c r="DV212" s="290"/>
      <c r="DW212" s="290"/>
      <c r="DX212" s="290"/>
      <c r="DY212" s="290"/>
      <c r="DZ212" s="290"/>
      <c r="EA212" s="290"/>
      <c r="EB212" s="290"/>
      <c r="EC212" s="290"/>
      <c r="ED212" s="290"/>
      <c r="EE212" s="290"/>
      <c r="EF212" s="290"/>
      <c r="EG212" s="290"/>
      <c r="EH212" s="290"/>
      <c r="EI212" s="290"/>
      <c r="EJ212" s="290"/>
      <c r="EK212" s="290"/>
      <c r="EL212" s="290"/>
      <c r="EM212" s="290"/>
      <c r="EN212" s="290"/>
      <c r="EO212" s="290"/>
      <c r="EP212" s="290"/>
      <c r="EQ212" s="290"/>
      <c r="ER212" s="290"/>
      <c r="ES212" s="290"/>
      <c r="ET212" s="290"/>
      <c r="EU212" s="290"/>
      <c r="EV212" s="290"/>
      <c r="EW212" s="290"/>
      <c r="EX212" s="290"/>
      <c r="EY212" s="290"/>
      <c r="EZ212" s="290"/>
      <c r="FA212" s="290"/>
      <c r="FB212" s="290"/>
      <c r="FC212" s="290"/>
      <c r="FD212" s="290"/>
      <c r="FE212" s="290"/>
      <c r="FF212" s="290"/>
      <c r="FG212" s="290"/>
      <c r="FH212" s="290"/>
      <c r="FI212" s="290"/>
      <c r="FJ212" s="290"/>
      <c r="FK212" s="290"/>
      <c r="FL212" s="290"/>
      <c r="FM212" s="290"/>
      <c r="FN212" s="290"/>
      <c r="FO212" s="290"/>
      <c r="FP212" s="290"/>
      <c r="FQ212" s="290"/>
      <c r="FR212" s="290"/>
      <c r="FS212" s="290"/>
      <c r="FT212" s="290"/>
      <c r="FU212" s="290"/>
      <c r="FV212" s="290"/>
      <c r="FW212" s="31"/>
    </row>
    <row r="213" spans="1:179" ht="18" customHeight="1" x14ac:dyDescent="0.2">
      <c r="A213" s="121" t="s">
        <v>468</v>
      </c>
      <c r="D213" s="9" t="s">
        <v>501</v>
      </c>
      <c r="E213" s="2" t="s">
        <v>468</v>
      </c>
      <c r="F213" s="2"/>
      <c r="I213" s="2" t="s">
        <v>772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51">
        <v>134.69999999999999</v>
      </c>
      <c r="CK213" s="51">
        <v>134.9</v>
      </c>
      <c r="CL213" s="288" t="s">
        <v>740</v>
      </c>
      <c r="CO213" s="9" t="s">
        <v>501</v>
      </c>
      <c r="CP213" s="2" t="s">
        <v>468</v>
      </c>
      <c r="CS213" s="2"/>
      <c r="CU213" s="259">
        <v>-0.7</v>
      </c>
      <c r="CV213" s="259">
        <v>-0.4</v>
      </c>
      <c r="CW213" s="259">
        <v>0.2</v>
      </c>
      <c r="CX213" s="259">
        <v>0.2</v>
      </c>
      <c r="CY213" s="259">
        <v>0.2</v>
      </c>
      <c r="CZ213" s="259">
        <v>1.5</v>
      </c>
      <c r="DA213" s="259">
        <v>1.4</v>
      </c>
      <c r="DB213" s="259">
        <v>1.5</v>
      </c>
      <c r="DC213" s="259">
        <v>1.1000000000000001</v>
      </c>
      <c r="DD213" s="259">
        <v>1.1000000000000001</v>
      </c>
      <c r="DE213" s="259">
        <v>0.9</v>
      </c>
      <c r="DF213" s="259">
        <v>1</v>
      </c>
      <c r="DG213" s="259">
        <v>1.6</v>
      </c>
      <c r="DH213" s="259">
        <v>1.3</v>
      </c>
      <c r="DI213" s="259">
        <v>-0.2</v>
      </c>
      <c r="DJ213" s="259">
        <v>-2.9</v>
      </c>
      <c r="DK213" s="259">
        <v>-2.9</v>
      </c>
      <c r="DL213" s="259">
        <v>-1.9</v>
      </c>
      <c r="DM213" s="259">
        <v>-1.3</v>
      </c>
      <c r="DN213" s="259">
        <v>-1.4</v>
      </c>
      <c r="DO213" s="259">
        <v>-1.4</v>
      </c>
      <c r="DP213" s="259">
        <v>-1.5</v>
      </c>
      <c r="DQ213" s="259">
        <v>-1.7</v>
      </c>
      <c r="DR213" s="259">
        <v>-1.4</v>
      </c>
      <c r="DS213" s="259">
        <v>-0.2</v>
      </c>
      <c r="DT213" s="259">
        <v>0.1</v>
      </c>
      <c r="DU213" s="259">
        <v>1.7</v>
      </c>
      <c r="DV213" s="259">
        <v>4.7</v>
      </c>
      <c r="DW213" s="259">
        <v>4.4000000000000004</v>
      </c>
      <c r="DX213" s="259">
        <v>3.4</v>
      </c>
      <c r="DY213" s="259">
        <v>2.2000000000000002</v>
      </c>
      <c r="DZ213" s="259">
        <v>2</v>
      </c>
      <c r="EA213" s="259">
        <v>2.2000000000000002</v>
      </c>
      <c r="EB213" s="259">
        <v>2.9</v>
      </c>
      <c r="EC213" s="259">
        <v>3.3</v>
      </c>
      <c r="ED213" s="259">
        <v>3.2</v>
      </c>
      <c r="EE213" s="259">
        <v>2.2999999999999998</v>
      </c>
      <c r="EF213" s="259">
        <v>2.2000000000000002</v>
      </c>
      <c r="EG213" s="259">
        <v>2.2000000000000002</v>
      </c>
      <c r="EH213" s="259">
        <v>2.2999999999999998</v>
      </c>
      <c r="EI213" s="259">
        <v>2.8</v>
      </c>
      <c r="EJ213" s="259">
        <v>3.4</v>
      </c>
      <c r="EK213" s="259">
        <v>4.4000000000000004</v>
      </c>
      <c r="EL213" s="259">
        <v>4.7</v>
      </c>
      <c r="EM213" s="259">
        <v>4.5</v>
      </c>
      <c r="EN213" s="259">
        <v>4</v>
      </c>
      <c r="EO213" s="259">
        <v>4</v>
      </c>
      <c r="EP213" s="259">
        <v>3.8</v>
      </c>
      <c r="EQ213" s="259">
        <v>3.7</v>
      </c>
      <c r="ER213" s="259">
        <v>3.7</v>
      </c>
      <c r="ES213" s="259">
        <v>3.4</v>
      </c>
      <c r="ET213" s="259">
        <v>3.3</v>
      </c>
      <c r="EU213" s="259">
        <v>2.8</v>
      </c>
      <c r="EV213" s="259">
        <v>2.4</v>
      </c>
      <c r="EW213" s="259">
        <v>2</v>
      </c>
      <c r="EX213" s="259">
        <v>2</v>
      </c>
      <c r="EY213" s="259">
        <v>1.9</v>
      </c>
      <c r="EZ213" s="259">
        <v>1.8</v>
      </c>
      <c r="FA213" s="259">
        <v>1.5</v>
      </c>
      <c r="FB213" s="259">
        <v>1.5</v>
      </c>
      <c r="FC213" s="259">
        <v>1.5</v>
      </c>
      <c r="FD213" s="259">
        <v>1.8</v>
      </c>
      <c r="FE213" s="259">
        <v>1.8</v>
      </c>
      <c r="FF213" s="259">
        <v>1.8</v>
      </c>
      <c r="FG213" s="259">
        <v>2</v>
      </c>
      <c r="FH213" s="259">
        <v>2</v>
      </c>
      <c r="FI213" s="259">
        <v>2</v>
      </c>
      <c r="FJ213" s="259">
        <v>1.9</v>
      </c>
      <c r="FK213" s="259">
        <v>1.8</v>
      </c>
      <c r="FL213" s="259">
        <v>2.8</v>
      </c>
      <c r="FM213" s="259">
        <v>2.8</v>
      </c>
      <c r="FN213" s="259">
        <v>2.8</v>
      </c>
      <c r="FO213" s="259">
        <v>2.8</v>
      </c>
      <c r="FP213" s="259">
        <v>2.8</v>
      </c>
      <c r="FQ213" s="259">
        <v>2.8</v>
      </c>
      <c r="FR213" s="259">
        <v>1.4</v>
      </c>
      <c r="FS213" s="259">
        <v>1.4</v>
      </c>
      <c r="FT213" s="259">
        <v>1.4</v>
      </c>
      <c r="FU213" s="259">
        <v>1.4</v>
      </c>
      <c r="FV213" s="259">
        <v>1.3</v>
      </c>
      <c r="FW213" s="288" t="s">
        <v>740</v>
      </c>
    </row>
    <row r="214" spans="1:179" ht="18" customHeight="1" x14ac:dyDescent="0.2">
      <c r="A214" s="69" t="s">
        <v>504</v>
      </c>
      <c r="B214" s="48"/>
      <c r="D214" s="49" t="s">
        <v>505</v>
      </c>
      <c r="E214" s="50" t="s">
        <v>504</v>
      </c>
      <c r="F214" s="50"/>
      <c r="I214" s="2" t="s">
        <v>772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51">
        <v>100.2</v>
      </c>
      <c r="CK214" s="51">
        <v>101.1</v>
      </c>
      <c r="CL214" s="263" t="s">
        <v>506</v>
      </c>
      <c r="CM214" s="49"/>
      <c r="CO214" s="49" t="s">
        <v>505</v>
      </c>
      <c r="CP214" s="50" t="s">
        <v>504</v>
      </c>
      <c r="CS214" s="50"/>
      <c r="CU214" s="259">
        <v>0.3</v>
      </c>
      <c r="CV214" s="259">
        <v>0.7</v>
      </c>
      <c r="CW214" s="259">
        <v>1.2</v>
      </c>
      <c r="CX214" s="259">
        <v>1.2</v>
      </c>
      <c r="CY214" s="259">
        <v>1.2</v>
      </c>
      <c r="CZ214" s="259">
        <v>0.9</v>
      </c>
      <c r="DA214" s="259">
        <v>1</v>
      </c>
      <c r="DB214" s="259">
        <v>0.5</v>
      </c>
      <c r="DC214" s="259">
        <v>0.3</v>
      </c>
      <c r="DD214" s="259">
        <v>0.1</v>
      </c>
      <c r="DE214" s="259">
        <v>0.2</v>
      </c>
      <c r="DF214" s="259">
        <v>0.9</v>
      </c>
      <c r="DG214" s="259">
        <v>1.1000000000000001</v>
      </c>
      <c r="DH214" s="259">
        <v>0.7</v>
      </c>
      <c r="DI214" s="259">
        <v>-0.5</v>
      </c>
      <c r="DJ214" s="259">
        <v>-3</v>
      </c>
      <c r="DK214" s="259">
        <v>-3.4</v>
      </c>
      <c r="DL214" s="259">
        <v>-1.6</v>
      </c>
      <c r="DM214" s="259">
        <v>-1</v>
      </c>
      <c r="DN214" s="259">
        <v>-0.5</v>
      </c>
      <c r="DO214" s="259">
        <v>-0.7</v>
      </c>
      <c r="DP214" s="259">
        <v>-0.5</v>
      </c>
      <c r="DQ214" s="259">
        <v>-0.4</v>
      </c>
      <c r="DR214" s="259">
        <v>-0.3</v>
      </c>
      <c r="DS214" s="259">
        <v>-0.3</v>
      </c>
      <c r="DT214" s="259">
        <v>-1.2</v>
      </c>
      <c r="DU214" s="259">
        <v>-0.1</v>
      </c>
      <c r="DV214" s="259">
        <v>3.4</v>
      </c>
      <c r="DW214" s="259">
        <v>2.4</v>
      </c>
      <c r="DX214" s="259">
        <v>1.3</v>
      </c>
      <c r="DY214" s="259">
        <v>0.5</v>
      </c>
      <c r="DZ214" s="277">
        <v>-0.02</v>
      </c>
      <c r="EA214" s="259">
        <v>1.7</v>
      </c>
      <c r="EB214" s="259">
        <v>2.4</v>
      </c>
      <c r="EC214" s="259">
        <v>2.7</v>
      </c>
      <c r="ED214" s="259">
        <v>2.2000000000000002</v>
      </c>
      <c r="EE214" s="259">
        <v>3.2</v>
      </c>
      <c r="EF214" s="259">
        <v>5.3</v>
      </c>
      <c r="EG214" s="259">
        <v>5.7</v>
      </c>
      <c r="EH214" s="259">
        <v>4.7</v>
      </c>
      <c r="EI214" s="259">
        <v>7.1</v>
      </c>
      <c r="EJ214" s="259">
        <v>7.7</v>
      </c>
      <c r="EK214" s="259">
        <v>7.6</v>
      </c>
      <c r="EL214" s="259">
        <v>7.9</v>
      </c>
      <c r="EM214" s="259">
        <v>6.4</v>
      </c>
      <c r="EN214" s="259">
        <v>6</v>
      </c>
      <c r="EO214" s="259">
        <v>5.6</v>
      </c>
      <c r="EP214" s="259">
        <v>5.9</v>
      </c>
      <c r="EQ214" s="259">
        <v>5</v>
      </c>
      <c r="ER214" s="259">
        <v>3.8</v>
      </c>
      <c r="ES214" s="259">
        <v>2.8</v>
      </c>
      <c r="ET214" s="259">
        <v>2.7</v>
      </c>
      <c r="EU214" s="259">
        <v>0.5</v>
      </c>
      <c r="EV214" s="259">
        <v>0.2</v>
      </c>
      <c r="EW214" s="259">
        <v>0.4</v>
      </c>
      <c r="EX214" s="259">
        <v>0.9</v>
      </c>
      <c r="EY214" s="259">
        <v>0.3</v>
      </c>
      <c r="EZ214" s="259">
        <v>-0.3</v>
      </c>
      <c r="FA214" s="259">
        <v>-0.4</v>
      </c>
      <c r="FB214" s="259">
        <v>-0.8</v>
      </c>
      <c r="FC214" s="259">
        <v>-1.1000000000000001</v>
      </c>
      <c r="FD214" s="259">
        <v>-0.8</v>
      </c>
      <c r="FE214" s="259">
        <v>-0.5</v>
      </c>
      <c r="FF214" s="259">
        <v>0.2</v>
      </c>
      <c r="FG214" s="259">
        <v>1.5</v>
      </c>
      <c r="FH214" s="259">
        <v>0.6</v>
      </c>
      <c r="FI214" s="259">
        <v>0.8</v>
      </c>
      <c r="FJ214" s="259">
        <v>0.4</v>
      </c>
      <c r="FK214" s="259">
        <v>0.6</v>
      </c>
      <c r="FL214" s="259">
        <v>1.6</v>
      </c>
      <c r="FM214" s="259">
        <v>1.6</v>
      </c>
      <c r="FN214" s="259">
        <v>1.6</v>
      </c>
      <c r="FO214" s="259">
        <v>1.6</v>
      </c>
      <c r="FP214" s="259">
        <v>1.6</v>
      </c>
      <c r="FQ214" s="259">
        <v>1.6</v>
      </c>
      <c r="FR214" s="259">
        <v>-0.2</v>
      </c>
      <c r="FS214" s="259">
        <v>-0.2</v>
      </c>
      <c r="FT214" s="259">
        <v>-0.2</v>
      </c>
      <c r="FU214" s="259">
        <v>-0.2</v>
      </c>
      <c r="FV214" s="259">
        <v>-0.8</v>
      </c>
      <c r="FW214" s="263" t="s">
        <v>506</v>
      </c>
    </row>
    <row r="215" spans="1:179" ht="15.95" customHeight="1" x14ac:dyDescent="0.2">
      <c r="A215" s="69" t="s">
        <v>508</v>
      </c>
      <c r="B215" s="48"/>
      <c r="D215" s="49" t="s">
        <v>509</v>
      </c>
      <c r="E215" s="50" t="s">
        <v>508</v>
      </c>
      <c r="F215" s="50"/>
      <c r="I215" s="2" t="s">
        <v>772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51">
        <v>108.6</v>
      </c>
      <c r="CK215" s="51">
        <v>108.5</v>
      </c>
      <c r="CL215" s="263" t="s">
        <v>506</v>
      </c>
      <c r="CM215" s="49"/>
      <c r="CO215" s="49" t="s">
        <v>509</v>
      </c>
      <c r="CP215" s="50" t="s">
        <v>508</v>
      </c>
      <c r="CS215" s="50"/>
      <c r="CU215" s="259">
        <v>2.8</v>
      </c>
      <c r="CV215" s="259">
        <v>2.6</v>
      </c>
      <c r="CW215" s="259">
        <v>2.5</v>
      </c>
      <c r="CX215" s="259">
        <v>2.8</v>
      </c>
      <c r="CY215" s="259">
        <v>3.3</v>
      </c>
      <c r="CZ215" s="259">
        <v>3.3</v>
      </c>
      <c r="DA215" s="259">
        <v>3.3</v>
      </c>
      <c r="DB215" s="259">
        <v>3.5</v>
      </c>
      <c r="DC215" s="259">
        <v>3.4</v>
      </c>
      <c r="DD215" s="259">
        <v>3.1</v>
      </c>
      <c r="DE215" s="259">
        <v>3</v>
      </c>
      <c r="DF215" s="259">
        <v>2.7</v>
      </c>
      <c r="DG215" s="259">
        <v>2.7</v>
      </c>
      <c r="DH215" s="259">
        <v>3</v>
      </c>
      <c r="DI215" s="259">
        <v>3</v>
      </c>
      <c r="DJ215" s="259">
        <v>2.7</v>
      </c>
      <c r="DK215" s="259">
        <v>2.2000000000000002</v>
      </c>
      <c r="DL215" s="259">
        <v>2</v>
      </c>
      <c r="DM215" s="259">
        <v>1.5</v>
      </c>
      <c r="DN215" s="259">
        <v>1.3</v>
      </c>
      <c r="DO215" s="259">
        <v>1.4</v>
      </c>
      <c r="DP215" s="259">
        <v>1.4</v>
      </c>
      <c r="DQ215" s="259">
        <v>1.6</v>
      </c>
      <c r="DR215" s="259">
        <v>1.7</v>
      </c>
      <c r="DS215" s="259">
        <v>1.6</v>
      </c>
      <c r="DT215" s="259">
        <v>1.4</v>
      </c>
      <c r="DU215" s="259">
        <v>1.4</v>
      </c>
      <c r="DV215" s="259">
        <v>1.4</v>
      </c>
      <c r="DW215" s="259">
        <v>1.7</v>
      </c>
      <c r="DX215" s="259">
        <v>1.3</v>
      </c>
      <c r="DY215" s="259">
        <v>1.5</v>
      </c>
      <c r="DZ215" s="259">
        <v>1.6</v>
      </c>
      <c r="EA215" s="259">
        <v>1.6</v>
      </c>
      <c r="EB215" s="259">
        <v>1.7</v>
      </c>
      <c r="EC215" s="259">
        <v>1.8</v>
      </c>
      <c r="ED215" s="259">
        <v>1.9</v>
      </c>
      <c r="EE215" s="259">
        <v>2.2000000000000002</v>
      </c>
      <c r="EF215" s="259">
        <v>2.1</v>
      </c>
      <c r="EG215" s="259">
        <v>2.6</v>
      </c>
      <c r="EH215" s="259">
        <v>3.5</v>
      </c>
      <c r="EI215" s="259">
        <v>3.6</v>
      </c>
      <c r="EJ215" s="259">
        <v>4.4000000000000004</v>
      </c>
      <c r="EK215" s="259">
        <v>4.9000000000000004</v>
      </c>
      <c r="EL215" s="259">
        <v>4.7</v>
      </c>
      <c r="EM215" s="259">
        <v>6</v>
      </c>
      <c r="EN215" s="259">
        <v>5.7</v>
      </c>
      <c r="EO215" s="259">
        <v>5.4</v>
      </c>
      <c r="EP215" s="259">
        <v>5.5</v>
      </c>
      <c r="EQ215" s="259">
        <v>5.3</v>
      </c>
      <c r="ER215" s="259">
        <v>5.5</v>
      </c>
      <c r="ES215" s="259">
        <v>5</v>
      </c>
      <c r="ET215" s="259">
        <v>4.3</v>
      </c>
      <c r="EU215" s="259">
        <v>4</v>
      </c>
      <c r="EV215" s="259">
        <v>3.5</v>
      </c>
      <c r="EW215" s="259">
        <v>3.1</v>
      </c>
      <c r="EX215" s="259">
        <v>3.3</v>
      </c>
      <c r="EY215" s="259">
        <v>2.2999999999999998</v>
      </c>
      <c r="EZ215" s="259">
        <v>2.6</v>
      </c>
      <c r="FA215" s="259">
        <v>2.9</v>
      </c>
      <c r="FB215" s="259">
        <v>2.6</v>
      </c>
      <c r="FC215" s="259">
        <v>2.6</v>
      </c>
      <c r="FD215" s="259">
        <v>2.8</v>
      </c>
      <c r="FE215" s="259">
        <v>3.1</v>
      </c>
      <c r="FF215" s="259">
        <v>3</v>
      </c>
      <c r="FG215" s="259">
        <v>2.8</v>
      </c>
      <c r="FH215" s="259">
        <v>2.5</v>
      </c>
      <c r="FI215" s="259">
        <v>2.1</v>
      </c>
      <c r="FJ215" s="259">
        <v>2.1</v>
      </c>
      <c r="FK215" s="259">
        <v>1.8</v>
      </c>
      <c r="FL215" s="259">
        <v>2.8</v>
      </c>
      <c r="FM215" s="259">
        <v>2.8</v>
      </c>
      <c r="FN215" s="259">
        <v>2.8</v>
      </c>
      <c r="FO215" s="259">
        <v>2.8</v>
      </c>
      <c r="FP215" s="259">
        <v>2.8</v>
      </c>
      <c r="FQ215" s="259">
        <v>2.8</v>
      </c>
      <c r="FR215" s="259">
        <v>2</v>
      </c>
      <c r="FS215" s="259">
        <v>2</v>
      </c>
      <c r="FT215" s="259">
        <v>2</v>
      </c>
      <c r="FU215" s="259">
        <v>2</v>
      </c>
      <c r="FV215" s="259">
        <v>2.2999999999999998</v>
      </c>
      <c r="FW215" s="263" t="s">
        <v>506</v>
      </c>
    </row>
    <row r="216" spans="1:179" ht="18" customHeight="1" x14ac:dyDescent="0.2">
      <c r="A216" s="69" t="s">
        <v>901</v>
      </c>
      <c r="B216" s="48"/>
      <c r="D216" s="49" t="s">
        <v>512</v>
      </c>
      <c r="E216" s="50" t="s">
        <v>901</v>
      </c>
      <c r="F216" s="50"/>
      <c r="I216" s="2" t="s">
        <v>772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51">
        <v>127.7</v>
      </c>
      <c r="CK216" s="51">
        <v>127.7</v>
      </c>
      <c r="CL216" s="263" t="s">
        <v>506</v>
      </c>
      <c r="CM216" s="49"/>
      <c r="CO216" s="49" t="s">
        <v>512</v>
      </c>
      <c r="CP216" s="50" t="s">
        <v>901</v>
      </c>
      <c r="CS216" s="50"/>
      <c r="CU216" s="259">
        <v>4.4000000000000004</v>
      </c>
      <c r="CV216" s="259">
        <v>3.8</v>
      </c>
      <c r="CW216" s="259">
        <v>3.3</v>
      </c>
      <c r="CX216" s="259">
        <v>3</v>
      </c>
      <c r="CY216" s="259">
        <v>3.2</v>
      </c>
      <c r="CZ216" s="259">
        <v>2.7</v>
      </c>
      <c r="DA216" s="259">
        <v>2.4</v>
      </c>
      <c r="DB216" s="259">
        <v>1.7</v>
      </c>
      <c r="DC216" s="259">
        <v>0.9</v>
      </c>
      <c r="DD216" s="259">
        <v>0.8</v>
      </c>
      <c r="DE216" s="259">
        <v>1.3</v>
      </c>
      <c r="DF216" s="259">
        <v>2.5</v>
      </c>
      <c r="DG216" s="259">
        <v>2.9</v>
      </c>
      <c r="DH216" s="259">
        <v>2.6</v>
      </c>
      <c r="DI216" s="259">
        <v>2.5</v>
      </c>
      <c r="DJ216" s="259">
        <v>2.2000000000000002</v>
      </c>
      <c r="DK216" s="259">
        <v>2.1</v>
      </c>
      <c r="DL216" s="259">
        <v>2.5</v>
      </c>
      <c r="DM216" s="259">
        <v>2.7</v>
      </c>
      <c r="DN216" s="259">
        <v>2.4</v>
      </c>
      <c r="DO216" s="259">
        <v>2.2999999999999998</v>
      </c>
      <c r="DP216" s="259">
        <v>2.5</v>
      </c>
      <c r="DQ216" s="259">
        <v>3.3</v>
      </c>
      <c r="DR216" s="259">
        <v>3.5</v>
      </c>
      <c r="DS216" s="259">
        <v>4.2</v>
      </c>
      <c r="DT216" s="259">
        <v>4.7</v>
      </c>
      <c r="DU216" s="259">
        <v>4.5</v>
      </c>
      <c r="DV216" s="259">
        <v>4.5</v>
      </c>
      <c r="DW216" s="259">
        <v>4.5</v>
      </c>
      <c r="DX216" s="259">
        <v>4.0999999999999996</v>
      </c>
      <c r="DY216" s="259">
        <v>4</v>
      </c>
      <c r="DZ216" s="259">
        <v>4.9000000000000004</v>
      </c>
      <c r="EA216" s="259">
        <v>4.8</v>
      </c>
      <c r="EB216" s="259">
        <v>4.5999999999999996</v>
      </c>
      <c r="EC216" s="259">
        <v>4.2</v>
      </c>
      <c r="ED216" s="259">
        <v>3.6</v>
      </c>
      <c r="EE216" s="259">
        <v>3</v>
      </c>
      <c r="EF216" s="259">
        <v>3</v>
      </c>
      <c r="EG216" s="259">
        <v>4</v>
      </c>
      <c r="EH216" s="259">
        <v>4.9000000000000004</v>
      </c>
      <c r="EI216" s="259">
        <v>5.4</v>
      </c>
      <c r="EJ216" s="259">
        <v>6.1</v>
      </c>
      <c r="EK216" s="259">
        <v>6.4</v>
      </c>
      <c r="EL216" s="259">
        <v>6.3</v>
      </c>
      <c r="EM216" s="259">
        <v>6.9</v>
      </c>
      <c r="EN216" s="259">
        <v>7.7</v>
      </c>
      <c r="EO216" s="259">
        <v>8</v>
      </c>
      <c r="EP216" s="259">
        <v>8.1</v>
      </c>
      <c r="EQ216" s="259">
        <v>8.6999999999999993</v>
      </c>
      <c r="ER216" s="259">
        <v>8.6</v>
      </c>
      <c r="ES216" s="259">
        <v>7.6</v>
      </c>
      <c r="ET216" s="259">
        <v>6.6</v>
      </c>
      <c r="EU216" s="259">
        <v>6.1</v>
      </c>
      <c r="EV216" s="259">
        <v>5.4</v>
      </c>
      <c r="EW216" s="259">
        <v>4.7</v>
      </c>
      <c r="EX216" s="259">
        <v>5.3</v>
      </c>
      <c r="EY216" s="259">
        <v>6.1</v>
      </c>
      <c r="EZ216" s="259">
        <v>4.9000000000000004</v>
      </c>
      <c r="FA216" s="259">
        <v>4.0999999999999996</v>
      </c>
      <c r="FB216" s="259">
        <v>3.9</v>
      </c>
      <c r="FC216" s="259">
        <v>2.8</v>
      </c>
      <c r="FD216" s="259">
        <v>3.4</v>
      </c>
      <c r="FE216" s="259">
        <v>3.7</v>
      </c>
      <c r="FF216" s="259">
        <v>3.8</v>
      </c>
      <c r="FG216" s="259">
        <v>3.9</v>
      </c>
      <c r="FH216" s="259">
        <v>3.7</v>
      </c>
      <c r="FI216" s="259">
        <v>4.4000000000000004</v>
      </c>
      <c r="FJ216" s="259">
        <v>3.3</v>
      </c>
      <c r="FK216" s="259">
        <v>1.9</v>
      </c>
      <c r="FL216" s="259">
        <v>2.9</v>
      </c>
      <c r="FM216" s="259">
        <v>2.9</v>
      </c>
      <c r="FN216" s="259">
        <v>2.9</v>
      </c>
      <c r="FO216" s="259">
        <v>2.9</v>
      </c>
      <c r="FP216" s="259">
        <v>2.9</v>
      </c>
      <c r="FQ216" s="259">
        <v>2.9</v>
      </c>
      <c r="FR216" s="259">
        <v>1.4</v>
      </c>
      <c r="FS216" s="259">
        <v>1.4</v>
      </c>
      <c r="FT216" s="259">
        <v>1.4</v>
      </c>
      <c r="FU216" s="259">
        <v>1.4</v>
      </c>
      <c r="FV216" s="259">
        <v>1.5</v>
      </c>
      <c r="FW216" s="263" t="s">
        <v>506</v>
      </c>
    </row>
    <row r="217" spans="1:179" ht="18" customHeight="1" x14ac:dyDescent="0.2">
      <c r="A217" s="69" t="s">
        <v>890</v>
      </c>
      <c r="B217" s="48"/>
      <c r="D217" s="49" t="s">
        <v>514</v>
      </c>
      <c r="E217" s="50" t="s">
        <v>890</v>
      </c>
      <c r="F217" s="50"/>
      <c r="I217" s="2" t="s">
        <v>772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51">
        <v>100.4</v>
      </c>
      <c r="CK217" s="51">
        <v>101</v>
      </c>
      <c r="CL217" s="263" t="s">
        <v>506</v>
      </c>
      <c r="CM217" s="49"/>
      <c r="CO217" s="49" t="s">
        <v>514</v>
      </c>
      <c r="CP217" s="50" t="s">
        <v>890</v>
      </c>
      <c r="CS217" s="50"/>
      <c r="CU217" s="259">
        <v>0.4</v>
      </c>
      <c r="CV217" s="259">
        <v>0.5</v>
      </c>
      <c r="CW217" s="259">
        <v>0.6</v>
      </c>
      <c r="CX217" s="259">
        <v>0.8</v>
      </c>
      <c r="CY217" s="259">
        <v>0.9</v>
      </c>
      <c r="CZ217" s="259">
        <v>0.5</v>
      </c>
      <c r="DA217" s="259">
        <v>0.2</v>
      </c>
      <c r="DB217" s="259">
        <v>0.4</v>
      </c>
      <c r="DC217" s="259">
        <v>0.4</v>
      </c>
      <c r="DD217" s="259">
        <v>0.5</v>
      </c>
      <c r="DE217" s="259">
        <v>0.6</v>
      </c>
      <c r="DF217" s="259">
        <v>0.8</v>
      </c>
      <c r="DG217" s="259">
        <v>0.8</v>
      </c>
      <c r="DH217" s="259">
        <v>0.3</v>
      </c>
      <c r="DI217" s="259">
        <v>0</v>
      </c>
      <c r="DJ217" s="259">
        <v>-0.7</v>
      </c>
      <c r="DK217" s="259">
        <v>-0.8</v>
      </c>
      <c r="DL217" s="259">
        <v>-0.5</v>
      </c>
      <c r="DM217" s="259">
        <v>-0.4</v>
      </c>
      <c r="DN217" s="259">
        <v>-0.4</v>
      </c>
      <c r="DO217" s="259">
        <v>0</v>
      </c>
      <c r="DP217" s="259">
        <v>-0.2</v>
      </c>
      <c r="DQ217" s="259">
        <v>-0.1</v>
      </c>
      <c r="DR217" s="259">
        <v>0</v>
      </c>
      <c r="DS217" s="259">
        <v>0.2</v>
      </c>
      <c r="DT217" s="259">
        <v>0.7</v>
      </c>
      <c r="DU217" s="259">
        <v>1.3</v>
      </c>
      <c r="DV217" s="259">
        <v>2.1</v>
      </c>
      <c r="DW217" s="259">
        <v>2.4</v>
      </c>
      <c r="DX217" s="259">
        <v>2.4</v>
      </c>
      <c r="DY217" s="259">
        <v>2.5</v>
      </c>
      <c r="DZ217" s="259">
        <v>2.4</v>
      </c>
      <c r="EA217" s="259">
        <v>2.5</v>
      </c>
      <c r="EB217" s="259">
        <v>3.2</v>
      </c>
      <c r="EC217" s="259">
        <v>3.8</v>
      </c>
      <c r="ED217" s="259">
        <v>4</v>
      </c>
      <c r="EE217" s="259">
        <v>4</v>
      </c>
      <c r="EF217" s="259">
        <v>4.3</v>
      </c>
      <c r="EG217" s="259">
        <v>5.4</v>
      </c>
      <c r="EH217" s="259">
        <v>5.4</v>
      </c>
      <c r="EI217" s="259">
        <v>5.6</v>
      </c>
      <c r="EJ217" s="259">
        <v>6.7</v>
      </c>
      <c r="EK217" s="259">
        <v>7</v>
      </c>
      <c r="EL217" s="259">
        <v>7.5</v>
      </c>
      <c r="EM217" s="259">
        <v>7.5</v>
      </c>
      <c r="EN217" s="259">
        <v>6.7</v>
      </c>
      <c r="EO217" s="259">
        <v>6.7</v>
      </c>
      <c r="EP217" s="259">
        <v>6.5</v>
      </c>
      <c r="EQ217" s="259">
        <v>6.6</v>
      </c>
      <c r="ER217" s="259">
        <v>6.3</v>
      </c>
      <c r="ES217" s="259">
        <v>5.5</v>
      </c>
      <c r="ET217" s="259">
        <v>5.7</v>
      </c>
      <c r="EU217" s="259">
        <v>5.0999999999999996</v>
      </c>
      <c r="EV217" s="259">
        <v>4.5</v>
      </c>
      <c r="EW217" s="259">
        <v>4.0999999999999996</v>
      </c>
      <c r="EX217" s="259">
        <v>4</v>
      </c>
      <c r="EY217" s="259">
        <v>4.0999999999999996</v>
      </c>
      <c r="EZ217" s="259">
        <v>4.7</v>
      </c>
      <c r="FA217" s="259">
        <v>3.6</v>
      </c>
      <c r="FB217" s="259">
        <v>3.7</v>
      </c>
      <c r="FC217" s="259">
        <v>2.9</v>
      </c>
      <c r="FD217" s="259">
        <v>3.4</v>
      </c>
      <c r="FE217" s="259">
        <v>2.7</v>
      </c>
      <c r="FF217" s="259">
        <v>2.7</v>
      </c>
      <c r="FG217" s="259">
        <v>3.1</v>
      </c>
      <c r="FH217" s="259">
        <v>2.4</v>
      </c>
      <c r="FI217" s="259">
        <v>2.4</v>
      </c>
      <c r="FJ217" s="259">
        <v>2.2000000000000002</v>
      </c>
      <c r="FK217" s="259">
        <v>2</v>
      </c>
      <c r="FL217" s="259">
        <v>3</v>
      </c>
      <c r="FM217" s="259">
        <v>3</v>
      </c>
      <c r="FN217" s="259">
        <v>3</v>
      </c>
      <c r="FO217" s="259">
        <v>3</v>
      </c>
      <c r="FP217" s="259">
        <v>3</v>
      </c>
      <c r="FQ217" s="259">
        <v>3</v>
      </c>
      <c r="FR217" s="259">
        <v>0.9</v>
      </c>
      <c r="FS217" s="259">
        <v>0.9</v>
      </c>
      <c r="FT217" s="259">
        <v>0.9</v>
      </c>
      <c r="FU217" s="259">
        <v>0.9</v>
      </c>
      <c r="FV217" s="259">
        <v>0.5</v>
      </c>
      <c r="FW217" s="263" t="s">
        <v>506</v>
      </c>
    </row>
    <row r="218" spans="1:179" ht="18" customHeight="1" x14ac:dyDescent="0.2">
      <c r="I218" s="2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263"/>
      <c r="CU218" s="290"/>
      <c r="CV218" s="290"/>
      <c r="CW218" s="290"/>
      <c r="CX218" s="290"/>
      <c r="CY218" s="290"/>
      <c r="CZ218" s="290"/>
      <c r="DA218" s="290"/>
      <c r="DB218" s="290"/>
      <c r="DC218" s="290"/>
      <c r="DD218" s="290"/>
      <c r="DE218" s="290"/>
      <c r="DF218" s="290"/>
      <c r="DG218" s="290"/>
      <c r="DH218" s="290"/>
      <c r="DI218" s="290"/>
      <c r="DJ218" s="290"/>
      <c r="DK218" s="290"/>
      <c r="DL218" s="290"/>
      <c r="DM218" s="290"/>
      <c r="DN218" s="290"/>
      <c r="DO218" s="290"/>
      <c r="DP218" s="290"/>
      <c r="DQ218" s="290"/>
      <c r="DR218" s="290"/>
      <c r="DS218" s="290"/>
      <c r="DT218" s="290"/>
      <c r="DU218" s="290"/>
      <c r="DV218" s="290"/>
      <c r="DW218" s="290"/>
      <c r="DX218" s="290"/>
      <c r="DY218" s="290"/>
      <c r="DZ218" s="290"/>
      <c r="EA218" s="290"/>
      <c r="EB218" s="290"/>
      <c r="EC218" s="290"/>
      <c r="ED218" s="290"/>
      <c r="EE218" s="290"/>
      <c r="EF218" s="290"/>
      <c r="EG218" s="290"/>
      <c r="EH218" s="290"/>
      <c r="EI218" s="290"/>
      <c r="EJ218" s="290"/>
      <c r="EK218" s="290"/>
      <c r="EL218" s="290"/>
      <c r="EM218" s="290"/>
      <c r="EN218" s="290"/>
      <c r="EO218" s="290"/>
      <c r="EP218" s="290"/>
      <c r="EQ218" s="290"/>
      <c r="ER218" s="290"/>
      <c r="ES218" s="290"/>
      <c r="ET218" s="290"/>
      <c r="EU218" s="290"/>
      <c r="EV218" s="290"/>
      <c r="EW218" s="290"/>
      <c r="EX218" s="290"/>
      <c r="EY218" s="290"/>
      <c r="EZ218" s="290"/>
      <c r="FA218" s="290"/>
      <c r="FB218" s="290"/>
      <c r="FC218" s="290"/>
      <c r="FD218" s="290"/>
      <c r="FE218" s="290"/>
      <c r="FF218" s="290"/>
      <c r="FG218" s="290"/>
      <c r="FH218" s="290"/>
      <c r="FI218" s="290"/>
      <c r="FJ218" s="290"/>
      <c r="FK218" s="290"/>
      <c r="FL218" s="290"/>
      <c r="FM218" s="290"/>
      <c r="FN218" s="290"/>
      <c r="FO218" s="290"/>
      <c r="FP218" s="290"/>
      <c r="FQ218" s="290"/>
      <c r="FR218" s="290"/>
      <c r="FS218" s="290"/>
      <c r="FT218" s="290"/>
      <c r="FU218" s="290"/>
      <c r="FV218" s="290"/>
      <c r="FW218" s="263"/>
    </row>
    <row r="219" spans="1:179" ht="18" customHeight="1" x14ac:dyDescent="0.2">
      <c r="A219" s="44" t="s">
        <v>902</v>
      </c>
      <c r="B219" s="9"/>
      <c r="C219" s="260" t="s">
        <v>516</v>
      </c>
      <c r="D219" s="316" t="s">
        <v>902</v>
      </c>
      <c r="E219" s="316"/>
      <c r="F219" s="316"/>
      <c r="G219" s="316"/>
      <c r="H219" s="316"/>
      <c r="I219" s="2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263"/>
      <c r="CN219" s="45" t="s">
        <v>516</v>
      </c>
      <c r="CO219" s="316" t="s">
        <v>902</v>
      </c>
      <c r="CP219" s="316"/>
      <c r="CQ219" s="316"/>
      <c r="CR219" s="316"/>
      <c r="CS219" s="316"/>
      <c r="CU219" s="290"/>
      <c r="CV219" s="290"/>
      <c r="CW219" s="290"/>
      <c r="CX219" s="290"/>
      <c r="CY219" s="290"/>
      <c r="CZ219" s="290"/>
      <c r="DA219" s="290"/>
      <c r="DB219" s="290"/>
      <c r="DC219" s="290"/>
      <c r="DD219" s="290"/>
      <c r="DE219" s="290"/>
      <c r="DF219" s="290"/>
      <c r="DG219" s="290"/>
      <c r="DH219" s="290"/>
      <c r="DI219" s="290"/>
      <c r="DJ219" s="290"/>
      <c r="DK219" s="290"/>
      <c r="DL219" s="290"/>
      <c r="DM219" s="290"/>
      <c r="DN219" s="290"/>
      <c r="DO219" s="290"/>
      <c r="DP219" s="290"/>
      <c r="DQ219" s="290"/>
      <c r="DR219" s="290"/>
      <c r="DS219" s="290"/>
      <c r="DT219" s="290"/>
      <c r="DU219" s="290"/>
      <c r="DV219" s="290"/>
      <c r="DW219" s="290"/>
      <c r="DX219" s="290"/>
      <c r="DY219" s="290"/>
      <c r="DZ219" s="290"/>
      <c r="EA219" s="290"/>
      <c r="EB219" s="290"/>
      <c r="EC219" s="290"/>
      <c r="ED219" s="290"/>
      <c r="EE219" s="290"/>
      <c r="EF219" s="290"/>
      <c r="EG219" s="290"/>
      <c r="EH219" s="290"/>
      <c r="EI219" s="290"/>
      <c r="EJ219" s="290"/>
      <c r="EK219" s="290"/>
      <c r="EL219" s="290"/>
      <c r="EM219" s="290"/>
      <c r="EN219" s="290"/>
      <c r="EO219" s="290"/>
      <c r="EP219" s="290"/>
      <c r="EQ219" s="290"/>
      <c r="ER219" s="290"/>
      <c r="ES219" s="290"/>
      <c r="ET219" s="290"/>
      <c r="EU219" s="290"/>
      <c r="EV219" s="290"/>
      <c r="EW219" s="290"/>
      <c r="EX219" s="290"/>
      <c r="EY219" s="290"/>
      <c r="EZ219" s="290"/>
      <c r="FA219" s="290"/>
      <c r="FB219" s="290"/>
      <c r="FC219" s="290"/>
      <c r="FD219" s="290"/>
      <c r="FE219" s="290"/>
      <c r="FF219" s="290"/>
      <c r="FG219" s="290"/>
      <c r="FH219" s="290"/>
      <c r="FI219" s="290"/>
      <c r="FJ219" s="290"/>
      <c r="FK219" s="290"/>
      <c r="FL219" s="290"/>
      <c r="FM219" s="290"/>
      <c r="FN219" s="290"/>
      <c r="FO219" s="290"/>
      <c r="FP219" s="290"/>
      <c r="FQ219" s="290"/>
      <c r="FR219" s="290"/>
      <c r="FS219" s="290"/>
      <c r="FT219" s="290"/>
      <c r="FU219" s="290"/>
      <c r="FV219" s="290"/>
      <c r="FW219" s="263"/>
    </row>
    <row r="220" spans="1:179" ht="18" customHeight="1" x14ac:dyDescent="0.2">
      <c r="A220" s="121" t="s">
        <v>468</v>
      </c>
      <c r="D220" s="9" t="s">
        <v>518</v>
      </c>
      <c r="E220" s="2" t="s">
        <v>468</v>
      </c>
      <c r="F220" s="2"/>
      <c r="I220" s="2" t="s">
        <v>772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51">
        <v>115.3</v>
      </c>
      <c r="CK220" s="51">
        <v>115.4</v>
      </c>
      <c r="CL220" s="288" t="s">
        <v>740</v>
      </c>
      <c r="CO220" s="9" t="s">
        <v>518</v>
      </c>
      <c r="CP220" s="2" t="s">
        <v>468</v>
      </c>
      <c r="CQ220" s="2"/>
      <c r="CU220" s="259">
        <v>-3.6</v>
      </c>
      <c r="CV220" s="259">
        <v>-1.6</v>
      </c>
      <c r="CW220" s="259">
        <v>-1.5</v>
      </c>
      <c r="CX220" s="259">
        <v>-1.4</v>
      </c>
      <c r="CY220" s="259">
        <v>-1.5</v>
      </c>
      <c r="CZ220" s="259">
        <v>-1.8</v>
      </c>
      <c r="DA220" s="259">
        <v>-2.2000000000000002</v>
      </c>
      <c r="DB220" s="259">
        <v>-1.9</v>
      </c>
      <c r="DC220" s="259">
        <v>-2.4</v>
      </c>
      <c r="DD220" s="259">
        <v>-2.9</v>
      </c>
      <c r="DE220" s="259">
        <v>1.2</v>
      </c>
      <c r="DF220" s="259">
        <v>3.5</v>
      </c>
      <c r="DG220" s="259">
        <v>2.8</v>
      </c>
      <c r="DH220" s="259">
        <v>0.9</v>
      </c>
      <c r="DI220" s="259">
        <v>-1.9</v>
      </c>
      <c r="DJ220" s="259">
        <v>-5.0999999999999996</v>
      </c>
      <c r="DK220" s="259">
        <v>-5.5</v>
      </c>
      <c r="DL220" s="259">
        <v>-4</v>
      </c>
      <c r="DM220" s="259">
        <v>-3.5</v>
      </c>
      <c r="DN220" s="259">
        <v>-2.8</v>
      </c>
      <c r="DO220" s="259">
        <v>-3.9</v>
      </c>
      <c r="DP220" s="259">
        <v>-3.6</v>
      </c>
      <c r="DQ220" s="259">
        <v>-3</v>
      </c>
      <c r="DR220" s="259">
        <v>-2.1</v>
      </c>
      <c r="DS220" s="259">
        <v>-0.1</v>
      </c>
      <c r="DT220" s="259">
        <v>2.7</v>
      </c>
      <c r="DU220" s="259">
        <v>6.7</v>
      </c>
      <c r="DV220" s="259">
        <v>10.6</v>
      </c>
      <c r="DW220" s="259">
        <v>11.9</v>
      </c>
      <c r="DX220" s="259">
        <v>11.5</v>
      </c>
      <c r="DY220" s="259">
        <v>11.7</v>
      </c>
      <c r="DZ220" s="259">
        <v>11.3</v>
      </c>
      <c r="EA220" s="259">
        <v>12.3</v>
      </c>
      <c r="EB220" s="259">
        <v>13.2</v>
      </c>
      <c r="EC220" s="259">
        <v>12.6</v>
      </c>
      <c r="ED220" s="259">
        <v>10</v>
      </c>
      <c r="EE220" s="259">
        <v>9.1999999999999993</v>
      </c>
      <c r="EF220" s="259">
        <v>9.6999999999999993</v>
      </c>
      <c r="EG220" s="259">
        <v>11.6</v>
      </c>
      <c r="EH220" s="259">
        <v>11</v>
      </c>
      <c r="EI220" s="259">
        <v>11.2</v>
      </c>
      <c r="EJ220" s="259">
        <v>10.9</v>
      </c>
      <c r="EK220" s="259">
        <v>7.6</v>
      </c>
      <c r="EL220" s="259">
        <v>6.8</v>
      </c>
      <c r="EM220" s="259">
        <v>4.9000000000000004</v>
      </c>
      <c r="EN220" s="259">
        <v>4</v>
      </c>
      <c r="EO220" s="259">
        <v>3.2</v>
      </c>
      <c r="EP220" s="259">
        <v>3.5</v>
      </c>
      <c r="EQ220" s="259">
        <v>1.3</v>
      </c>
      <c r="ER220" s="259">
        <v>-0.8</v>
      </c>
      <c r="ES220" s="259">
        <v>-2.9</v>
      </c>
      <c r="ET220" s="259">
        <v>-3</v>
      </c>
      <c r="EU220" s="259">
        <v>-4.5999999999999996</v>
      </c>
      <c r="EV220" s="259">
        <v>-4.8</v>
      </c>
      <c r="EW220" s="259">
        <v>-2.2999999999999998</v>
      </c>
      <c r="EX220" s="259">
        <v>-2.2000000000000002</v>
      </c>
      <c r="EY220" s="259">
        <v>0.2</v>
      </c>
      <c r="EZ220" s="259">
        <v>-0.3</v>
      </c>
      <c r="FA220" s="259">
        <v>-1.5</v>
      </c>
      <c r="FB220" s="259">
        <v>-1.3</v>
      </c>
      <c r="FC220" s="259">
        <v>-0.6</v>
      </c>
      <c r="FD220" s="259">
        <v>0.3</v>
      </c>
      <c r="FE220" s="259">
        <v>1.6</v>
      </c>
      <c r="FF220" s="259">
        <v>1.9</v>
      </c>
      <c r="FG220" s="259">
        <v>1.4</v>
      </c>
      <c r="FH220" s="259">
        <v>1.6</v>
      </c>
      <c r="FI220" s="259">
        <v>1.3</v>
      </c>
      <c r="FJ220" s="259">
        <v>0.3</v>
      </c>
      <c r="FK220" s="259">
        <v>-2.1</v>
      </c>
      <c r="FL220" s="259">
        <v>-2.4</v>
      </c>
      <c r="FM220" s="259">
        <v>-0.4</v>
      </c>
      <c r="FN220" s="259">
        <v>0.5</v>
      </c>
      <c r="FO220" s="259">
        <v>0.8</v>
      </c>
      <c r="FP220" s="259">
        <v>0.3</v>
      </c>
      <c r="FQ220" s="259">
        <v>-1.9</v>
      </c>
      <c r="FR220" s="259">
        <v>-3.4</v>
      </c>
      <c r="FS220" s="259">
        <v>-3.6</v>
      </c>
      <c r="FT220" s="259">
        <v>-4.2</v>
      </c>
      <c r="FU220" s="259">
        <v>-3.8</v>
      </c>
      <c r="FV220" s="259">
        <v>-2.8</v>
      </c>
      <c r="FW220" s="288" t="s">
        <v>740</v>
      </c>
    </row>
    <row r="221" spans="1:179" ht="18" customHeight="1" x14ac:dyDescent="0.2">
      <c r="A221" s="69" t="s">
        <v>901</v>
      </c>
      <c r="B221" s="48"/>
      <c r="D221" s="49" t="s">
        <v>520</v>
      </c>
      <c r="E221" s="50" t="s">
        <v>901</v>
      </c>
      <c r="F221" s="50"/>
      <c r="I221" s="2" t="s">
        <v>772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99.1</v>
      </c>
      <c r="CC221" s="51">
        <v>98.8</v>
      </c>
      <c r="CD221" s="51">
        <v>98.2</v>
      </c>
      <c r="CE221" s="51">
        <v>98</v>
      </c>
      <c r="CF221" s="51">
        <v>97.9</v>
      </c>
      <c r="CG221" s="51">
        <v>97.9</v>
      </c>
      <c r="CH221" s="51">
        <v>97.8</v>
      </c>
      <c r="CI221" s="51">
        <v>98</v>
      </c>
      <c r="CJ221" s="51">
        <v>98.2</v>
      </c>
      <c r="CK221" s="51">
        <v>98.4</v>
      </c>
      <c r="CL221" s="263" t="s">
        <v>506</v>
      </c>
      <c r="CM221" s="49"/>
      <c r="CO221" s="49" t="s">
        <v>520</v>
      </c>
      <c r="CP221" s="50" t="s">
        <v>901</v>
      </c>
      <c r="CQ221" s="50"/>
      <c r="CU221" s="259">
        <v>4.0999999999999996</v>
      </c>
      <c r="CV221" s="259">
        <v>3.4</v>
      </c>
      <c r="CW221" s="259">
        <v>4.8</v>
      </c>
      <c r="CX221" s="259">
        <v>2.5</v>
      </c>
      <c r="CY221" s="259">
        <v>1</v>
      </c>
      <c r="CZ221" s="259">
        <v>1.4</v>
      </c>
      <c r="DA221" s="259">
        <v>0.7</v>
      </c>
      <c r="DB221" s="259">
        <v>1.5</v>
      </c>
      <c r="DC221" s="259">
        <v>-0.1</v>
      </c>
      <c r="DD221" s="259">
        <v>-0.9</v>
      </c>
      <c r="DE221" s="259">
        <v>0.4</v>
      </c>
      <c r="DF221" s="259">
        <v>0.6</v>
      </c>
      <c r="DG221" s="259">
        <v>-3.5</v>
      </c>
      <c r="DH221" s="259">
        <v>-3</v>
      </c>
      <c r="DI221" s="259">
        <v>-5.9</v>
      </c>
      <c r="DJ221" s="259">
        <v>-5</v>
      </c>
      <c r="DK221" s="259">
        <v>-4.5</v>
      </c>
      <c r="DL221" s="259">
        <v>-5.3</v>
      </c>
      <c r="DM221" s="259">
        <v>-4.8</v>
      </c>
      <c r="DN221" s="259">
        <v>-5.0999999999999996</v>
      </c>
      <c r="DO221" s="259">
        <v>-5.2</v>
      </c>
      <c r="DP221" s="259">
        <v>-4.5999999999999996</v>
      </c>
      <c r="DQ221" s="259">
        <v>-4.5999999999999996</v>
      </c>
      <c r="DR221" s="259">
        <v>-3.7</v>
      </c>
      <c r="DS221" s="259">
        <v>-5.8</v>
      </c>
      <c r="DT221" s="259">
        <v>-5.6</v>
      </c>
      <c r="DU221" s="259">
        <v>-3.3</v>
      </c>
      <c r="DV221" s="259">
        <v>-3</v>
      </c>
      <c r="DW221" s="259">
        <v>-3</v>
      </c>
      <c r="DX221" s="259">
        <v>-1.4</v>
      </c>
      <c r="DY221" s="259">
        <v>-0.7</v>
      </c>
      <c r="DZ221" s="259">
        <v>-0.4</v>
      </c>
      <c r="EA221" s="259">
        <v>-0.1</v>
      </c>
      <c r="EB221" s="259">
        <v>0.6</v>
      </c>
      <c r="EC221" s="259">
        <v>1.1000000000000001</v>
      </c>
      <c r="ED221" s="259">
        <v>0.4</v>
      </c>
      <c r="EE221" s="259">
        <v>3.8</v>
      </c>
      <c r="EF221" s="259">
        <v>4.2</v>
      </c>
      <c r="EG221" s="259">
        <v>5.2</v>
      </c>
      <c r="EH221" s="259">
        <v>6.3</v>
      </c>
      <c r="EI221" s="259">
        <v>7.2</v>
      </c>
      <c r="EJ221" s="259">
        <v>7.5</v>
      </c>
      <c r="EK221" s="259">
        <v>8</v>
      </c>
      <c r="EL221" s="259">
        <v>7.1</v>
      </c>
      <c r="EM221" s="259">
        <v>7.7</v>
      </c>
      <c r="EN221" s="259">
        <v>7.3</v>
      </c>
      <c r="EO221" s="259">
        <v>6.4</v>
      </c>
      <c r="EP221" s="259">
        <v>5.4</v>
      </c>
      <c r="EQ221" s="259">
        <v>4.8</v>
      </c>
      <c r="ER221" s="259">
        <v>4</v>
      </c>
      <c r="ES221" s="259">
        <v>3</v>
      </c>
      <c r="ET221" s="259">
        <v>2.6</v>
      </c>
      <c r="EU221" s="259">
        <v>2.4</v>
      </c>
      <c r="EV221" s="259">
        <v>0.7</v>
      </c>
      <c r="EW221" s="259">
        <v>0.1</v>
      </c>
      <c r="EX221" s="259">
        <v>0.6</v>
      </c>
      <c r="EY221" s="259">
        <v>-0.2</v>
      </c>
      <c r="EZ221" s="259">
        <v>-0.4</v>
      </c>
      <c r="FA221" s="259">
        <v>0.2</v>
      </c>
      <c r="FB221" s="259">
        <v>0.6</v>
      </c>
      <c r="FC221" s="259">
        <v>-1</v>
      </c>
      <c r="FD221" s="259">
        <v>-1.4</v>
      </c>
      <c r="FE221" s="259">
        <v>-1.2</v>
      </c>
      <c r="FF221" s="259">
        <v>-0.7</v>
      </c>
      <c r="FG221" s="259">
        <v>-0.8</v>
      </c>
      <c r="FH221" s="259">
        <v>-0.2</v>
      </c>
      <c r="FI221" s="259">
        <v>-0.3</v>
      </c>
      <c r="FJ221" s="259">
        <v>-1.3</v>
      </c>
      <c r="FK221" s="259">
        <v>-1.4</v>
      </c>
      <c r="FL221" s="259">
        <v>-0.4</v>
      </c>
      <c r="FM221" s="259">
        <v>0.4</v>
      </c>
      <c r="FN221" s="259">
        <v>0.1</v>
      </c>
      <c r="FO221" s="259">
        <v>0.7</v>
      </c>
      <c r="FP221" s="259">
        <v>0.9</v>
      </c>
      <c r="FQ221" s="259">
        <v>0.6</v>
      </c>
      <c r="FR221" s="259">
        <v>0</v>
      </c>
      <c r="FS221" s="259">
        <v>-0.4</v>
      </c>
      <c r="FT221" s="259">
        <v>-0.4</v>
      </c>
      <c r="FU221" s="259">
        <v>-0.1</v>
      </c>
      <c r="FV221" s="259">
        <v>0.6</v>
      </c>
      <c r="FW221" s="263" t="s">
        <v>506</v>
      </c>
    </row>
    <row r="222" spans="1:179" ht="18" customHeight="1" x14ac:dyDescent="0.2">
      <c r="A222" s="69" t="s">
        <v>890</v>
      </c>
      <c r="B222" s="48"/>
      <c r="D222" s="49" t="s">
        <v>522</v>
      </c>
      <c r="E222" s="50" t="s">
        <v>890</v>
      </c>
      <c r="F222" s="50"/>
      <c r="I222" s="2" t="s">
        <v>772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51">
        <v>100.5</v>
      </c>
      <c r="CK222" s="51">
        <v>101.4</v>
      </c>
      <c r="CL222" s="263" t="s">
        <v>506</v>
      </c>
      <c r="CM222" s="49"/>
      <c r="CO222" s="49" t="s">
        <v>522</v>
      </c>
      <c r="CP222" s="50" t="s">
        <v>890</v>
      </c>
      <c r="CQ222" s="50"/>
      <c r="CU222" s="259">
        <v>-1.8</v>
      </c>
      <c r="CV222" s="259">
        <v>0.9</v>
      </c>
      <c r="CW222" s="259">
        <v>3.6</v>
      </c>
      <c r="CX222" s="259">
        <v>0.6</v>
      </c>
      <c r="CY222" s="259">
        <v>-2.7</v>
      </c>
      <c r="CZ222" s="259">
        <v>-5.5</v>
      </c>
      <c r="DA222" s="259">
        <v>-6.1</v>
      </c>
      <c r="DB222" s="259">
        <v>-6</v>
      </c>
      <c r="DC222" s="259">
        <v>-6.8</v>
      </c>
      <c r="DD222" s="259">
        <v>-7.7</v>
      </c>
      <c r="DE222" s="259">
        <v>-5</v>
      </c>
      <c r="DF222" s="259">
        <v>-1.1000000000000001</v>
      </c>
      <c r="DG222" s="259">
        <v>0.6</v>
      </c>
      <c r="DH222" s="259">
        <v>-1.5</v>
      </c>
      <c r="DI222" s="259">
        <v>-9.3000000000000007</v>
      </c>
      <c r="DJ222" s="259">
        <v>-15</v>
      </c>
      <c r="DK222" s="259">
        <v>-14.6</v>
      </c>
      <c r="DL222" s="259">
        <v>-9.6</v>
      </c>
      <c r="DM222" s="259">
        <v>-8.4</v>
      </c>
      <c r="DN222" s="259">
        <v>-9.3000000000000007</v>
      </c>
      <c r="DO222" s="259">
        <v>-10.5</v>
      </c>
      <c r="DP222" s="259">
        <v>-9.6999999999999993</v>
      </c>
      <c r="DQ222" s="259">
        <v>-9.4</v>
      </c>
      <c r="DR222" s="259">
        <v>-6.8</v>
      </c>
      <c r="DS222" s="259">
        <v>-4.5999999999999996</v>
      </c>
      <c r="DT222" s="259">
        <v>-0.7</v>
      </c>
      <c r="DU222" s="259">
        <v>9.6999999999999993</v>
      </c>
      <c r="DV222" s="259">
        <v>17.8</v>
      </c>
      <c r="DW222" s="259">
        <v>18</v>
      </c>
      <c r="DX222" s="259">
        <v>16.8</v>
      </c>
      <c r="DY222" s="259">
        <v>17.100000000000001</v>
      </c>
      <c r="DZ222" s="259">
        <v>17.2</v>
      </c>
      <c r="EA222" s="259">
        <v>21.3</v>
      </c>
      <c r="EB222" s="259">
        <v>25.4</v>
      </c>
      <c r="EC222" s="259">
        <v>26.1</v>
      </c>
      <c r="ED222" s="259">
        <v>22</v>
      </c>
      <c r="EE222" s="259">
        <v>22.7</v>
      </c>
      <c r="EF222" s="259">
        <v>22.6</v>
      </c>
      <c r="EG222" s="259">
        <v>27.6</v>
      </c>
      <c r="EH222" s="259">
        <v>30</v>
      </c>
      <c r="EI222" s="259">
        <v>31.5</v>
      </c>
      <c r="EJ222" s="259">
        <v>20.2</v>
      </c>
      <c r="EK222" s="259">
        <v>16.399999999999999</v>
      </c>
      <c r="EL222" s="259">
        <v>15</v>
      </c>
      <c r="EM222" s="259">
        <v>13.8</v>
      </c>
      <c r="EN222" s="259">
        <v>11.6</v>
      </c>
      <c r="EO222" s="259">
        <v>7.4</v>
      </c>
      <c r="EP222" s="259">
        <v>3.7</v>
      </c>
      <c r="EQ222" s="259">
        <v>1.3</v>
      </c>
      <c r="ER222" s="259">
        <v>-0.7</v>
      </c>
      <c r="ES222" s="259">
        <v>-4.9000000000000004</v>
      </c>
      <c r="ET222" s="259">
        <v>-6</v>
      </c>
      <c r="EU222" s="259">
        <v>-9.4</v>
      </c>
      <c r="EV222" s="259">
        <v>-11.3</v>
      </c>
      <c r="EW222" s="259">
        <v>-8.6</v>
      </c>
      <c r="EX222" s="259">
        <v>-4.5999999999999996</v>
      </c>
      <c r="EY222" s="259">
        <v>-2.2000000000000002</v>
      </c>
      <c r="EZ222" s="259">
        <v>-3.9</v>
      </c>
      <c r="FA222" s="259">
        <v>-2.1</v>
      </c>
      <c r="FB222" s="259">
        <v>0.3</v>
      </c>
      <c r="FC222" s="259">
        <v>1.8</v>
      </c>
      <c r="FD222" s="259">
        <v>2</v>
      </c>
      <c r="FE222" s="259">
        <v>2.2999999999999998</v>
      </c>
      <c r="FF222" s="259">
        <v>3.3</v>
      </c>
      <c r="FG222" s="259">
        <v>3.5</v>
      </c>
      <c r="FH222" s="259">
        <v>4.4000000000000004</v>
      </c>
      <c r="FI222" s="259">
        <v>0.2</v>
      </c>
      <c r="FJ222" s="259">
        <v>-5.7</v>
      </c>
      <c r="FK222" s="259">
        <v>-9</v>
      </c>
      <c r="FL222" s="259">
        <v>-6.2</v>
      </c>
      <c r="FM222" s="259">
        <v>-4</v>
      </c>
      <c r="FN222" s="259">
        <v>2.7</v>
      </c>
      <c r="FO222" s="259">
        <v>6.1</v>
      </c>
      <c r="FP222" s="259">
        <v>6</v>
      </c>
      <c r="FQ222" s="259">
        <v>3</v>
      </c>
      <c r="FR222" s="259">
        <v>3.2</v>
      </c>
      <c r="FS222" s="259">
        <v>1.1000000000000001</v>
      </c>
      <c r="FT222" s="259">
        <v>-0.1</v>
      </c>
      <c r="FU222" s="259">
        <v>1.6</v>
      </c>
      <c r="FV222" s="259">
        <v>6</v>
      </c>
      <c r="FW222" s="263" t="s">
        <v>506</v>
      </c>
    </row>
    <row r="223" spans="1:179" ht="18" customHeight="1" x14ac:dyDescent="0.2">
      <c r="A223" s="69" t="s">
        <v>898</v>
      </c>
      <c r="B223" s="48"/>
      <c r="D223" s="49" t="s">
        <v>524</v>
      </c>
      <c r="E223" s="50" t="s">
        <v>898</v>
      </c>
      <c r="F223" s="50"/>
      <c r="I223" s="2" t="s">
        <v>772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120.4</v>
      </c>
      <c r="CG223" s="51">
        <v>120.1</v>
      </c>
      <c r="CH223" s="51">
        <v>119.6</v>
      </c>
      <c r="CI223" s="51">
        <v>119.8</v>
      </c>
      <c r="CJ223" s="51">
        <v>120.2</v>
      </c>
      <c r="CK223" s="51">
        <v>120.1</v>
      </c>
      <c r="CL223" s="263" t="s">
        <v>506</v>
      </c>
      <c r="CM223" s="49"/>
      <c r="CO223" s="49" t="s">
        <v>524</v>
      </c>
      <c r="CP223" s="50" t="s">
        <v>898</v>
      </c>
      <c r="CQ223" s="50"/>
      <c r="CU223" s="259">
        <v>0.4</v>
      </c>
      <c r="CV223" s="259">
        <v>0.1</v>
      </c>
      <c r="CW223" s="259">
        <v>0.5</v>
      </c>
      <c r="CX223" s="259">
        <v>0.6</v>
      </c>
      <c r="CY223" s="259">
        <v>0.4</v>
      </c>
      <c r="CZ223" s="259">
        <v>0.1</v>
      </c>
      <c r="DA223" s="259">
        <v>-0.3</v>
      </c>
      <c r="DB223" s="259">
        <v>-0.6</v>
      </c>
      <c r="DC223" s="259">
        <v>-0.8</v>
      </c>
      <c r="DD223" s="259">
        <v>-0.7</v>
      </c>
      <c r="DE223" s="259">
        <v>-0.1</v>
      </c>
      <c r="DF223" s="259">
        <v>0.7</v>
      </c>
      <c r="DG223" s="259">
        <v>1.1000000000000001</v>
      </c>
      <c r="DH223" s="259">
        <v>0.7</v>
      </c>
      <c r="DI223" s="259">
        <v>-0.5</v>
      </c>
      <c r="DJ223" s="259">
        <v>-1.7</v>
      </c>
      <c r="DK223" s="259">
        <v>-1.8</v>
      </c>
      <c r="DL223" s="259">
        <v>-1</v>
      </c>
      <c r="DM223" s="259">
        <v>-0.8</v>
      </c>
      <c r="DN223" s="259">
        <v>-0.5</v>
      </c>
      <c r="DO223" s="259">
        <v>-0.4</v>
      </c>
      <c r="DP223" s="259">
        <v>-0.5</v>
      </c>
      <c r="DQ223" s="259">
        <v>-0.3</v>
      </c>
      <c r="DR223" s="259">
        <v>0.2</v>
      </c>
      <c r="DS223" s="259">
        <v>0.9</v>
      </c>
      <c r="DT223" s="259">
        <v>2.1</v>
      </c>
      <c r="DU223" s="259">
        <v>4.0999999999999996</v>
      </c>
      <c r="DV223" s="259">
        <v>6</v>
      </c>
      <c r="DW223" s="259">
        <v>6.6</v>
      </c>
      <c r="DX223" s="259">
        <v>6.6</v>
      </c>
      <c r="DY223" s="259">
        <v>7.4</v>
      </c>
      <c r="DZ223" s="259">
        <v>7.4</v>
      </c>
      <c r="EA223" s="259">
        <v>7.6</v>
      </c>
      <c r="EB223" s="259">
        <v>9.1</v>
      </c>
      <c r="EC223" s="259">
        <v>9.8000000000000007</v>
      </c>
      <c r="ED223" s="259">
        <v>9</v>
      </c>
      <c r="EE223" s="259">
        <v>8.9</v>
      </c>
      <c r="EF223" s="259">
        <v>8.5</v>
      </c>
      <c r="EG223" s="259">
        <v>9</v>
      </c>
      <c r="EH223" s="259">
        <v>9.6999999999999993</v>
      </c>
      <c r="EI223" s="259">
        <v>9.9</v>
      </c>
      <c r="EJ223" s="259">
        <v>10</v>
      </c>
      <c r="EK223" s="259">
        <v>9.1999999999999993</v>
      </c>
      <c r="EL223" s="259">
        <v>8.1999999999999993</v>
      </c>
      <c r="EM223" s="259">
        <v>7.9</v>
      </c>
      <c r="EN223" s="259">
        <v>7.3</v>
      </c>
      <c r="EO223" s="259">
        <v>6.2</v>
      </c>
      <c r="EP223" s="259">
        <v>5.8</v>
      </c>
      <c r="EQ223" s="259">
        <v>5.0999999999999996</v>
      </c>
      <c r="ER223" s="259">
        <v>4.8</v>
      </c>
      <c r="ES223" s="259">
        <v>3.3</v>
      </c>
      <c r="ET223" s="259">
        <v>1.6</v>
      </c>
      <c r="EU223" s="259">
        <v>0.5</v>
      </c>
      <c r="EV223" s="259">
        <v>-0.3</v>
      </c>
      <c r="EW223" s="259">
        <v>-0.3</v>
      </c>
      <c r="EX223" s="259">
        <v>0.9</v>
      </c>
      <c r="EY223" s="259">
        <v>1.3</v>
      </c>
      <c r="EZ223" s="259">
        <v>0.6</v>
      </c>
      <c r="FA223" s="259">
        <v>0.6</v>
      </c>
      <c r="FB223" s="259">
        <v>1.1000000000000001</v>
      </c>
      <c r="FC223" s="259">
        <v>1.3</v>
      </c>
      <c r="FD223" s="259">
        <v>1.4</v>
      </c>
      <c r="FE223" s="259">
        <v>1.5</v>
      </c>
      <c r="FF223" s="259">
        <v>1.9</v>
      </c>
      <c r="FG223" s="259">
        <v>2.2999999999999998</v>
      </c>
      <c r="FH223" s="259">
        <v>2.5</v>
      </c>
      <c r="FI223" s="259">
        <v>2.6</v>
      </c>
      <c r="FJ223" s="259">
        <v>1.6</v>
      </c>
      <c r="FK223" s="259">
        <v>1</v>
      </c>
      <c r="FL223" s="259">
        <v>1</v>
      </c>
      <c r="FM223" s="259">
        <v>1.4</v>
      </c>
      <c r="FN223" s="259">
        <v>1.7</v>
      </c>
      <c r="FO223" s="259">
        <v>1.8</v>
      </c>
      <c r="FP223" s="259">
        <v>1.5</v>
      </c>
      <c r="FQ223" s="259">
        <v>1.3</v>
      </c>
      <c r="FR223" s="259">
        <v>0.8</v>
      </c>
      <c r="FS223" s="259">
        <v>0.3</v>
      </c>
      <c r="FT223" s="259">
        <v>0.5</v>
      </c>
      <c r="FU223" s="259">
        <v>0.5</v>
      </c>
      <c r="FV223" s="259">
        <v>0.6</v>
      </c>
      <c r="FW223" s="263" t="s">
        <v>506</v>
      </c>
    </row>
    <row r="224" spans="1:179" ht="18" customHeight="1" x14ac:dyDescent="0.2">
      <c r="A224" s="69" t="s">
        <v>445</v>
      </c>
      <c r="B224" s="48"/>
      <c r="D224" s="49" t="s">
        <v>526</v>
      </c>
      <c r="E224" s="50" t="s">
        <v>445</v>
      </c>
      <c r="F224" s="50"/>
      <c r="I224" s="2" t="s">
        <v>772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51">
        <v>103.2</v>
      </c>
      <c r="CK224" s="51">
        <v>103.3</v>
      </c>
      <c r="CL224" s="263" t="s">
        <v>506</v>
      </c>
      <c r="CM224" s="49"/>
      <c r="CO224" s="49" t="s">
        <v>526</v>
      </c>
      <c r="CP224" s="50" t="s">
        <v>445</v>
      </c>
      <c r="CQ224" s="50"/>
      <c r="CU224" s="259">
        <v>0.1</v>
      </c>
      <c r="CV224" s="259">
        <v>0.1</v>
      </c>
      <c r="CW224" s="259">
        <v>0.4</v>
      </c>
      <c r="CX224" s="259">
        <v>0.9</v>
      </c>
      <c r="CY224" s="259">
        <v>0.6</v>
      </c>
      <c r="CZ224" s="259">
        <v>0</v>
      </c>
      <c r="DA224" s="259">
        <v>-0.3</v>
      </c>
      <c r="DB224" s="259">
        <v>-0.8</v>
      </c>
      <c r="DC224" s="259">
        <v>-1.2</v>
      </c>
      <c r="DD224" s="259">
        <v>-1.6</v>
      </c>
      <c r="DE224" s="259">
        <v>-1.4</v>
      </c>
      <c r="DF224" s="259">
        <v>-0.5</v>
      </c>
      <c r="DG224" s="259">
        <v>0.1</v>
      </c>
      <c r="DH224" s="259">
        <v>-0.4</v>
      </c>
      <c r="DI224" s="259">
        <v>-1.5</v>
      </c>
      <c r="DJ224" s="259">
        <v>-3.1</v>
      </c>
      <c r="DK224" s="259">
        <v>-3.7</v>
      </c>
      <c r="DL224" s="259">
        <v>-3</v>
      </c>
      <c r="DM224" s="259">
        <v>-2.4</v>
      </c>
      <c r="DN224" s="259">
        <v>-2</v>
      </c>
      <c r="DO224" s="259">
        <v>-2.1</v>
      </c>
      <c r="DP224" s="259">
        <v>-2.1</v>
      </c>
      <c r="DQ224" s="259">
        <v>-1.5</v>
      </c>
      <c r="DR224" s="259">
        <v>-0.4</v>
      </c>
      <c r="DS224" s="259">
        <v>0.3</v>
      </c>
      <c r="DT224" s="259">
        <v>1.7</v>
      </c>
      <c r="DU224" s="259">
        <v>4.4000000000000004</v>
      </c>
      <c r="DV224" s="259">
        <v>6.8</v>
      </c>
      <c r="DW224" s="259">
        <v>9</v>
      </c>
      <c r="DX224" s="259">
        <v>8.8000000000000007</v>
      </c>
      <c r="DY224" s="259">
        <v>9</v>
      </c>
      <c r="DZ224" s="259">
        <v>9.5</v>
      </c>
      <c r="EA224" s="259">
        <v>10.7</v>
      </c>
      <c r="EB224" s="259">
        <v>13.5</v>
      </c>
      <c r="EC224" s="259">
        <v>12.9</v>
      </c>
      <c r="ED224" s="259">
        <v>10.3</v>
      </c>
      <c r="EE224" s="259">
        <v>9.1</v>
      </c>
      <c r="EF224" s="259">
        <v>8.8000000000000007</v>
      </c>
      <c r="EG224" s="259">
        <v>8.3000000000000007</v>
      </c>
      <c r="EH224" s="259">
        <v>8</v>
      </c>
      <c r="EI224" s="259">
        <v>6.4</v>
      </c>
      <c r="EJ224" s="259">
        <v>6.1</v>
      </c>
      <c r="EK224" s="259">
        <v>4.2</v>
      </c>
      <c r="EL224" s="259">
        <v>2.2999999999999998</v>
      </c>
      <c r="EM224" s="259">
        <v>0.9</v>
      </c>
      <c r="EN224" s="259">
        <v>-1.3</v>
      </c>
      <c r="EO224" s="259">
        <v>-1.3</v>
      </c>
      <c r="EP224" s="259">
        <v>-0.7</v>
      </c>
      <c r="EQ224" s="259">
        <v>-0.8</v>
      </c>
      <c r="ER224" s="259">
        <v>-1.4</v>
      </c>
      <c r="ES224" s="259">
        <v>-2.5</v>
      </c>
      <c r="ET224" s="259">
        <v>-3.6</v>
      </c>
      <c r="EU224" s="259">
        <v>-4.5999999999999996</v>
      </c>
      <c r="EV224" s="259">
        <v>-5.4</v>
      </c>
      <c r="EW224" s="259">
        <v>-4.4000000000000004</v>
      </c>
      <c r="EX224" s="259">
        <v>-3</v>
      </c>
      <c r="EY224" s="259">
        <v>-2.5</v>
      </c>
      <c r="EZ224" s="259">
        <v>-2.6</v>
      </c>
      <c r="FA224" s="259">
        <v>-3</v>
      </c>
      <c r="FB224" s="259">
        <v>-2.7</v>
      </c>
      <c r="FC224" s="259">
        <v>-2.5</v>
      </c>
      <c r="FD224" s="259">
        <v>-2.7</v>
      </c>
      <c r="FE224" s="259">
        <v>-2.8</v>
      </c>
      <c r="FF224" s="259">
        <v>-2.5</v>
      </c>
      <c r="FG224" s="259">
        <v>-1.4</v>
      </c>
      <c r="FH224" s="259">
        <v>-0.8</v>
      </c>
      <c r="FI224" s="259">
        <v>-0.8</v>
      </c>
      <c r="FJ224" s="259">
        <v>-1.8</v>
      </c>
      <c r="FK224" s="259">
        <v>-2.8</v>
      </c>
      <c r="FL224" s="259">
        <v>-2.9</v>
      </c>
      <c r="FM224" s="259">
        <v>-2.5</v>
      </c>
      <c r="FN224" s="259">
        <v>-2.2999999999999998</v>
      </c>
      <c r="FO224" s="259">
        <v>-2.2999999999999998</v>
      </c>
      <c r="FP224" s="259">
        <v>-2.2000000000000002</v>
      </c>
      <c r="FQ224" s="259">
        <v>-2.5</v>
      </c>
      <c r="FR224" s="259">
        <v>-2.7</v>
      </c>
      <c r="FS224" s="259">
        <v>-3.3</v>
      </c>
      <c r="FT224" s="259">
        <v>-3.6</v>
      </c>
      <c r="FU224" s="259">
        <v>-3.6</v>
      </c>
      <c r="FV224" s="259">
        <v>-2.9</v>
      </c>
      <c r="FW224" s="263" t="s">
        <v>506</v>
      </c>
    </row>
    <row r="225" spans="1:179" ht="18" customHeight="1" x14ac:dyDescent="0.2">
      <c r="A225" s="69" t="s">
        <v>893</v>
      </c>
      <c r="B225" s="48"/>
      <c r="D225" s="49" t="s">
        <v>528</v>
      </c>
      <c r="E225" s="50" t="s">
        <v>893</v>
      </c>
      <c r="F225" s="50"/>
      <c r="I225" s="2" t="s">
        <v>772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126.6</v>
      </c>
      <c r="CJ225" s="51">
        <v>126.7</v>
      </c>
      <c r="CK225" s="51">
        <v>126.5</v>
      </c>
      <c r="CL225" s="263" t="s">
        <v>506</v>
      </c>
      <c r="CM225" s="49"/>
      <c r="CO225" s="49" t="s">
        <v>528</v>
      </c>
      <c r="CP225" s="50" t="s">
        <v>893</v>
      </c>
      <c r="CQ225" s="50"/>
      <c r="CU225" s="259">
        <v>0.6</v>
      </c>
      <c r="CV225" s="259">
        <v>0.9</v>
      </c>
      <c r="CW225" s="259">
        <v>1.3</v>
      </c>
      <c r="CX225" s="259">
        <v>1.3</v>
      </c>
      <c r="CY225" s="259">
        <v>0.7</v>
      </c>
      <c r="CZ225" s="259">
        <v>-0.2</v>
      </c>
      <c r="DA225" s="259">
        <v>-0.7</v>
      </c>
      <c r="DB225" s="259">
        <v>-0.9</v>
      </c>
      <c r="DC225" s="259">
        <v>-1.1000000000000001</v>
      </c>
      <c r="DD225" s="259">
        <v>-0.3</v>
      </c>
      <c r="DE225" s="259">
        <v>0.2</v>
      </c>
      <c r="DF225" s="259">
        <v>0.9</v>
      </c>
      <c r="DG225" s="259">
        <v>1.5</v>
      </c>
      <c r="DH225" s="259">
        <v>0.8</v>
      </c>
      <c r="DI225" s="259">
        <v>-0.4</v>
      </c>
      <c r="DJ225" s="259">
        <v>-2.4</v>
      </c>
      <c r="DK225" s="259">
        <v>-2.7</v>
      </c>
      <c r="DL225" s="259">
        <v>-1.6</v>
      </c>
      <c r="DM225" s="259">
        <v>-0.9</v>
      </c>
      <c r="DN225" s="259">
        <v>-0.6</v>
      </c>
      <c r="DO225" s="259">
        <v>-0.8</v>
      </c>
      <c r="DP225" s="259">
        <v>-2.1</v>
      </c>
      <c r="DQ225" s="259">
        <v>-2.2999999999999998</v>
      </c>
      <c r="DR225" s="259">
        <v>-2</v>
      </c>
      <c r="DS225" s="259">
        <v>-1.5</v>
      </c>
      <c r="DT225" s="259">
        <v>-0.6</v>
      </c>
      <c r="DU225" s="259">
        <v>1.2</v>
      </c>
      <c r="DV225" s="259">
        <v>3.7</v>
      </c>
      <c r="DW225" s="259">
        <v>4.9000000000000004</v>
      </c>
      <c r="DX225" s="259">
        <v>5.2</v>
      </c>
      <c r="DY225" s="259">
        <v>5.8</v>
      </c>
      <c r="DZ225" s="259">
        <v>5.9</v>
      </c>
      <c r="EA225" s="259">
        <v>6.5</v>
      </c>
      <c r="EB225" s="259">
        <v>8.4</v>
      </c>
      <c r="EC225" s="259">
        <v>8.9</v>
      </c>
      <c r="ED225" s="259">
        <v>8.6</v>
      </c>
      <c r="EE225" s="259">
        <v>9</v>
      </c>
      <c r="EF225" s="259">
        <v>9.4</v>
      </c>
      <c r="EG225" s="259">
        <v>9.4</v>
      </c>
      <c r="EH225" s="259">
        <v>9.9</v>
      </c>
      <c r="EI225" s="259">
        <v>9.4</v>
      </c>
      <c r="EJ225" s="259">
        <v>9.6</v>
      </c>
      <c r="EK225" s="259">
        <v>9.5</v>
      </c>
      <c r="EL225" s="259">
        <v>9.8000000000000007</v>
      </c>
      <c r="EM225" s="259">
        <v>10.4</v>
      </c>
      <c r="EN225" s="259">
        <v>9.6999999999999993</v>
      </c>
      <c r="EO225" s="259">
        <v>10</v>
      </c>
      <c r="EP225" s="259">
        <v>10.6</v>
      </c>
      <c r="EQ225" s="259">
        <v>9.5</v>
      </c>
      <c r="ER225" s="259">
        <v>8.3000000000000007</v>
      </c>
      <c r="ES225" s="259">
        <v>7.4</v>
      </c>
      <c r="ET225" s="259">
        <v>5.8</v>
      </c>
      <c r="EU225" s="259">
        <v>5.0999999999999996</v>
      </c>
      <c r="EV225" s="259">
        <v>4.0999999999999996</v>
      </c>
      <c r="EW225" s="259">
        <v>3.6</v>
      </c>
      <c r="EX225" s="259">
        <v>3.5</v>
      </c>
      <c r="EY225" s="259">
        <v>2.4</v>
      </c>
      <c r="EZ225" s="259">
        <v>1.2</v>
      </c>
      <c r="FA225" s="259">
        <v>0.6</v>
      </c>
      <c r="FB225" s="259">
        <v>0.3</v>
      </c>
      <c r="FC225" s="259">
        <v>0.3</v>
      </c>
      <c r="FD225" s="259">
        <v>0.7</v>
      </c>
      <c r="FE225" s="259">
        <v>0.9</v>
      </c>
      <c r="FF225" s="259">
        <v>0.9</v>
      </c>
      <c r="FG225" s="259">
        <v>2.2999999999999998</v>
      </c>
      <c r="FH225" s="259">
        <v>2.6</v>
      </c>
      <c r="FI225" s="259">
        <v>3.1</v>
      </c>
      <c r="FJ225" s="259">
        <v>2.6</v>
      </c>
      <c r="FK225" s="259">
        <v>3.1</v>
      </c>
      <c r="FL225" s="259">
        <v>3.7</v>
      </c>
      <c r="FM225" s="259">
        <v>3.8</v>
      </c>
      <c r="FN225" s="259">
        <v>4</v>
      </c>
      <c r="FO225" s="259">
        <v>4.2</v>
      </c>
      <c r="FP225" s="259">
        <v>4.3</v>
      </c>
      <c r="FQ225" s="259">
        <v>4.3</v>
      </c>
      <c r="FR225" s="259">
        <v>3.9</v>
      </c>
      <c r="FS225" s="259">
        <v>3.1</v>
      </c>
      <c r="FT225" s="259">
        <v>2.7</v>
      </c>
      <c r="FU225" s="259">
        <v>2.5</v>
      </c>
      <c r="FV225" s="259">
        <v>2.7</v>
      </c>
      <c r="FW225" s="263" t="s">
        <v>506</v>
      </c>
    </row>
    <row r="226" spans="1:179" ht="18" customHeight="1" x14ac:dyDescent="0.2">
      <c r="A226" s="69" t="s">
        <v>896</v>
      </c>
      <c r="B226" s="48"/>
      <c r="D226" s="49" t="s">
        <v>530</v>
      </c>
      <c r="E226" s="50" t="s">
        <v>896</v>
      </c>
      <c r="F226" s="50"/>
      <c r="I226" s="2" t="s">
        <v>772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</v>
      </c>
      <c r="CG226" s="51">
        <v>147.69999999999999</v>
      </c>
      <c r="CH226" s="51">
        <v>148.19999999999999</v>
      </c>
      <c r="CI226" s="51">
        <v>148.30000000000001</v>
      </c>
      <c r="CJ226" s="51">
        <v>149.30000000000001</v>
      </c>
      <c r="CK226" s="51">
        <v>149.19999999999999</v>
      </c>
      <c r="CL226" s="263" t="s">
        <v>506</v>
      </c>
      <c r="CM226" s="49"/>
      <c r="CO226" s="49" t="s">
        <v>530</v>
      </c>
      <c r="CP226" s="50" t="s">
        <v>896</v>
      </c>
      <c r="CQ226" s="50"/>
      <c r="CU226" s="259">
        <v>1.9</v>
      </c>
      <c r="CV226" s="259">
        <v>1.9</v>
      </c>
      <c r="CW226" s="259">
        <v>2</v>
      </c>
      <c r="CX226" s="259">
        <v>2.4</v>
      </c>
      <c r="CY226" s="259">
        <v>2.1</v>
      </c>
      <c r="CZ226" s="259">
        <v>1.6</v>
      </c>
      <c r="DA226" s="259">
        <v>1.6</v>
      </c>
      <c r="DB226" s="259">
        <v>1.9</v>
      </c>
      <c r="DC226" s="259">
        <v>1.5</v>
      </c>
      <c r="DD226" s="259">
        <v>1</v>
      </c>
      <c r="DE226" s="259">
        <v>1</v>
      </c>
      <c r="DF226" s="259">
        <v>1.4</v>
      </c>
      <c r="DG226" s="259">
        <v>2</v>
      </c>
      <c r="DH226" s="259">
        <v>1.1000000000000001</v>
      </c>
      <c r="DI226" s="259">
        <v>0.3</v>
      </c>
      <c r="DJ226" s="259">
        <v>-1.5</v>
      </c>
      <c r="DK226" s="259">
        <v>-1.1000000000000001</v>
      </c>
      <c r="DL226" s="259">
        <v>-0.7</v>
      </c>
      <c r="DM226" s="259">
        <v>-0.3</v>
      </c>
      <c r="DN226" s="259">
        <v>-0.3</v>
      </c>
      <c r="DO226" s="259">
        <v>0.3</v>
      </c>
      <c r="DP226" s="259">
        <v>0.6</v>
      </c>
      <c r="DQ226" s="259">
        <v>0.8</v>
      </c>
      <c r="DR226" s="259">
        <v>0.8</v>
      </c>
      <c r="DS226" s="259">
        <v>1.6</v>
      </c>
      <c r="DT226" s="259">
        <v>3</v>
      </c>
      <c r="DU226" s="259">
        <v>4.0999999999999996</v>
      </c>
      <c r="DV226" s="259">
        <v>6.5</v>
      </c>
      <c r="DW226" s="259">
        <v>7</v>
      </c>
      <c r="DX226" s="259">
        <v>7.6</v>
      </c>
      <c r="DY226" s="259">
        <v>8</v>
      </c>
      <c r="DZ226" s="259">
        <v>8.6999999999999993</v>
      </c>
      <c r="EA226" s="259">
        <v>8.8000000000000007</v>
      </c>
      <c r="EB226" s="259">
        <v>8.9</v>
      </c>
      <c r="EC226" s="259">
        <v>9.9</v>
      </c>
      <c r="ED226" s="259">
        <v>10</v>
      </c>
      <c r="EE226" s="259">
        <v>10.1</v>
      </c>
      <c r="EF226" s="259">
        <v>10.4</v>
      </c>
      <c r="EG226" s="259">
        <v>11.7</v>
      </c>
      <c r="EH226" s="259">
        <v>11.2</v>
      </c>
      <c r="EI226" s="259">
        <v>11.1</v>
      </c>
      <c r="EJ226" s="259">
        <v>11.2</v>
      </c>
      <c r="EK226" s="259">
        <v>9.6999999999999993</v>
      </c>
      <c r="EL226" s="259">
        <v>8.6999999999999993</v>
      </c>
      <c r="EM226" s="259">
        <v>8.5</v>
      </c>
      <c r="EN226" s="259">
        <v>8.1999999999999993</v>
      </c>
      <c r="EO226" s="259">
        <v>7.4</v>
      </c>
      <c r="EP226" s="259">
        <v>6.4</v>
      </c>
      <c r="EQ226" s="259">
        <v>5.7</v>
      </c>
      <c r="ER226" s="259">
        <v>4.7</v>
      </c>
      <c r="ES226" s="259">
        <v>2.7</v>
      </c>
      <c r="ET226" s="259">
        <v>2.2999999999999998</v>
      </c>
      <c r="EU226" s="259">
        <v>1.1000000000000001</v>
      </c>
      <c r="EV226" s="259">
        <v>0.3</v>
      </c>
      <c r="EW226" s="259">
        <v>1.1000000000000001</v>
      </c>
      <c r="EX226" s="259">
        <v>1.9</v>
      </c>
      <c r="EY226" s="259">
        <v>1.8</v>
      </c>
      <c r="EZ226" s="259">
        <v>1.1000000000000001</v>
      </c>
      <c r="FA226" s="259">
        <v>0.8</v>
      </c>
      <c r="FB226" s="259">
        <v>1.1000000000000001</v>
      </c>
      <c r="FC226" s="259">
        <v>1</v>
      </c>
      <c r="FD226" s="259">
        <v>1.6</v>
      </c>
      <c r="FE226" s="259">
        <v>2</v>
      </c>
      <c r="FF226" s="259">
        <v>2.2999999999999998</v>
      </c>
      <c r="FG226" s="259">
        <v>2.5</v>
      </c>
      <c r="FH226" s="259">
        <v>2.9</v>
      </c>
      <c r="FI226" s="259">
        <v>2.4</v>
      </c>
      <c r="FJ226" s="259">
        <v>2.1</v>
      </c>
      <c r="FK226" s="259">
        <v>2.1</v>
      </c>
      <c r="FL226" s="259">
        <v>2.8</v>
      </c>
      <c r="FM226" s="259">
        <v>2.9</v>
      </c>
      <c r="FN226" s="259">
        <v>3.4</v>
      </c>
      <c r="FO226" s="259">
        <v>3.8</v>
      </c>
      <c r="FP226" s="259">
        <v>3.4</v>
      </c>
      <c r="FQ226" s="259">
        <v>3.2</v>
      </c>
      <c r="FR226" s="259">
        <v>2.4</v>
      </c>
      <c r="FS226" s="259">
        <v>2.7</v>
      </c>
      <c r="FT226" s="259">
        <v>2.4</v>
      </c>
      <c r="FU226" s="259">
        <v>3.1</v>
      </c>
      <c r="FV226" s="259">
        <v>2.6</v>
      </c>
      <c r="FW226" s="263" t="s">
        <v>506</v>
      </c>
    </row>
    <row r="227" spans="1:179" ht="18" customHeight="1" x14ac:dyDescent="0.2">
      <c r="I227" s="2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31"/>
      <c r="CU227" s="290"/>
      <c r="CV227" s="290"/>
      <c r="CW227" s="290"/>
      <c r="CX227" s="290"/>
      <c r="CY227" s="290"/>
      <c r="CZ227" s="290"/>
      <c r="DA227" s="290"/>
      <c r="DB227" s="290"/>
      <c r="DC227" s="290"/>
      <c r="DD227" s="290"/>
      <c r="DE227" s="290"/>
      <c r="DF227" s="290"/>
      <c r="DG227" s="290"/>
      <c r="DH227" s="290"/>
      <c r="DI227" s="290"/>
      <c r="DJ227" s="290"/>
      <c r="DK227" s="290"/>
      <c r="DL227" s="290"/>
      <c r="DM227" s="290"/>
      <c r="DN227" s="290"/>
      <c r="DO227" s="290"/>
      <c r="DP227" s="290"/>
      <c r="DQ227" s="290"/>
      <c r="DR227" s="290"/>
      <c r="DS227" s="290"/>
      <c r="DT227" s="290"/>
      <c r="DU227" s="290"/>
      <c r="DV227" s="290"/>
      <c r="DW227" s="290"/>
      <c r="DX227" s="290"/>
      <c r="DY227" s="290"/>
      <c r="DZ227" s="290"/>
      <c r="EA227" s="290"/>
      <c r="EB227" s="290"/>
      <c r="EC227" s="290"/>
      <c r="ED227" s="290"/>
      <c r="EE227" s="290"/>
      <c r="EF227" s="290"/>
      <c r="EG227" s="290"/>
      <c r="EH227" s="290"/>
      <c r="EI227" s="290"/>
      <c r="EJ227" s="290"/>
      <c r="EK227" s="290"/>
      <c r="EL227" s="290"/>
      <c r="EM227" s="290"/>
      <c r="EN227" s="290"/>
      <c r="EO227" s="290"/>
      <c r="EP227" s="290"/>
      <c r="EQ227" s="290"/>
      <c r="ER227" s="290"/>
      <c r="ES227" s="290"/>
      <c r="ET227" s="290"/>
      <c r="EU227" s="290"/>
      <c r="EV227" s="290"/>
      <c r="EW227" s="290"/>
      <c r="EX227" s="290"/>
      <c r="EY227" s="290"/>
      <c r="EZ227" s="290"/>
      <c r="FA227" s="290"/>
      <c r="FB227" s="290"/>
      <c r="FC227" s="290"/>
      <c r="FD227" s="290"/>
      <c r="FE227" s="290"/>
      <c r="FF227" s="290"/>
      <c r="FG227" s="290"/>
      <c r="FH227" s="290"/>
      <c r="FI227" s="290"/>
      <c r="FJ227" s="290"/>
      <c r="FK227" s="290"/>
      <c r="FL227" s="290"/>
      <c r="FM227" s="290"/>
      <c r="FN227" s="290"/>
      <c r="FO227" s="290"/>
      <c r="FP227" s="290"/>
      <c r="FQ227" s="290"/>
      <c r="FR227" s="290"/>
      <c r="FS227" s="290"/>
      <c r="FT227" s="290"/>
      <c r="FU227" s="290"/>
      <c r="FV227" s="290"/>
      <c r="FW227" s="31"/>
    </row>
    <row r="228" spans="1:179" ht="18" customHeight="1" x14ac:dyDescent="0.2">
      <c r="A228" s="44" t="s">
        <v>903</v>
      </c>
      <c r="B228" s="9"/>
      <c r="C228" s="260" t="s">
        <v>532</v>
      </c>
      <c r="D228" s="316" t="s">
        <v>903</v>
      </c>
      <c r="E228" s="316"/>
      <c r="F228" s="316"/>
      <c r="G228" s="316"/>
      <c r="H228" s="316"/>
      <c r="I228" s="2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31"/>
      <c r="CN228" s="45" t="s">
        <v>532</v>
      </c>
      <c r="CO228" s="316" t="s">
        <v>903</v>
      </c>
      <c r="CP228" s="316"/>
      <c r="CQ228" s="316"/>
      <c r="CR228" s="316"/>
      <c r="CS228" s="316"/>
      <c r="CU228" s="290"/>
      <c r="CV228" s="290"/>
      <c r="CW228" s="290"/>
      <c r="CX228" s="290"/>
      <c r="CY228" s="290"/>
      <c r="CZ228" s="290"/>
      <c r="DA228" s="290"/>
      <c r="DB228" s="290"/>
      <c r="DC228" s="290"/>
      <c r="DD228" s="290"/>
      <c r="DE228" s="290"/>
      <c r="DF228" s="290"/>
      <c r="DG228" s="290"/>
      <c r="DH228" s="290"/>
      <c r="DI228" s="290"/>
      <c r="DJ228" s="290"/>
      <c r="DK228" s="290"/>
      <c r="DL228" s="290"/>
      <c r="DM228" s="290"/>
      <c r="DN228" s="290"/>
      <c r="DO228" s="290"/>
      <c r="DP228" s="290"/>
      <c r="DQ228" s="290"/>
      <c r="DR228" s="290"/>
      <c r="DS228" s="290"/>
      <c r="DT228" s="290"/>
      <c r="DU228" s="290"/>
      <c r="DV228" s="290"/>
      <c r="DW228" s="290"/>
      <c r="DX228" s="290"/>
      <c r="DY228" s="290"/>
      <c r="DZ228" s="290"/>
      <c r="EA228" s="290"/>
      <c r="EB228" s="290"/>
      <c r="EC228" s="290"/>
      <c r="ED228" s="290"/>
      <c r="EE228" s="290"/>
      <c r="EF228" s="290"/>
      <c r="EG228" s="290"/>
      <c r="EH228" s="290"/>
      <c r="EI228" s="290"/>
      <c r="EJ228" s="290"/>
      <c r="EK228" s="290"/>
      <c r="EL228" s="290"/>
      <c r="EM228" s="290"/>
      <c r="EN228" s="290"/>
      <c r="EO228" s="290"/>
      <c r="EP228" s="290"/>
      <c r="EQ228" s="290"/>
      <c r="ER228" s="290"/>
      <c r="ES228" s="290"/>
      <c r="ET228" s="290"/>
      <c r="EU228" s="290"/>
      <c r="EV228" s="290"/>
      <c r="EW228" s="290"/>
      <c r="EX228" s="290"/>
      <c r="EY228" s="290"/>
      <c r="EZ228" s="290"/>
      <c r="FA228" s="290"/>
      <c r="FB228" s="290"/>
      <c r="FC228" s="290"/>
      <c r="FD228" s="290"/>
      <c r="FE228" s="290"/>
      <c r="FF228" s="290"/>
      <c r="FG228" s="290"/>
      <c r="FH228" s="290"/>
      <c r="FI228" s="290"/>
      <c r="FJ228" s="290"/>
      <c r="FK228" s="290"/>
      <c r="FL228" s="290"/>
      <c r="FM228" s="290"/>
      <c r="FN228" s="290"/>
      <c r="FO228" s="290"/>
      <c r="FP228" s="290"/>
      <c r="FQ228" s="290"/>
      <c r="FR228" s="290"/>
      <c r="FS228" s="290"/>
      <c r="FT228" s="290"/>
      <c r="FU228" s="290"/>
      <c r="FV228" s="290"/>
      <c r="FW228" s="31"/>
    </row>
    <row r="229" spans="1:179" ht="18" customHeight="1" x14ac:dyDescent="0.2">
      <c r="A229" s="46" t="s">
        <v>904</v>
      </c>
      <c r="B229" s="9"/>
      <c r="D229" s="45" t="s">
        <v>534</v>
      </c>
      <c r="E229" s="316" t="s">
        <v>904</v>
      </c>
      <c r="F229" s="316"/>
      <c r="G229" s="316"/>
      <c r="H229" s="316"/>
      <c r="I229" s="2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31"/>
      <c r="CO229" s="45" t="s">
        <v>534</v>
      </c>
      <c r="CP229" s="316" t="s">
        <v>904</v>
      </c>
      <c r="CQ229" s="316"/>
      <c r="CR229" s="316"/>
      <c r="CS229" s="316"/>
      <c r="CU229" s="290"/>
      <c r="CV229" s="290"/>
      <c r="CW229" s="290"/>
      <c r="CX229" s="290"/>
      <c r="CY229" s="290"/>
      <c r="CZ229" s="290"/>
      <c r="DA229" s="290"/>
      <c r="DB229" s="290"/>
      <c r="DC229" s="290"/>
      <c r="DD229" s="290"/>
      <c r="DE229" s="290"/>
      <c r="DF229" s="290"/>
      <c r="DG229" s="290"/>
      <c r="DH229" s="290"/>
      <c r="DI229" s="290"/>
      <c r="DJ229" s="290"/>
      <c r="DK229" s="290"/>
      <c r="DL229" s="290"/>
      <c r="DM229" s="290"/>
      <c r="DN229" s="290"/>
      <c r="DO229" s="290"/>
      <c r="DP229" s="290"/>
      <c r="DQ229" s="290"/>
      <c r="DR229" s="290"/>
      <c r="DS229" s="290"/>
      <c r="DT229" s="290"/>
      <c r="DU229" s="290"/>
      <c r="DV229" s="290"/>
      <c r="DW229" s="290"/>
      <c r="DX229" s="290"/>
      <c r="DY229" s="290"/>
      <c r="DZ229" s="290"/>
      <c r="EA229" s="290"/>
      <c r="EB229" s="290"/>
      <c r="EC229" s="290"/>
      <c r="ED229" s="290"/>
      <c r="EE229" s="290"/>
      <c r="EF229" s="290"/>
      <c r="EG229" s="290"/>
      <c r="EH229" s="290"/>
      <c r="EI229" s="290"/>
      <c r="EJ229" s="290"/>
      <c r="EK229" s="290"/>
      <c r="EL229" s="290"/>
      <c r="EM229" s="290"/>
      <c r="EN229" s="290"/>
      <c r="EO229" s="290"/>
      <c r="EP229" s="290"/>
      <c r="EQ229" s="290"/>
      <c r="ER229" s="290"/>
      <c r="ES229" s="290"/>
      <c r="ET229" s="290"/>
      <c r="EU229" s="290"/>
      <c r="EV229" s="290"/>
      <c r="EW229" s="290"/>
      <c r="EX229" s="290"/>
      <c r="EY229" s="290"/>
      <c r="EZ229" s="290"/>
      <c r="FA229" s="290"/>
      <c r="FB229" s="290"/>
      <c r="FC229" s="290"/>
      <c r="FD229" s="290"/>
      <c r="FE229" s="290"/>
      <c r="FF229" s="290"/>
      <c r="FG229" s="290"/>
      <c r="FH229" s="290"/>
      <c r="FI229" s="290"/>
      <c r="FJ229" s="290"/>
      <c r="FK229" s="290"/>
      <c r="FL229" s="290"/>
      <c r="FM229" s="290"/>
      <c r="FN229" s="290"/>
      <c r="FO229" s="290"/>
      <c r="FP229" s="290"/>
      <c r="FQ229" s="290"/>
      <c r="FR229" s="290"/>
      <c r="FS229" s="290"/>
      <c r="FT229" s="290"/>
      <c r="FU229" s="290"/>
      <c r="FV229" s="290"/>
      <c r="FW229" s="31"/>
    </row>
    <row r="230" spans="1:179" ht="18" customHeight="1" x14ac:dyDescent="0.2">
      <c r="A230" s="47" t="s">
        <v>468</v>
      </c>
      <c r="B230" s="48"/>
      <c r="C230" s="261"/>
      <c r="E230" s="8" t="s">
        <v>26</v>
      </c>
      <c r="F230" s="50" t="s">
        <v>468</v>
      </c>
      <c r="G230" s="50"/>
      <c r="I230" s="2" t="s">
        <v>233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9" t="s">
        <v>367</v>
      </c>
      <c r="BS230" s="57" t="s">
        <v>367</v>
      </c>
      <c r="BT230" s="123" t="s">
        <v>367</v>
      </c>
      <c r="BU230" s="124" t="s">
        <v>368</v>
      </c>
      <c r="BV230" s="57" t="s">
        <v>368</v>
      </c>
      <c r="BW230" s="123" t="s">
        <v>368</v>
      </c>
      <c r="BX230" s="123" t="s">
        <v>368</v>
      </c>
      <c r="BY230" s="123" t="s">
        <v>368</v>
      </c>
      <c r="BZ230" s="123" t="s">
        <v>368</v>
      </c>
      <c r="CA230" s="51">
        <v>70.599999999999994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51">
        <v>70.8</v>
      </c>
      <c r="CK230" s="51">
        <v>70.900000000000006</v>
      </c>
      <c r="CL230" s="288" t="s">
        <v>740</v>
      </c>
      <c r="CM230" s="49"/>
      <c r="CN230" s="49"/>
      <c r="CP230" s="8" t="s">
        <v>26</v>
      </c>
      <c r="CQ230" s="50" t="s">
        <v>468</v>
      </c>
      <c r="CR230" s="50"/>
      <c r="CU230" s="259" t="s">
        <v>26</v>
      </c>
      <c r="CV230" s="259" t="s">
        <v>26</v>
      </c>
      <c r="CW230" s="259" t="s">
        <v>26</v>
      </c>
      <c r="CX230" s="259" t="s">
        <v>26</v>
      </c>
      <c r="CY230" s="259" t="s">
        <v>26</v>
      </c>
      <c r="CZ230" s="259" t="s">
        <v>26</v>
      </c>
      <c r="DA230" s="259" t="s">
        <v>26</v>
      </c>
      <c r="DB230" s="259" t="s">
        <v>26</v>
      </c>
      <c r="DC230" s="259" t="s">
        <v>26</v>
      </c>
      <c r="DD230" s="259" t="s">
        <v>26</v>
      </c>
      <c r="DE230" s="259" t="s">
        <v>26</v>
      </c>
      <c r="DF230" s="259" t="s">
        <v>26</v>
      </c>
      <c r="DG230" s="259" t="s">
        <v>26</v>
      </c>
      <c r="DH230" s="259" t="s">
        <v>26</v>
      </c>
      <c r="DI230" s="259" t="s">
        <v>26</v>
      </c>
      <c r="DJ230" s="259" t="s">
        <v>26</v>
      </c>
      <c r="DK230" s="259" t="s">
        <v>26</v>
      </c>
      <c r="DL230" s="259" t="s">
        <v>26</v>
      </c>
      <c r="DM230" s="259" t="s">
        <v>26</v>
      </c>
      <c r="DN230" s="259" t="s">
        <v>26</v>
      </c>
      <c r="DO230" s="259" t="s">
        <v>26</v>
      </c>
      <c r="DP230" s="259" t="s">
        <v>26</v>
      </c>
      <c r="DQ230" s="259" t="s">
        <v>26</v>
      </c>
      <c r="DR230" s="259" t="s">
        <v>26</v>
      </c>
      <c r="DS230" s="259" t="s">
        <v>26</v>
      </c>
      <c r="DT230" s="259" t="s">
        <v>26</v>
      </c>
      <c r="DU230" s="259" t="s">
        <v>26</v>
      </c>
      <c r="DV230" s="259" t="s">
        <v>26</v>
      </c>
      <c r="DW230" s="259" t="s">
        <v>26</v>
      </c>
      <c r="DX230" s="259" t="s">
        <v>26</v>
      </c>
      <c r="DY230" s="259" t="s">
        <v>26</v>
      </c>
      <c r="DZ230" s="259" t="s">
        <v>26</v>
      </c>
      <c r="EA230" s="259" t="s">
        <v>26</v>
      </c>
      <c r="EB230" s="259" t="s">
        <v>26</v>
      </c>
      <c r="EC230" s="259" t="s">
        <v>26</v>
      </c>
      <c r="ED230" s="259" t="s">
        <v>26</v>
      </c>
      <c r="EE230" s="259" t="s">
        <v>26</v>
      </c>
      <c r="EF230" s="259" t="s">
        <v>26</v>
      </c>
      <c r="EG230" s="259" t="s">
        <v>26</v>
      </c>
      <c r="EH230" s="259" t="s">
        <v>26</v>
      </c>
      <c r="EI230" s="259" t="s">
        <v>26</v>
      </c>
      <c r="EJ230" s="259" t="s">
        <v>26</v>
      </c>
      <c r="EK230" s="259" t="s">
        <v>26</v>
      </c>
      <c r="EL230" s="259" t="s">
        <v>26</v>
      </c>
      <c r="EM230" s="259" t="s">
        <v>26</v>
      </c>
      <c r="EN230" s="259" t="s">
        <v>26</v>
      </c>
      <c r="EO230" s="259" t="s">
        <v>26</v>
      </c>
      <c r="EP230" s="259" t="s">
        <v>26</v>
      </c>
      <c r="EQ230" s="259" t="s">
        <v>26</v>
      </c>
      <c r="ER230" s="259" t="s">
        <v>26</v>
      </c>
      <c r="ES230" s="259" t="s">
        <v>26</v>
      </c>
      <c r="ET230" s="259" t="s">
        <v>26</v>
      </c>
      <c r="EU230" s="259" t="s">
        <v>26</v>
      </c>
      <c r="EV230" s="259" t="s">
        <v>26</v>
      </c>
      <c r="EW230" s="259" t="s">
        <v>26</v>
      </c>
      <c r="EX230" s="259" t="s">
        <v>26</v>
      </c>
      <c r="EY230" s="259" t="s">
        <v>26</v>
      </c>
      <c r="EZ230" s="259" t="s">
        <v>26</v>
      </c>
      <c r="FA230" s="259" t="s">
        <v>26</v>
      </c>
      <c r="FB230" s="259" t="s">
        <v>26</v>
      </c>
      <c r="FC230" s="259" t="s">
        <v>26</v>
      </c>
      <c r="FD230" s="259" t="s">
        <v>26</v>
      </c>
      <c r="FE230" s="259" t="s">
        <v>26</v>
      </c>
      <c r="FF230" s="259" t="s">
        <v>26</v>
      </c>
      <c r="FG230" s="259" t="s">
        <v>26</v>
      </c>
      <c r="FH230" s="259" t="s">
        <v>26</v>
      </c>
      <c r="FI230" s="259" t="s">
        <v>26</v>
      </c>
      <c r="FJ230" s="259" t="s">
        <v>26</v>
      </c>
      <c r="FK230" s="259" t="s">
        <v>26</v>
      </c>
      <c r="FL230" s="259" t="s">
        <v>26</v>
      </c>
      <c r="FM230" s="259" t="s">
        <v>26</v>
      </c>
      <c r="FN230" s="259" t="s">
        <v>26</v>
      </c>
      <c r="FO230" s="259" t="s">
        <v>26</v>
      </c>
      <c r="FP230" s="259" t="s">
        <v>26</v>
      </c>
      <c r="FQ230" s="259" t="s">
        <v>26</v>
      </c>
      <c r="FR230" s="259" t="s">
        <v>26</v>
      </c>
      <c r="FS230" s="259" t="s">
        <v>26</v>
      </c>
      <c r="FT230" s="259" t="s">
        <v>26</v>
      </c>
      <c r="FU230" s="259" t="s">
        <v>26</v>
      </c>
      <c r="FV230" s="259" t="s">
        <v>26</v>
      </c>
      <c r="FW230" s="288" t="s">
        <v>740</v>
      </c>
    </row>
    <row r="231" spans="1:179" ht="18" customHeight="1" x14ac:dyDescent="0.2">
      <c r="A231" s="47" t="s">
        <v>898</v>
      </c>
      <c r="B231" s="48"/>
      <c r="C231" s="261"/>
      <c r="E231" s="8" t="s">
        <v>26</v>
      </c>
      <c r="F231" s="50" t="s">
        <v>898</v>
      </c>
      <c r="G231" s="50"/>
      <c r="I231" s="2" t="s">
        <v>233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64.7</v>
      </c>
      <c r="BS231" s="51">
        <v>64.7</v>
      </c>
      <c r="BT231" s="51">
        <v>64.3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51">
        <v>64.400000000000006</v>
      </c>
      <c r="CK231" s="51">
        <v>64.400000000000006</v>
      </c>
      <c r="CL231" s="293" t="s">
        <v>537</v>
      </c>
      <c r="CM231" s="49"/>
      <c r="CN231" s="49"/>
      <c r="CP231" s="8" t="s">
        <v>26</v>
      </c>
      <c r="CQ231" s="50" t="s">
        <v>898</v>
      </c>
      <c r="CR231" s="50"/>
      <c r="CU231" s="259" t="s">
        <v>26</v>
      </c>
      <c r="CV231" s="259" t="s">
        <v>26</v>
      </c>
      <c r="CW231" s="259" t="s">
        <v>26</v>
      </c>
      <c r="CX231" s="259" t="s">
        <v>26</v>
      </c>
      <c r="CY231" s="259" t="s">
        <v>26</v>
      </c>
      <c r="CZ231" s="259" t="s">
        <v>26</v>
      </c>
      <c r="DA231" s="259" t="s">
        <v>26</v>
      </c>
      <c r="DB231" s="259" t="s">
        <v>26</v>
      </c>
      <c r="DC231" s="259" t="s">
        <v>26</v>
      </c>
      <c r="DD231" s="259" t="s">
        <v>26</v>
      </c>
      <c r="DE231" s="259" t="s">
        <v>26</v>
      </c>
      <c r="DF231" s="259" t="s">
        <v>26</v>
      </c>
      <c r="DG231" s="259" t="s">
        <v>26</v>
      </c>
      <c r="DH231" s="259" t="s">
        <v>26</v>
      </c>
      <c r="DI231" s="259" t="s">
        <v>26</v>
      </c>
      <c r="DJ231" s="259" t="s">
        <v>26</v>
      </c>
      <c r="DK231" s="259" t="s">
        <v>26</v>
      </c>
      <c r="DL231" s="259" t="s">
        <v>26</v>
      </c>
      <c r="DM231" s="259" t="s">
        <v>26</v>
      </c>
      <c r="DN231" s="259" t="s">
        <v>26</v>
      </c>
      <c r="DO231" s="259" t="s">
        <v>26</v>
      </c>
      <c r="DP231" s="259" t="s">
        <v>26</v>
      </c>
      <c r="DQ231" s="259" t="s">
        <v>26</v>
      </c>
      <c r="DR231" s="259" t="s">
        <v>26</v>
      </c>
      <c r="DS231" s="259" t="s">
        <v>26</v>
      </c>
      <c r="DT231" s="259" t="s">
        <v>26</v>
      </c>
      <c r="DU231" s="259" t="s">
        <v>26</v>
      </c>
      <c r="DV231" s="259" t="s">
        <v>26</v>
      </c>
      <c r="DW231" s="259" t="s">
        <v>26</v>
      </c>
      <c r="DX231" s="259" t="s">
        <v>26</v>
      </c>
      <c r="DY231" s="259" t="s">
        <v>26</v>
      </c>
      <c r="DZ231" s="259" t="s">
        <v>26</v>
      </c>
      <c r="EA231" s="259" t="s">
        <v>26</v>
      </c>
      <c r="EB231" s="259" t="s">
        <v>26</v>
      </c>
      <c r="EC231" s="259" t="s">
        <v>26</v>
      </c>
      <c r="ED231" s="259" t="s">
        <v>26</v>
      </c>
      <c r="EE231" s="259" t="s">
        <v>26</v>
      </c>
      <c r="EF231" s="259" t="s">
        <v>26</v>
      </c>
      <c r="EG231" s="259" t="s">
        <v>26</v>
      </c>
      <c r="EH231" s="259" t="s">
        <v>26</v>
      </c>
      <c r="EI231" s="259" t="s">
        <v>26</v>
      </c>
      <c r="EJ231" s="259" t="s">
        <v>26</v>
      </c>
      <c r="EK231" s="259" t="s">
        <v>26</v>
      </c>
      <c r="EL231" s="259" t="s">
        <v>26</v>
      </c>
      <c r="EM231" s="259" t="s">
        <v>26</v>
      </c>
      <c r="EN231" s="259" t="s">
        <v>26</v>
      </c>
      <c r="EO231" s="259" t="s">
        <v>26</v>
      </c>
      <c r="EP231" s="259" t="s">
        <v>26</v>
      </c>
      <c r="EQ231" s="259" t="s">
        <v>26</v>
      </c>
      <c r="ER231" s="259" t="s">
        <v>26</v>
      </c>
      <c r="ES231" s="259" t="s">
        <v>26</v>
      </c>
      <c r="ET231" s="259" t="s">
        <v>26</v>
      </c>
      <c r="EU231" s="259" t="s">
        <v>26</v>
      </c>
      <c r="EV231" s="259" t="s">
        <v>26</v>
      </c>
      <c r="EW231" s="259" t="s">
        <v>26</v>
      </c>
      <c r="EX231" s="259" t="s">
        <v>26</v>
      </c>
      <c r="EY231" s="259" t="s">
        <v>26</v>
      </c>
      <c r="EZ231" s="259" t="s">
        <v>26</v>
      </c>
      <c r="FA231" s="259" t="s">
        <v>26</v>
      </c>
      <c r="FB231" s="259" t="s">
        <v>26</v>
      </c>
      <c r="FC231" s="259" t="s">
        <v>26</v>
      </c>
      <c r="FD231" s="259" t="s">
        <v>26</v>
      </c>
      <c r="FE231" s="259" t="s">
        <v>26</v>
      </c>
      <c r="FF231" s="259" t="s">
        <v>26</v>
      </c>
      <c r="FG231" s="259" t="s">
        <v>26</v>
      </c>
      <c r="FH231" s="259" t="s">
        <v>26</v>
      </c>
      <c r="FI231" s="259" t="s">
        <v>26</v>
      </c>
      <c r="FJ231" s="259" t="s">
        <v>26</v>
      </c>
      <c r="FK231" s="259" t="s">
        <v>26</v>
      </c>
      <c r="FL231" s="259" t="s">
        <v>26</v>
      </c>
      <c r="FM231" s="259" t="s">
        <v>26</v>
      </c>
      <c r="FN231" s="259" t="s">
        <v>26</v>
      </c>
      <c r="FO231" s="259" t="s">
        <v>26</v>
      </c>
      <c r="FP231" s="259" t="s">
        <v>26</v>
      </c>
      <c r="FQ231" s="259" t="s">
        <v>26</v>
      </c>
      <c r="FR231" s="259" t="s">
        <v>26</v>
      </c>
      <c r="FS231" s="259" t="s">
        <v>26</v>
      </c>
      <c r="FT231" s="259" t="s">
        <v>26</v>
      </c>
      <c r="FU231" s="259" t="s">
        <v>26</v>
      </c>
      <c r="FV231" s="259" t="s">
        <v>26</v>
      </c>
      <c r="FW231" s="293" t="s">
        <v>537</v>
      </c>
    </row>
    <row r="232" spans="1:179" ht="18" customHeight="1" x14ac:dyDescent="0.2">
      <c r="A232" s="47" t="s">
        <v>905</v>
      </c>
      <c r="B232" s="48"/>
      <c r="C232" s="261"/>
      <c r="E232" s="8" t="s">
        <v>26</v>
      </c>
      <c r="F232" s="50" t="s">
        <v>901</v>
      </c>
      <c r="G232" s="50"/>
      <c r="I232" s="2" t="s">
        <v>233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64.8</v>
      </c>
      <c r="CI232" s="51">
        <v>65.7</v>
      </c>
      <c r="CJ232" s="51">
        <v>60.7</v>
      </c>
      <c r="CK232" s="51">
        <v>65.099999999999994</v>
      </c>
      <c r="CL232" s="263" t="s">
        <v>540</v>
      </c>
      <c r="CM232" s="49"/>
      <c r="CN232" s="49"/>
      <c r="CP232" s="8" t="s">
        <v>26</v>
      </c>
      <c r="CQ232" s="50" t="s">
        <v>901</v>
      </c>
      <c r="CR232" s="50"/>
      <c r="CU232" s="259" t="s">
        <v>26</v>
      </c>
      <c r="CV232" s="259" t="s">
        <v>26</v>
      </c>
      <c r="CW232" s="259" t="s">
        <v>26</v>
      </c>
      <c r="CX232" s="259" t="s">
        <v>26</v>
      </c>
      <c r="CY232" s="259" t="s">
        <v>26</v>
      </c>
      <c r="CZ232" s="259" t="s">
        <v>26</v>
      </c>
      <c r="DA232" s="259" t="s">
        <v>26</v>
      </c>
      <c r="DB232" s="259" t="s">
        <v>26</v>
      </c>
      <c r="DC232" s="259" t="s">
        <v>26</v>
      </c>
      <c r="DD232" s="259" t="s">
        <v>26</v>
      </c>
      <c r="DE232" s="259" t="s">
        <v>26</v>
      </c>
      <c r="DF232" s="259" t="s">
        <v>26</v>
      </c>
      <c r="DG232" s="259" t="s">
        <v>26</v>
      </c>
      <c r="DH232" s="259" t="s">
        <v>26</v>
      </c>
      <c r="DI232" s="259" t="s">
        <v>26</v>
      </c>
      <c r="DJ232" s="259" t="s">
        <v>26</v>
      </c>
      <c r="DK232" s="259" t="s">
        <v>26</v>
      </c>
      <c r="DL232" s="259" t="s">
        <v>26</v>
      </c>
      <c r="DM232" s="259" t="s">
        <v>26</v>
      </c>
      <c r="DN232" s="259" t="s">
        <v>26</v>
      </c>
      <c r="DO232" s="259" t="s">
        <v>26</v>
      </c>
      <c r="DP232" s="259" t="s">
        <v>26</v>
      </c>
      <c r="DQ232" s="259" t="s">
        <v>26</v>
      </c>
      <c r="DR232" s="259" t="s">
        <v>26</v>
      </c>
      <c r="DS232" s="259" t="s">
        <v>26</v>
      </c>
      <c r="DT232" s="259" t="s">
        <v>26</v>
      </c>
      <c r="DU232" s="259" t="s">
        <v>26</v>
      </c>
      <c r="DV232" s="259" t="s">
        <v>26</v>
      </c>
      <c r="DW232" s="259" t="s">
        <v>26</v>
      </c>
      <c r="DX232" s="259" t="s">
        <v>26</v>
      </c>
      <c r="DY232" s="259" t="s">
        <v>26</v>
      </c>
      <c r="DZ232" s="259" t="s">
        <v>26</v>
      </c>
      <c r="EA232" s="259" t="s">
        <v>26</v>
      </c>
      <c r="EB232" s="259" t="s">
        <v>26</v>
      </c>
      <c r="EC232" s="259" t="s">
        <v>26</v>
      </c>
      <c r="ED232" s="259" t="s">
        <v>26</v>
      </c>
      <c r="EE232" s="259" t="s">
        <v>26</v>
      </c>
      <c r="EF232" s="259" t="s">
        <v>26</v>
      </c>
      <c r="EG232" s="259" t="s">
        <v>26</v>
      </c>
      <c r="EH232" s="259" t="s">
        <v>26</v>
      </c>
      <c r="EI232" s="259" t="s">
        <v>26</v>
      </c>
      <c r="EJ232" s="259" t="s">
        <v>26</v>
      </c>
      <c r="EK232" s="259" t="s">
        <v>26</v>
      </c>
      <c r="EL232" s="259" t="s">
        <v>26</v>
      </c>
      <c r="EM232" s="259" t="s">
        <v>26</v>
      </c>
      <c r="EN232" s="259" t="s">
        <v>26</v>
      </c>
      <c r="EO232" s="259" t="s">
        <v>26</v>
      </c>
      <c r="EP232" s="259" t="s">
        <v>26</v>
      </c>
      <c r="EQ232" s="259" t="s">
        <v>26</v>
      </c>
      <c r="ER232" s="259" t="s">
        <v>26</v>
      </c>
      <c r="ES232" s="259" t="s">
        <v>26</v>
      </c>
      <c r="ET232" s="259" t="s">
        <v>26</v>
      </c>
      <c r="EU232" s="259" t="s">
        <v>26</v>
      </c>
      <c r="EV232" s="259" t="s">
        <v>26</v>
      </c>
      <c r="EW232" s="259" t="s">
        <v>26</v>
      </c>
      <c r="EX232" s="259" t="s">
        <v>26</v>
      </c>
      <c r="EY232" s="259" t="s">
        <v>26</v>
      </c>
      <c r="EZ232" s="259" t="s">
        <v>26</v>
      </c>
      <c r="FA232" s="259" t="s">
        <v>26</v>
      </c>
      <c r="FB232" s="259" t="s">
        <v>26</v>
      </c>
      <c r="FC232" s="259" t="s">
        <v>26</v>
      </c>
      <c r="FD232" s="259" t="s">
        <v>26</v>
      </c>
      <c r="FE232" s="259" t="s">
        <v>26</v>
      </c>
      <c r="FF232" s="259" t="s">
        <v>26</v>
      </c>
      <c r="FG232" s="259" t="s">
        <v>26</v>
      </c>
      <c r="FH232" s="259" t="s">
        <v>26</v>
      </c>
      <c r="FI232" s="259" t="s">
        <v>26</v>
      </c>
      <c r="FJ232" s="259" t="s">
        <v>26</v>
      </c>
      <c r="FK232" s="259" t="s">
        <v>26</v>
      </c>
      <c r="FL232" s="259" t="s">
        <v>26</v>
      </c>
      <c r="FM232" s="259" t="s">
        <v>26</v>
      </c>
      <c r="FN232" s="259" t="s">
        <v>26</v>
      </c>
      <c r="FO232" s="259" t="s">
        <v>26</v>
      </c>
      <c r="FP232" s="259" t="s">
        <v>26</v>
      </c>
      <c r="FQ232" s="259" t="s">
        <v>26</v>
      </c>
      <c r="FR232" s="259" t="s">
        <v>26</v>
      </c>
      <c r="FS232" s="259" t="s">
        <v>26</v>
      </c>
      <c r="FT232" s="259" t="s">
        <v>26</v>
      </c>
      <c r="FU232" s="259" t="s">
        <v>26</v>
      </c>
      <c r="FV232" s="259" t="s">
        <v>26</v>
      </c>
      <c r="FW232" s="263" t="s">
        <v>540</v>
      </c>
    </row>
    <row r="233" spans="1:179" ht="18" customHeight="1" x14ac:dyDescent="0.2">
      <c r="A233" s="47" t="s">
        <v>542</v>
      </c>
      <c r="B233" s="48"/>
      <c r="C233" s="261"/>
      <c r="E233" s="8" t="s">
        <v>26</v>
      </c>
      <c r="F233" s="50" t="s">
        <v>542</v>
      </c>
      <c r="G233" s="50"/>
      <c r="I233" s="2" t="s">
        <v>233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67.099999999999994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66.8</v>
      </c>
      <c r="CF233" s="51">
        <v>66.7</v>
      </c>
      <c r="CG233" s="51">
        <v>67</v>
      </c>
      <c r="CH233" s="51">
        <v>67</v>
      </c>
      <c r="CI233" s="51">
        <v>67</v>
      </c>
      <c r="CJ233" s="51">
        <v>67</v>
      </c>
      <c r="CK233" s="51">
        <v>66.8</v>
      </c>
      <c r="CL233" s="293" t="s">
        <v>543</v>
      </c>
      <c r="CM233" s="49"/>
      <c r="CN233" s="49"/>
      <c r="CP233" s="8" t="s">
        <v>26</v>
      </c>
      <c r="CQ233" s="50" t="s">
        <v>542</v>
      </c>
      <c r="CR233" s="50"/>
      <c r="CU233" s="259" t="s">
        <v>26</v>
      </c>
      <c r="CV233" s="259" t="s">
        <v>26</v>
      </c>
      <c r="CW233" s="259" t="s">
        <v>26</v>
      </c>
      <c r="CX233" s="259" t="s">
        <v>26</v>
      </c>
      <c r="CY233" s="259" t="s">
        <v>26</v>
      </c>
      <c r="CZ233" s="259" t="s">
        <v>26</v>
      </c>
      <c r="DA233" s="259" t="s">
        <v>26</v>
      </c>
      <c r="DB233" s="259" t="s">
        <v>26</v>
      </c>
      <c r="DC233" s="259" t="s">
        <v>26</v>
      </c>
      <c r="DD233" s="259" t="s">
        <v>26</v>
      </c>
      <c r="DE233" s="259" t="s">
        <v>26</v>
      </c>
      <c r="DF233" s="259" t="s">
        <v>26</v>
      </c>
      <c r="DG233" s="259" t="s">
        <v>26</v>
      </c>
      <c r="DH233" s="259" t="s">
        <v>26</v>
      </c>
      <c r="DI233" s="259" t="s">
        <v>26</v>
      </c>
      <c r="DJ233" s="259" t="s">
        <v>26</v>
      </c>
      <c r="DK233" s="259" t="s">
        <v>26</v>
      </c>
      <c r="DL233" s="259" t="s">
        <v>26</v>
      </c>
      <c r="DM233" s="259" t="s">
        <v>26</v>
      </c>
      <c r="DN233" s="259" t="s">
        <v>26</v>
      </c>
      <c r="DO233" s="259" t="s">
        <v>26</v>
      </c>
      <c r="DP233" s="259" t="s">
        <v>26</v>
      </c>
      <c r="DQ233" s="259" t="s">
        <v>26</v>
      </c>
      <c r="DR233" s="259" t="s">
        <v>26</v>
      </c>
      <c r="DS233" s="259" t="s">
        <v>26</v>
      </c>
      <c r="DT233" s="259" t="s">
        <v>26</v>
      </c>
      <c r="DU233" s="259" t="s">
        <v>26</v>
      </c>
      <c r="DV233" s="259" t="s">
        <v>26</v>
      </c>
      <c r="DW233" s="259" t="s">
        <v>26</v>
      </c>
      <c r="DX233" s="259" t="s">
        <v>26</v>
      </c>
      <c r="DY233" s="259" t="s">
        <v>26</v>
      </c>
      <c r="DZ233" s="259" t="s">
        <v>26</v>
      </c>
      <c r="EA233" s="259" t="s">
        <v>26</v>
      </c>
      <c r="EB233" s="259" t="s">
        <v>26</v>
      </c>
      <c r="EC233" s="259" t="s">
        <v>26</v>
      </c>
      <c r="ED233" s="259" t="s">
        <v>26</v>
      </c>
      <c r="EE233" s="259" t="s">
        <v>26</v>
      </c>
      <c r="EF233" s="259" t="s">
        <v>26</v>
      </c>
      <c r="EG233" s="259" t="s">
        <v>26</v>
      </c>
      <c r="EH233" s="259" t="s">
        <v>26</v>
      </c>
      <c r="EI233" s="259" t="s">
        <v>26</v>
      </c>
      <c r="EJ233" s="259" t="s">
        <v>26</v>
      </c>
      <c r="EK233" s="259" t="s">
        <v>26</v>
      </c>
      <c r="EL233" s="259" t="s">
        <v>26</v>
      </c>
      <c r="EM233" s="259" t="s">
        <v>26</v>
      </c>
      <c r="EN233" s="259" t="s">
        <v>26</v>
      </c>
      <c r="EO233" s="259" t="s">
        <v>26</v>
      </c>
      <c r="EP233" s="259" t="s">
        <v>26</v>
      </c>
      <c r="EQ233" s="259" t="s">
        <v>26</v>
      </c>
      <c r="ER233" s="259" t="s">
        <v>26</v>
      </c>
      <c r="ES233" s="259" t="s">
        <v>26</v>
      </c>
      <c r="ET233" s="259" t="s">
        <v>26</v>
      </c>
      <c r="EU233" s="259" t="s">
        <v>26</v>
      </c>
      <c r="EV233" s="259" t="s">
        <v>26</v>
      </c>
      <c r="EW233" s="259" t="s">
        <v>26</v>
      </c>
      <c r="EX233" s="259" t="s">
        <v>26</v>
      </c>
      <c r="EY233" s="259" t="s">
        <v>26</v>
      </c>
      <c r="EZ233" s="259" t="s">
        <v>26</v>
      </c>
      <c r="FA233" s="259" t="s">
        <v>26</v>
      </c>
      <c r="FB233" s="259" t="s">
        <v>26</v>
      </c>
      <c r="FC233" s="259" t="s">
        <v>26</v>
      </c>
      <c r="FD233" s="259" t="s">
        <v>26</v>
      </c>
      <c r="FE233" s="259" t="s">
        <v>26</v>
      </c>
      <c r="FF233" s="259" t="s">
        <v>26</v>
      </c>
      <c r="FG233" s="259" t="s">
        <v>26</v>
      </c>
      <c r="FH233" s="259" t="s">
        <v>26</v>
      </c>
      <c r="FI233" s="259" t="s">
        <v>26</v>
      </c>
      <c r="FJ233" s="259" t="s">
        <v>26</v>
      </c>
      <c r="FK233" s="259" t="s">
        <v>26</v>
      </c>
      <c r="FL233" s="259" t="s">
        <v>26</v>
      </c>
      <c r="FM233" s="259" t="s">
        <v>26</v>
      </c>
      <c r="FN233" s="259" t="s">
        <v>26</v>
      </c>
      <c r="FO233" s="259" t="s">
        <v>26</v>
      </c>
      <c r="FP233" s="259" t="s">
        <v>26</v>
      </c>
      <c r="FQ233" s="259" t="s">
        <v>26</v>
      </c>
      <c r="FR233" s="259" t="s">
        <v>26</v>
      </c>
      <c r="FS233" s="259" t="s">
        <v>26</v>
      </c>
      <c r="FT233" s="259" t="s">
        <v>26</v>
      </c>
      <c r="FU233" s="259" t="s">
        <v>26</v>
      </c>
      <c r="FV233" s="259" t="s">
        <v>26</v>
      </c>
      <c r="FW233" s="293" t="s">
        <v>543</v>
      </c>
    </row>
    <row r="234" spans="1:179" ht="18" customHeight="1" x14ac:dyDescent="0.2">
      <c r="A234" s="47" t="s">
        <v>893</v>
      </c>
      <c r="B234" s="48"/>
      <c r="C234" s="261"/>
      <c r="E234" s="8" t="s">
        <v>26</v>
      </c>
      <c r="F234" s="50" t="s">
        <v>893</v>
      </c>
      <c r="G234" s="50"/>
      <c r="I234" s="2" t="s">
        <v>233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51">
        <v>63.9</v>
      </c>
      <c r="CK234" s="51">
        <v>64</v>
      </c>
      <c r="CL234" s="293" t="s">
        <v>545</v>
      </c>
      <c r="CM234" s="49"/>
      <c r="CN234" s="49"/>
      <c r="CP234" s="8" t="s">
        <v>26</v>
      </c>
      <c r="CQ234" s="50" t="s">
        <v>893</v>
      </c>
      <c r="CR234" s="50"/>
      <c r="CU234" s="259" t="s">
        <v>26</v>
      </c>
      <c r="CV234" s="259" t="s">
        <v>26</v>
      </c>
      <c r="CW234" s="259" t="s">
        <v>26</v>
      </c>
      <c r="CX234" s="259" t="s">
        <v>26</v>
      </c>
      <c r="CY234" s="259" t="s">
        <v>26</v>
      </c>
      <c r="CZ234" s="259" t="s">
        <v>26</v>
      </c>
      <c r="DA234" s="259" t="s">
        <v>26</v>
      </c>
      <c r="DB234" s="259" t="s">
        <v>26</v>
      </c>
      <c r="DC234" s="259" t="s">
        <v>26</v>
      </c>
      <c r="DD234" s="259" t="s">
        <v>26</v>
      </c>
      <c r="DE234" s="259" t="s">
        <v>26</v>
      </c>
      <c r="DF234" s="259" t="s">
        <v>26</v>
      </c>
      <c r="DG234" s="259" t="s">
        <v>26</v>
      </c>
      <c r="DH234" s="259" t="s">
        <v>26</v>
      </c>
      <c r="DI234" s="259" t="s">
        <v>26</v>
      </c>
      <c r="DJ234" s="259" t="s">
        <v>26</v>
      </c>
      <c r="DK234" s="259" t="s">
        <v>26</v>
      </c>
      <c r="DL234" s="259" t="s">
        <v>26</v>
      </c>
      <c r="DM234" s="259" t="s">
        <v>26</v>
      </c>
      <c r="DN234" s="259" t="s">
        <v>26</v>
      </c>
      <c r="DO234" s="259" t="s">
        <v>26</v>
      </c>
      <c r="DP234" s="259" t="s">
        <v>26</v>
      </c>
      <c r="DQ234" s="259" t="s">
        <v>26</v>
      </c>
      <c r="DR234" s="259" t="s">
        <v>26</v>
      </c>
      <c r="DS234" s="259" t="s">
        <v>26</v>
      </c>
      <c r="DT234" s="259" t="s">
        <v>26</v>
      </c>
      <c r="DU234" s="259" t="s">
        <v>26</v>
      </c>
      <c r="DV234" s="259" t="s">
        <v>26</v>
      </c>
      <c r="DW234" s="259" t="s">
        <v>26</v>
      </c>
      <c r="DX234" s="259" t="s">
        <v>26</v>
      </c>
      <c r="DY234" s="259" t="s">
        <v>26</v>
      </c>
      <c r="DZ234" s="259" t="s">
        <v>26</v>
      </c>
      <c r="EA234" s="259" t="s">
        <v>26</v>
      </c>
      <c r="EB234" s="259" t="s">
        <v>26</v>
      </c>
      <c r="EC234" s="259" t="s">
        <v>26</v>
      </c>
      <c r="ED234" s="259" t="s">
        <v>26</v>
      </c>
      <c r="EE234" s="259" t="s">
        <v>26</v>
      </c>
      <c r="EF234" s="259" t="s">
        <v>26</v>
      </c>
      <c r="EG234" s="259" t="s">
        <v>26</v>
      </c>
      <c r="EH234" s="259" t="s">
        <v>26</v>
      </c>
      <c r="EI234" s="259" t="s">
        <v>26</v>
      </c>
      <c r="EJ234" s="259" t="s">
        <v>26</v>
      </c>
      <c r="EK234" s="259" t="s">
        <v>26</v>
      </c>
      <c r="EL234" s="259" t="s">
        <v>26</v>
      </c>
      <c r="EM234" s="259" t="s">
        <v>26</v>
      </c>
      <c r="EN234" s="259" t="s">
        <v>26</v>
      </c>
      <c r="EO234" s="259" t="s">
        <v>26</v>
      </c>
      <c r="EP234" s="259" t="s">
        <v>26</v>
      </c>
      <c r="EQ234" s="259" t="s">
        <v>26</v>
      </c>
      <c r="ER234" s="259" t="s">
        <v>26</v>
      </c>
      <c r="ES234" s="259" t="s">
        <v>26</v>
      </c>
      <c r="ET234" s="259" t="s">
        <v>26</v>
      </c>
      <c r="EU234" s="259" t="s">
        <v>26</v>
      </c>
      <c r="EV234" s="259" t="s">
        <v>26</v>
      </c>
      <c r="EW234" s="259" t="s">
        <v>26</v>
      </c>
      <c r="EX234" s="259" t="s">
        <v>26</v>
      </c>
      <c r="EY234" s="259" t="s">
        <v>26</v>
      </c>
      <c r="EZ234" s="259" t="s">
        <v>26</v>
      </c>
      <c r="FA234" s="259" t="s">
        <v>26</v>
      </c>
      <c r="FB234" s="259" t="s">
        <v>26</v>
      </c>
      <c r="FC234" s="259" t="s">
        <v>26</v>
      </c>
      <c r="FD234" s="259" t="s">
        <v>26</v>
      </c>
      <c r="FE234" s="259" t="s">
        <v>26</v>
      </c>
      <c r="FF234" s="259" t="s">
        <v>26</v>
      </c>
      <c r="FG234" s="259" t="s">
        <v>26</v>
      </c>
      <c r="FH234" s="259" t="s">
        <v>26</v>
      </c>
      <c r="FI234" s="259" t="s">
        <v>26</v>
      </c>
      <c r="FJ234" s="259" t="s">
        <v>26</v>
      </c>
      <c r="FK234" s="259" t="s">
        <v>26</v>
      </c>
      <c r="FL234" s="259" t="s">
        <v>26</v>
      </c>
      <c r="FM234" s="259" t="s">
        <v>26</v>
      </c>
      <c r="FN234" s="259" t="s">
        <v>26</v>
      </c>
      <c r="FO234" s="259" t="s">
        <v>26</v>
      </c>
      <c r="FP234" s="259" t="s">
        <v>26</v>
      </c>
      <c r="FQ234" s="259" t="s">
        <v>26</v>
      </c>
      <c r="FR234" s="259" t="s">
        <v>26</v>
      </c>
      <c r="FS234" s="259" t="s">
        <v>26</v>
      </c>
      <c r="FT234" s="259" t="s">
        <v>26</v>
      </c>
      <c r="FU234" s="259" t="s">
        <v>26</v>
      </c>
      <c r="FV234" s="259" t="s">
        <v>26</v>
      </c>
      <c r="FW234" s="293" t="s">
        <v>545</v>
      </c>
    </row>
    <row r="235" spans="1:179" ht="18" customHeight="1" x14ac:dyDescent="0.2">
      <c r="A235" s="47" t="s">
        <v>495</v>
      </c>
      <c r="B235" s="48"/>
      <c r="C235" s="261"/>
      <c r="E235" s="8" t="s">
        <v>26</v>
      </c>
      <c r="F235" s="50" t="s">
        <v>495</v>
      </c>
      <c r="G235" s="50"/>
      <c r="I235" s="2" t="s">
        <v>233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78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>
        <v>79</v>
      </c>
      <c r="CJ235" s="51">
        <v>78.900000000000006</v>
      </c>
      <c r="CK235" s="51" t="s">
        <v>988</v>
      </c>
      <c r="CL235" s="293" t="s">
        <v>497</v>
      </c>
      <c r="CM235" s="49"/>
      <c r="CN235" s="49"/>
      <c r="CP235" s="8" t="s">
        <v>26</v>
      </c>
      <c r="CQ235" s="50" t="s">
        <v>495</v>
      </c>
      <c r="CR235" s="50"/>
      <c r="CU235" s="259" t="s">
        <v>26</v>
      </c>
      <c r="CV235" s="259" t="s">
        <v>26</v>
      </c>
      <c r="CW235" s="259" t="s">
        <v>26</v>
      </c>
      <c r="CX235" s="259" t="s">
        <v>26</v>
      </c>
      <c r="CY235" s="259" t="s">
        <v>26</v>
      </c>
      <c r="CZ235" s="259" t="s">
        <v>26</v>
      </c>
      <c r="DA235" s="259" t="s">
        <v>26</v>
      </c>
      <c r="DB235" s="259" t="s">
        <v>26</v>
      </c>
      <c r="DC235" s="259" t="s">
        <v>26</v>
      </c>
      <c r="DD235" s="259" t="s">
        <v>26</v>
      </c>
      <c r="DE235" s="259" t="s">
        <v>26</v>
      </c>
      <c r="DF235" s="259" t="s">
        <v>26</v>
      </c>
      <c r="DG235" s="259" t="s">
        <v>26</v>
      </c>
      <c r="DH235" s="259" t="s">
        <v>26</v>
      </c>
      <c r="DI235" s="259" t="s">
        <v>26</v>
      </c>
      <c r="DJ235" s="259" t="s">
        <v>26</v>
      </c>
      <c r="DK235" s="259" t="s">
        <v>26</v>
      </c>
      <c r="DL235" s="259" t="s">
        <v>26</v>
      </c>
      <c r="DM235" s="259" t="s">
        <v>26</v>
      </c>
      <c r="DN235" s="259" t="s">
        <v>26</v>
      </c>
      <c r="DO235" s="259" t="s">
        <v>26</v>
      </c>
      <c r="DP235" s="259" t="s">
        <v>26</v>
      </c>
      <c r="DQ235" s="259" t="s">
        <v>26</v>
      </c>
      <c r="DR235" s="259" t="s">
        <v>26</v>
      </c>
      <c r="DS235" s="259" t="s">
        <v>26</v>
      </c>
      <c r="DT235" s="259" t="s">
        <v>26</v>
      </c>
      <c r="DU235" s="259" t="s">
        <v>26</v>
      </c>
      <c r="DV235" s="259" t="s">
        <v>26</v>
      </c>
      <c r="DW235" s="259" t="s">
        <v>26</v>
      </c>
      <c r="DX235" s="259" t="s">
        <v>26</v>
      </c>
      <c r="DY235" s="259" t="s">
        <v>26</v>
      </c>
      <c r="DZ235" s="259" t="s">
        <v>26</v>
      </c>
      <c r="EA235" s="259" t="s">
        <v>26</v>
      </c>
      <c r="EB235" s="259" t="s">
        <v>26</v>
      </c>
      <c r="EC235" s="259" t="s">
        <v>26</v>
      </c>
      <c r="ED235" s="259" t="s">
        <v>26</v>
      </c>
      <c r="EE235" s="259" t="s">
        <v>26</v>
      </c>
      <c r="EF235" s="259" t="s">
        <v>26</v>
      </c>
      <c r="EG235" s="259" t="s">
        <v>26</v>
      </c>
      <c r="EH235" s="259" t="s">
        <v>26</v>
      </c>
      <c r="EI235" s="259" t="s">
        <v>26</v>
      </c>
      <c r="EJ235" s="259" t="s">
        <v>26</v>
      </c>
      <c r="EK235" s="259" t="s">
        <v>26</v>
      </c>
      <c r="EL235" s="259" t="s">
        <v>26</v>
      </c>
      <c r="EM235" s="259" t="s">
        <v>26</v>
      </c>
      <c r="EN235" s="259" t="s">
        <v>26</v>
      </c>
      <c r="EO235" s="259" t="s">
        <v>26</v>
      </c>
      <c r="EP235" s="259" t="s">
        <v>26</v>
      </c>
      <c r="EQ235" s="259" t="s">
        <v>26</v>
      </c>
      <c r="ER235" s="259" t="s">
        <v>26</v>
      </c>
      <c r="ES235" s="259" t="s">
        <v>26</v>
      </c>
      <c r="ET235" s="259" t="s">
        <v>26</v>
      </c>
      <c r="EU235" s="259" t="s">
        <v>26</v>
      </c>
      <c r="EV235" s="259" t="s">
        <v>26</v>
      </c>
      <c r="EW235" s="259" t="s">
        <v>26</v>
      </c>
      <c r="EX235" s="259" t="s">
        <v>26</v>
      </c>
      <c r="EY235" s="259" t="s">
        <v>26</v>
      </c>
      <c r="EZ235" s="259" t="s">
        <v>26</v>
      </c>
      <c r="FA235" s="259" t="s">
        <v>26</v>
      </c>
      <c r="FB235" s="259" t="s">
        <v>26</v>
      </c>
      <c r="FC235" s="259" t="s">
        <v>26</v>
      </c>
      <c r="FD235" s="259" t="s">
        <v>26</v>
      </c>
      <c r="FE235" s="259" t="s">
        <v>26</v>
      </c>
      <c r="FF235" s="259" t="s">
        <v>26</v>
      </c>
      <c r="FG235" s="259" t="s">
        <v>26</v>
      </c>
      <c r="FH235" s="259" t="s">
        <v>26</v>
      </c>
      <c r="FI235" s="259" t="s">
        <v>26</v>
      </c>
      <c r="FJ235" s="259" t="s">
        <v>26</v>
      </c>
      <c r="FK235" s="259" t="s">
        <v>26</v>
      </c>
      <c r="FL235" s="259" t="s">
        <v>26</v>
      </c>
      <c r="FM235" s="259" t="s">
        <v>26</v>
      </c>
      <c r="FN235" s="259" t="s">
        <v>26</v>
      </c>
      <c r="FO235" s="259" t="s">
        <v>26</v>
      </c>
      <c r="FP235" s="259" t="s">
        <v>26</v>
      </c>
      <c r="FQ235" s="259" t="s">
        <v>26</v>
      </c>
      <c r="FR235" s="259" t="s">
        <v>26</v>
      </c>
      <c r="FS235" s="259" t="s">
        <v>26</v>
      </c>
      <c r="FT235" s="259" t="s">
        <v>26</v>
      </c>
      <c r="FU235" s="259" t="s">
        <v>26</v>
      </c>
      <c r="FV235" s="259" t="s">
        <v>26</v>
      </c>
      <c r="FW235" s="293" t="s">
        <v>497</v>
      </c>
    </row>
    <row r="236" spans="1:179" ht="18" customHeight="1" x14ac:dyDescent="0.2">
      <c r="A236" s="47" t="s">
        <v>896</v>
      </c>
      <c r="B236" s="48"/>
      <c r="C236" s="261"/>
      <c r="E236" s="8" t="s">
        <v>26</v>
      </c>
      <c r="F236" s="50" t="s">
        <v>896</v>
      </c>
      <c r="G236" s="50"/>
      <c r="I236" s="2" t="s">
        <v>233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51">
        <v>62.2</v>
      </c>
      <c r="CK236" s="51">
        <v>62.3</v>
      </c>
      <c r="CL236" s="293" t="s">
        <v>548</v>
      </c>
      <c r="CM236" s="49"/>
      <c r="CN236" s="49"/>
      <c r="CP236" s="8" t="s">
        <v>26</v>
      </c>
      <c r="CQ236" s="50" t="s">
        <v>896</v>
      </c>
      <c r="CR236" s="50"/>
      <c r="CU236" s="259" t="s">
        <v>26</v>
      </c>
      <c r="CV236" s="259" t="s">
        <v>26</v>
      </c>
      <c r="CW236" s="259" t="s">
        <v>26</v>
      </c>
      <c r="CX236" s="259" t="s">
        <v>26</v>
      </c>
      <c r="CY236" s="259" t="s">
        <v>26</v>
      </c>
      <c r="CZ236" s="259" t="s">
        <v>26</v>
      </c>
      <c r="DA236" s="259" t="s">
        <v>26</v>
      </c>
      <c r="DB236" s="259" t="s">
        <v>26</v>
      </c>
      <c r="DC236" s="259" t="s">
        <v>26</v>
      </c>
      <c r="DD236" s="259" t="s">
        <v>26</v>
      </c>
      <c r="DE236" s="259" t="s">
        <v>26</v>
      </c>
      <c r="DF236" s="259" t="s">
        <v>26</v>
      </c>
      <c r="DG236" s="259" t="s">
        <v>26</v>
      </c>
      <c r="DH236" s="259" t="s">
        <v>26</v>
      </c>
      <c r="DI236" s="259" t="s">
        <v>26</v>
      </c>
      <c r="DJ236" s="259" t="s">
        <v>26</v>
      </c>
      <c r="DK236" s="259" t="s">
        <v>26</v>
      </c>
      <c r="DL236" s="259" t="s">
        <v>26</v>
      </c>
      <c r="DM236" s="259" t="s">
        <v>26</v>
      </c>
      <c r="DN236" s="259" t="s">
        <v>26</v>
      </c>
      <c r="DO236" s="259" t="s">
        <v>26</v>
      </c>
      <c r="DP236" s="259" t="s">
        <v>26</v>
      </c>
      <c r="DQ236" s="259" t="s">
        <v>26</v>
      </c>
      <c r="DR236" s="259" t="s">
        <v>26</v>
      </c>
      <c r="DS236" s="259" t="s">
        <v>26</v>
      </c>
      <c r="DT236" s="259" t="s">
        <v>26</v>
      </c>
      <c r="DU236" s="259" t="s">
        <v>26</v>
      </c>
      <c r="DV236" s="259" t="s">
        <v>26</v>
      </c>
      <c r="DW236" s="259" t="s">
        <v>26</v>
      </c>
      <c r="DX236" s="259" t="s">
        <v>26</v>
      </c>
      <c r="DY236" s="259" t="s">
        <v>26</v>
      </c>
      <c r="DZ236" s="259" t="s">
        <v>26</v>
      </c>
      <c r="EA236" s="259" t="s">
        <v>26</v>
      </c>
      <c r="EB236" s="259" t="s">
        <v>26</v>
      </c>
      <c r="EC236" s="259" t="s">
        <v>26</v>
      </c>
      <c r="ED236" s="259" t="s">
        <v>26</v>
      </c>
      <c r="EE236" s="259" t="s">
        <v>26</v>
      </c>
      <c r="EF236" s="259" t="s">
        <v>26</v>
      </c>
      <c r="EG236" s="259" t="s">
        <v>26</v>
      </c>
      <c r="EH236" s="259" t="s">
        <v>26</v>
      </c>
      <c r="EI236" s="259" t="s">
        <v>26</v>
      </c>
      <c r="EJ236" s="259" t="s">
        <v>26</v>
      </c>
      <c r="EK236" s="259" t="s">
        <v>26</v>
      </c>
      <c r="EL236" s="259" t="s">
        <v>26</v>
      </c>
      <c r="EM236" s="259" t="s">
        <v>26</v>
      </c>
      <c r="EN236" s="259" t="s">
        <v>26</v>
      </c>
      <c r="EO236" s="259" t="s">
        <v>26</v>
      </c>
      <c r="EP236" s="259" t="s">
        <v>26</v>
      </c>
      <c r="EQ236" s="259" t="s">
        <v>26</v>
      </c>
      <c r="ER236" s="259" t="s">
        <v>26</v>
      </c>
      <c r="ES236" s="259" t="s">
        <v>26</v>
      </c>
      <c r="ET236" s="259" t="s">
        <v>26</v>
      </c>
      <c r="EU236" s="259" t="s">
        <v>26</v>
      </c>
      <c r="EV236" s="259" t="s">
        <v>26</v>
      </c>
      <c r="EW236" s="259" t="s">
        <v>26</v>
      </c>
      <c r="EX236" s="259" t="s">
        <v>26</v>
      </c>
      <c r="EY236" s="259" t="s">
        <v>26</v>
      </c>
      <c r="EZ236" s="259" t="s">
        <v>26</v>
      </c>
      <c r="FA236" s="259" t="s">
        <v>26</v>
      </c>
      <c r="FB236" s="259" t="s">
        <v>26</v>
      </c>
      <c r="FC236" s="259" t="s">
        <v>26</v>
      </c>
      <c r="FD236" s="259" t="s">
        <v>26</v>
      </c>
      <c r="FE236" s="259" t="s">
        <v>26</v>
      </c>
      <c r="FF236" s="259" t="s">
        <v>26</v>
      </c>
      <c r="FG236" s="259" t="s">
        <v>26</v>
      </c>
      <c r="FH236" s="259" t="s">
        <v>26</v>
      </c>
      <c r="FI236" s="259" t="s">
        <v>26</v>
      </c>
      <c r="FJ236" s="259" t="s">
        <v>26</v>
      </c>
      <c r="FK236" s="259" t="s">
        <v>26</v>
      </c>
      <c r="FL236" s="259" t="s">
        <v>26</v>
      </c>
      <c r="FM236" s="259" t="s">
        <v>26</v>
      </c>
      <c r="FN236" s="259" t="s">
        <v>26</v>
      </c>
      <c r="FO236" s="259" t="s">
        <v>26</v>
      </c>
      <c r="FP236" s="259" t="s">
        <v>26</v>
      </c>
      <c r="FQ236" s="259" t="s">
        <v>26</v>
      </c>
      <c r="FR236" s="259" t="s">
        <v>26</v>
      </c>
      <c r="FS236" s="259" t="s">
        <v>26</v>
      </c>
      <c r="FT236" s="259" t="s">
        <v>26</v>
      </c>
      <c r="FU236" s="259" t="s">
        <v>26</v>
      </c>
      <c r="FV236" s="259" t="s">
        <v>26</v>
      </c>
      <c r="FW236" s="293" t="s">
        <v>548</v>
      </c>
    </row>
    <row r="237" spans="1:179" ht="18" customHeight="1" x14ac:dyDescent="0.2">
      <c r="A237" s="47" t="s">
        <v>906</v>
      </c>
      <c r="B237" s="48"/>
      <c r="C237" s="261"/>
      <c r="E237" s="8" t="s">
        <v>26</v>
      </c>
      <c r="F237" s="50" t="s">
        <v>906</v>
      </c>
      <c r="G237" s="50"/>
      <c r="I237" s="2" t="s">
        <v>233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66.5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51">
        <v>65.2</v>
      </c>
      <c r="CK237" s="51">
        <v>65.099999999999994</v>
      </c>
      <c r="CL237" s="293" t="s">
        <v>551</v>
      </c>
      <c r="CM237" s="49"/>
      <c r="CN237" s="49"/>
      <c r="CP237" s="8" t="s">
        <v>26</v>
      </c>
      <c r="CQ237" s="50" t="s">
        <v>906</v>
      </c>
      <c r="CR237" s="50"/>
      <c r="CU237" s="259" t="s">
        <v>26</v>
      </c>
      <c r="CV237" s="259" t="s">
        <v>26</v>
      </c>
      <c r="CW237" s="259" t="s">
        <v>26</v>
      </c>
      <c r="CX237" s="259" t="s">
        <v>26</v>
      </c>
      <c r="CY237" s="259" t="s">
        <v>26</v>
      </c>
      <c r="CZ237" s="259" t="s">
        <v>26</v>
      </c>
      <c r="DA237" s="259" t="s">
        <v>26</v>
      </c>
      <c r="DB237" s="259" t="s">
        <v>26</v>
      </c>
      <c r="DC237" s="259" t="s">
        <v>26</v>
      </c>
      <c r="DD237" s="259" t="s">
        <v>26</v>
      </c>
      <c r="DE237" s="259" t="s">
        <v>26</v>
      </c>
      <c r="DF237" s="259" t="s">
        <v>26</v>
      </c>
      <c r="DG237" s="259" t="s">
        <v>26</v>
      </c>
      <c r="DH237" s="259" t="s">
        <v>26</v>
      </c>
      <c r="DI237" s="259" t="s">
        <v>26</v>
      </c>
      <c r="DJ237" s="259" t="s">
        <v>26</v>
      </c>
      <c r="DK237" s="259" t="s">
        <v>26</v>
      </c>
      <c r="DL237" s="259" t="s">
        <v>26</v>
      </c>
      <c r="DM237" s="259" t="s">
        <v>26</v>
      </c>
      <c r="DN237" s="259" t="s">
        <v>26</v>
      </c>
      <c r="DO237" s="259" t="s">
        <v>26</v>
      </c>
      <c r="DP237" s="259" t="s">
        <v>26</v>
      </c>
      <c r="DQ237" s="259" t="s">
        <v>26</v>
      </c>
      <c r="DR237" s="259" t="s">
        <v>26</v>
      </c>
      <c r="DS237" s="259" t="s">
        <v>26</v>
      </c>
      <c r="DT237" s="259" t="s">
        <v>26</v>
      </c>
      <c r="DU237" s="259" t="s">
        <v>26</v>
      </c>
      <c r="DV237" s="259" t="s">
        <v>26</v>
      </c>
      <c r="DW237" s="259" t="s">
        <v>26</v>
      </c>
      <c r="DX237" s="259" t="s">
        <v>26</v>
      </c>
      <c r="DY237" s="259" t="s">
        <v>26</v>
      </c>
      <c r="DZ237" s="259" t="s">
        <v>26</v>
      </c>
      <c r="EA237" s="259" t="s">
        <v>26</v>
      </c>
      <c r="EB237" s="259" t="s">
        <v>26</v>
      </c>
      <c r="EC237" s="259" t="s">
        <v>26</v>
      </c>
      <c r="ED237" s="259" t="s">
        <v>26</v>
      </c>
      <c r="EE237" s="259" t="s">
        <v>26</v>
      </c>
      <c r="EF237" s="259" t="s">
        <v>26</v>
      </c>
      <c r="EG237" s="259" t="s">
        <v>26</v>
      </c>
      <c r="EH237" s="259" t="s">
        <v>26</v>
      </c>
      <c r="EI237" s="259" t="s">
        <v>26</v>
      </c>
      <c r="EJ237" s="259" t="s">
        <v>26</v>
      </c>
      <c r="EK237" s="259" t="s">
        <v>26</v>
      </c>
      <c r="EL237" s="259" t="s">
        <v>26</v>
      </c>
      <c r="EM237" s="259" t="s">
        <v>26</v>
      </c>
      <c r="EN237" s="259" t="s">
        <v>26</v>
      </c>
      <c r="EO237" s="259" t="s">
        <v>26</v>
      </c>
      <c r="EP237" s="259" t="s">
        <v>26</v>
      </c>
      <c r="EQ237" s="259" t="s">
        <v>26</v>
      </c>
      <c r="ER237" s="259" t="s">
        <v>26</v>
      </c>
      <c r="ES237" s="259" t="s">
        <v>26</v>
      </c>
      <c r="ET237" s="259" t="s">
        <v>26</v>
      </c>
      <c r="EU237" s="259" t="s">
        <v>26</v>
      </c>
      <c r="EV237" s="259" t="s">
        <v>26</v>
      </c>
      <c r="EW237" s="259" t="s">
        <v>26</v>
      </c>
      <c r="EX237" s="259" t="s">
        <v>26</v>
      </c>
      <c r="EY237" s="259" t="s">
        <v>26</v>
      </c>
      <c r="EZ237" s="259" t="s">
        <v>26</v>
      </c>
      <c r="FA237" s="259" t="s">
        <v>26</v>
      </c>
      <c r="FB237" s="259" t="s">
        <v>26</v>
      </c>
      <c r="FC237" s="259" t="s">
        <v>26</v>
      </c>
      <c r="FD237" s="259" t="s">
        <v>26</v>
      </c>
      <c r="FE237" s="259" t="s">
        <v>26</v>
      </c>
      <c r="FF237" s="259" t="s">
        <v>26</v>
      </c>
      <c r="FG237" s="259" t="s">
        <v>26</v>
      </c>
      <c r="FH237" s="259" t="s">
        <v>26</v>
      </c>
      <c r="FI237" s="259" t="s">
        <v>26</v>
      </c>
      <c r="FJ237" s="259" t="s">
        <v>26</v>
      </c>
      <c r="FK237" s="259" t="s">
        <v>26</v>
      </c>
      <c r="FL237" s="259" t="s">
        <v>26</v>
      </c>
      <c r="FM237" s="259" t="s">
        <v>26</v>
      </c>
      <c r="FN237" s="259" t="s">
        <v>26</v>
      </c>
      <c r="FO237" s="259" t="s">
        <v>26</v>
      </c>
      <c r="FP237" s="259" t="s">
        <v>26</v>
      </c>
      <c r="FQ237" s="259" t="s">
        <v>26</v>
      </c>
      <c r="FR237" s="259" t="s">
        <v>26</v>
      </c>
      <c r="FS237" s="259" t="s">
        <v>26</v>
      </c>
      <c r="FT237" s="259" t="s">
        <v>26</v>
      </c>
      <c r="FU237" s="259" t="s">
        <v>26</v>
      </c>
      <c r="FV237" s="259" t="s">
        <v>26</v>
      </c>
      <c r="FW237" s="293" t="s">
        <v>551</v>
      </c>
    </row>
    <row r="238" spans="1:179" ht="18" customHeight="1" x14ac:dyDescent="0.2">
      <c r="A238" s="47" t="s">
        <v>553</v>
      </c>
      <c r="B238" s="48"/>
      <c r="C238" s="261"/>
      <c r="E238" s="8" t="s">
        <v>26</v>
      </c>
      <c r="F238" s="50" t="s">
        <v>553</v>
      </c>
      <c r="G238" s="50"/>
      <c r="I238" s="2" t="s">
        <v>233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</v>
      </c>
      <c r="CH238" s="51">
        <v>75.5</v>
      </c>
      <c r="CI238" s="51">
        <v>75.599999999999994</v>
      </c>
      <c r="CJ238" s="51">
        <v>75.599999999999994</v>
      </c>
      <c r="CK238" s="51">
        <v>75.599999999999994</v>
      </c>
      <c r="CL238" s="293" t="s">
        <v>554</v>
      </c>
      <c r="CM238" s="49"/>
      <c r="CN238" s="49"/>
      <c r="CP238" s="8" t="s">
        <v>26</v>
      </c>
      <c r="CQ238" s="50" t="s">
        <v>553</v>
      </c>
      <c r="CR238" s="50"/>
      <c r="CU238" s="259" t="s">
        <v>26</v>
      </c>
      <c r="CV238" s="259" t="s">
        <v>26</v>
      </c>
      <c r="CW238" s="259" t="s">
        <v>26</v>
      </c>
      <c r="CX238" s="259" t="s">
        <v>26</v>
      </c>
      <c r="CY238" s="259" t="s">
        <v>26</v>
      </c>
      <c r="CZ238" s="259" t="s">
        <v>26</v>
      </c>
      <c r="DA238" s="259" t="s">
        <v>26</v>
      </c>
      <c r="DB238" s="259" t="s">
        <v>26</v>
      </c>
      <c r="DC238" s="259" t="s">
        <v>26</v>
      </c>
      <c r="DD238" s="259" t="s">
        <v>26</v>
      </c>
      <c r="DE238" s="259" t="s">
        <v>26</v>
      </c>
      <c r="DF238" s="259" t="s">
        <v>26</v>
      </c>
      <c r="DG238" s="259" t="s">
        <v>26</v>
      </c>
      <c r="DH238" s="259" t="s">
        <v>26</v>
      </c>
      <c r="DI238" s="259" t="s">
        <v>26</v>
      </c>
      <c r="DJ238" s="259" t="s">
        <v>26</v>
      </c>
      <c r="DK238" s="259" t="s">
        <v>26</v>
      </c>
      <c r="DL238" s="259" t="s">
        <v>26</v>
      </c>
      <c r="DM238" s="259" t="s">
        <v>26</v>
      </c>
      <c r="DN238" s="259" t="s">
        <v>26</v>
      </c>
      <c r="DO238" s="259" t="s">
        <v>26</v>
      </c>
      <c r="DP238" s="259" t="s">
        <v>26</v>
      </c>
      <c r="DQ238" s="259" t="s">
        <v>26</v>
      </c>
      <c r="DR238" s="259" t="s">
        <v>26</v>
      </c>
      <c r="DS238" s="259" t="s">
        <v>26</v>
      </c>
      <c r="DT238" s="259" t="s">
        <v>26</v>
      </c>
      <c r="DU238" s="259" t="s">
        <v>26</v>
      </c>
      <c r="DV238" s="259" t="s">
        <v>26</v>
      </c>
      <c r="DW238" s="259" t="s">
        <v>26</v>
      </c>
      <c r="DX238" s="259" t="s">
        <v>26</v>
      </c>
      <c r="DY238" s="259" t="s">
        <v>26</v>
      </c>
      <c r="DZ238" s="259" t="s">
        <v>26</v>
      </c>
      <c r="EA238" s="259" t="s">
        <v>26</v>
      </c>
      <c r="EB238" s="259" t="s">
        <v>26</v>
      </c>
      <c r="EC238" s="259" t="s">
        <v>26</v>
      </c>
      <c r="ED238" s="259" t="s">
        <v>26</v>
      </c>
      <c r="EE238" s="259" t="s">
        <v>26</v>
      </c>
      <c r="EF238" s="259" t="s">
        <v>26</v>
      </c>
      <c r="EG238" s="259" t="s">
        <v>26</v>
      </c>
      <c r="EH238" s="259" t="s">
        <v>26</v>
      </c>
      <c r="EI238" s="259" t="s">
        <v>26</v>
      </c>
      <c r="EJ238" s="259" t="s">
        <v>26</v>
      </c>
      <c r="EK238" s="259" t="s">
        <v>26</v>
      </c>
      <c r="EL238" s="259" t="s">
        <v>26</v>
      </c>
      <c r="EM238" s="259" t="s">
        <v>26</v>
      </c>
      <c r="EN238" s="259" t="s">
        <v>26</v>
      </c>
      <c r="EO238" s="259" t="s">
        <v>26</v>
      </c>
      <c r="EP238" s="259" t="s">
        <v>26</v>
      </c>
      <c r="EQ238" s="259" t="s">
        <v>26</v>
      </c>
      <c r="ER238" s="259" t="s">
        <v>26</v>
      </c>
      <c r="ES238" s="259" t="s">
        <v>26</v>
      </c>
      <c r="ET238" s="259" t="s">
        <v>26</v>
      </c>
      <c r="EU238" s="259" t="s">
        <v>26</v>
      </c>
      <c r="EV238" s="259" t="s">
        <v>26</v>
      </c>
      <c r="EW238" s="259" t="s">
        <v>26</v>
      </c>
      <c r="EX238" s="259" t="s">
        <v>26</v>
      </c>
      <c r="EY238" s="259" t="s">
        <v>26</v>
      </c>
      <c r="EZ238" s="259" t="s">
        <v>26</v>
      </c>
      <c r="FA238" s="259" t="s">
        <v>26</v>
      </c>
      <c r="FB238" s="259" t="s">
        <v>26</v>
      </c>
      <c r="FC238" s="259" t="s">
        <v>26</v>
      </c>
      <c r="FD238" s="259" t="s">
        <v>26</v>
      </c>
      <c r="FE238" s="259" t="s">
        <v>26</v>
      </c>
      <c r="FF238" s="259" t="s">
        <v>26</v>
      </c>
      <c r="FG238" s="259" t="s">
        <v>26</v>
      </c>
      <c r="FH238" s="259" t="s">
        <v>26</v>
      </c>
      <c r="FI238" s="259" t="s">
        <v>26</v>
      </c>
      <c r="FJ238" s="259" t="s">
        <v>26</v>
      </c>
      <c r="FK238" s="259" t="s">
        <v>26</v>
      </c>
      <c r="FL238" s="259" t="s">
        <v>26</v>
      </c>
      <c r="FM238" s="259" t="s">
        <v>26</v>
      </c>
      <c r="FN238" s="259" t="s">
        <v>26</v>
      </c>
      <c r="FO238" s="259" t="s">
        <v>26</v>
      </c>
      <c r="FP238" s="259" t="s">
        <v>26</v>
      </c>
      <c r="FQ238" s="259" t="s">
        <v>26</v>
      </c>
      <c r="FR238" s="259" t="s">
        <v>26</v>
      </c>
      <c r="FS238" s="259" t="s">
        <v>26</v>
      </c>
      <c r="FT238" s="259" t="s">
        <v>26</v>
      </c>
      <c r="FU238" s="259" t="s">
        <v>26</v>
      </c>
      <c r="FV238" s="259" t="s">
        <v>26</v>
      </c>
      <c r="FW238" s="293" t="s">
        <v>554</v>
      </c>
    </row>
    <row r="239" spans="1:179" ht="18" customHeight="1" x14ac:dyDescent="0.2">
      <c r="A239" s="47" t="s">
        <v>556</v>
      </c>
      <c r="B239" s="48"/>
      <c r="C239" s="261"/>
      <c r="E239" s="8" t="s">
        <v>26</v>
      </c>
      <c r="F239" s="50" t="s">
        <v>556</v>
      </c>
      <c r="G239" s="50"/>
      <c r="I239" s="2" t="s">
        <v>233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51">
        <v>69.8</v>
      </c>
      <c r="CK239" s="51">
        <v>68.7</v>
      </c>
      <c r="CL239" s="293" t="s">
        <v>557</v>
      </c>
      <c r="CM239" s="49"/>
      <c r="CN239" s="49"/>
      <c r="CP239" s="8" t="s">
        <v>26</v>
      </c>
      <c r="CQ239" s="50" t="s">
        <v>556</v>
      </c>
      <c r="CR239" s="50"/>
      <c r="CU239" s="259" t="s">
        <v>26</v>
      </c>
      <c r="CV239" s="259" t="s">
        <v>26</v>
      </c>
      <c r="CW239" s="259" t="s">
        <v>26</v>
      </c>
      <c r="CX239" s="259" t="s">
        <v>26</v>
      </c>
      <c r="CY239" s="259" t="s">
        <v>26</v>
      </c>
      <c r="CZ239" s="259" t="s">
        <v>26</v>
      </c>
      <c r="DA239" s="259" t="s">
        <v>26</v>
      </c>
      <c r="DB239" s="259" t="s">
        <v>26</v>
      </c>
      <c r="DC239" s="259" t="s">
        <v>26</v>
      </c>
      <c r="DD239" s="259" t="s">
        <v>26</v>
      </c>
      <c r="DE239" s="259" t="s">
        <v>26</v>
      </c>
      <c r="DF239" s="259" t="s">
        <v>26</v>
      </c>
      <c r="DG239" s="259" t="s">
        <v>26</v>
      </c>
      <c r="DH239" s="259" t="s">
        <v>26</v>
      </c>
      <c r="DI239" s="259" t="s">
        <v>26</v>
      </c>
      <c r="DJ239" s="259" t="s">
        <v>26</v>
      </c>
      <c r="DK239" s="259" t="s">
        <v>26</v>
      </c>
      <c r="DL239" s="259" t="s">
        <v>26</v>
      </c>
      <c r="DM239" s="259" t="s">
        <v>26</v>
      </c>
      <c r="DN239" s="259" t="s">
        <v>26</v>
      </c>
      <c r="DO239" s="259" t="s">
        <v>26</v>
      </c>
      <c r="DP239" s="259" t="s">
        <v>26</v>
      </c>
      <c r="DQ239" s="259" t="s">
        <v>26</v>
      </c>
      <c r="DR239" s="259" t="s">
        <v>26</v>
      </c>
      <c r="DS239" s="259" t="s">
        <v>26</v>
      </c>
      <c r="DT239" s="259" t="s">
        <v>26</v>
      </c>
      <c r="DU239" s="259" t="s">
        <v>26</v>
      </c>
      <c r="DV239" s="259" t="s">
        <v>26</v>
      </c>
      <c r="DW239" s="259" t="s">
        <v>26</v>
      </c>
      <c r="DX239" s="259" t="s">
        <v>26</v>
      </c>
      <c r="DY239" s="259" t="s">
        <v>26</v>
      </c>
      <c r="DZ239" s="259" t="s">
        <v>26</v>
      </c>
      <c r="EA239" s="259" t="s">
        <v>26</v>
      </c>
      <c r="EB239" s="259" t="s">
        <v>26</v>
      </c>
      <c r="EC239" s="259" t="s">
        <v>26</v>
      </c>
      <c r="ED239" s="259" t="s">
        <v>26</v>
      </c>
      <c r="EE239" s="259" t="s">
        <v>26</v>
      </c>
      <c r="EF239" s="259" t="s">
        <v>26</v>
      </c>
      <c r="EG239" s="259" t="s">
        <v>26</v>
      </c>
      <c r="EH239" s="259" t="s">
        <v>26</v>
      </c>
      <c r="EI239" s="259" t="s">
        <v>26</v>
      </c>
      <c r="EJ239" s="259" t="s">
        <v>26</v>
      </c>
      <c r="EK239" s="259" t="s">
        <v>26</v>
      </c>
      <c r="EL239" s="259" t="s">
        <v>26</v>
      </c>
      <c r="EM239" s="259" t="s">
        <v>26</v>
      </c>
      <c r="EN239" s="259" t="s">
        <v>26</v>
      </c>
      <c r="EO239" s="259" t="s">
        <v>26</v>
      </c>
      <c r="EP239" s="259" t="s">
        <v>26</v>
      </c>
      <c r="EQ239" s="259" t="s">
        <v>26</v>
      </c>
      <c r="ER239" s="259" t="s">
        <v>26</v>
      </c>
      <c r="ES239" s="259" t="s">
        <v>26</v>
      </c>
      <c r="ET239" s="259" t="s">
        <v>26</v>
      </c>
      <c r="EU239" s="259" t="s">
        <v>26</v>
      </c>
      <c r="EV239" s="259" t="s">
        <v>26</v>
      </c>
      <c r="EW239" s="259" t="s">
        <v>26</v>
      </c>
      <c r="EX239" s="259" t="s">
        <v>26</v>
      </c>
      <c r="EY239" s="259" t="s">
        <v>26</v>
      </c>
      <c r="EZ239" s="259" t="s">
        <v>26</v>
      </c>
      <c r="FA239" s="259" t="s">
        <v>26</v>
      </c>
      <c r="FB239" s="259" t="s">
        <v>26</v>
      </c>
      <c r="FC239" s="259" t="s">
        <v>26</v>
      </c>
      <c r="FD239" s="259" t="s">
        <v>26</v>
      </c>
      <c r="FE239" s="259" t="s">
        <v>26</v>
      </c>
      <c r="FF239" s="259" t="s">
        <v>26</v>
      </c>
      <c r="FG239" s="259" t="s">
        <v>26</v>
      </c>
      <c r="FH239" s="259" t="s">
        <v>26</v>
      </c>
      <c r="FI239" s="259" t="s">
        <v>26</v>
      </c>
      <c r="FJ239" s="259" t="s">
        <v>26</v>
      </c>
      <c r="FK239" s="259" t="s">
        <v>26</v>
      </c>
      <c r="FL239" s="259" t="s">
        <v>26</v>
      </c>
      <c r="FM239" s="259" t="s">
        <v>26</v>
      </c>
      <c r="FN239" s="259" t="s">
        <v>26</v>
      </c>
      <c r="FO239" s="259" t="s">
        <v>26</v>
      </c>
      <c r="FP239" s="259" t="s">
        <v>26</v>
      </c>
      <c r="FQ239" s="259" t="s">
        <v>26</v>
      </c>
      <c r="FR239" s="259" t="s">
        <v>26</v>
      </c>
      <c r="FS239" s="259" t="s">
        <v>26</v>
      </c>
      <c r="FT239" s="259" t="s">
        <v>26</v>
      </c>
      <c r="FU239" s="259" t="s">
        <v>26</v>
      </c>
      <c r="FV239" s="259" t="s">
        <v>26</v>
      </c>
      <c r="FW239" s="293" t="s">
        <v>557</v>
      </c>
    </row>
    <row r="240" spans="1:179" ht="18" customHeight="1" x14ac:dyDescent="0.2">
      <c r="A240" s="46" t="s">
        <v>872</v>
      </c>
      <c r="B240" s="9"/>
      <c r="D240" s="45" t="s">
        <v>559</v>
      </c>
      <c r="E240" s="316" t="s">
        <v>872</v>
      </c>
      <c r="F240" s="316"/>
      <c r="G240" s="316"/>
      <c r="H240" s="316"/>
      <c r="I240" s="2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31"/>
      <c r="CO240" s="45" t="s">
        <v>559</v>
      </c>
      <c r="CP240" s="316" t="s">
        <v>872</v>
      </c>
      <c r="CQ240" s="316"/>
      <c r="CR240" s="316"/>
      <c r="CS240" s="316"/>
      <c r="CU240" s="290"/>
      <c r="CV240" s="290"/>
      <c r="CW240" s="290"/>
      <c r="CX240" s="290"/>
      <c r="CY240" s="290"/>
      <c r="CZ240" s="290"/>
      <c r="DA240" s="290"/>
      <c r="DB240" s="290"/>
      <c r="DC240" s="290"/>
      <c r="DD240" s="290"/>
      <c r="DE240" s="290"/>
      <c r="DF240" s="290"/>
      <c r="DG240" s="290"/>
      <c r="DH240" s="290"/>
      <c r="DI240" s="290"/>
      <c r="DJ240" s="290"/>
      <c r="DK240" s="290"/>
      <c r="DL240" s="290"/>
      <c r="DM240" s="290"/>
      <c r="DN240" s="290"/>
      <c r="DO240" s="290"/>
      <c r="DP240" s="290"/>
      <c r="DQ240" s="290"/>
      <c r="DR240" s="290"/>
      <c r="DS240" s="290"/>
      <c r="DT240" s="290"/>
      <c r="DU240" s="290"/>
      <c r="DV240" s="290"/>
      <c r="DW240" s="290"/>
      <c r="DX240" s="290"/>
      <c r="DY240" s="290"/>
      <c r="DZ240" s="290"/>
      <c r="EA240" s="290"/>
      <c r="EB240" s="290"/>
      <c r="EC240" s="290"/>
      <c r="ED240" s="290"/>
      <c r="EE240" s="290"/>
      <c r="EF240" s="290"/>
      <c r="EG240" s="290"/>
      <c r="EH240" s="290"/>
      <c r="EI240" s="290"/>
      <c r="EJ240" s="290"/>
      <c r="EK240" s="290"/>
      <c r="EL240" s="290"/>
      <c r="EM240" s="290"/>
      <c r="EN240" s="290"/>
      <c r="EO240" s="290"/>
      <c r="EP240" s="290"/>
      <c r="EQ240" s="290"/>
      <c r="ER240" s="290"/>
      <c r="ES240" s="290"/>
      <c r="ET240" s="290"/>
      <c r="EU240" s="290"/>
      <c r="EV240" s="259"/>
      <c r="EW240" s="259"/>
      <c r="EX240" s="259"/>
      <c r="EY240" s="259"/>
      <c r="EZ240" s="259"/>
      <c r="FA240" s="259"/>
      <c r="FB240" s="259"/>
      <c r="FC240" s="259"/>
      <c r="FD240" s="259"/>
      <c r="FE240" s="259"/>
      <c r="FF240" s="259"/>
      <c r="FG240" s="259"/>
      <c r="FH240" s="259"/>
      <c r="FI240" s="290"/>
      <c r="FJ240" s="290"/>
      <c r="FK240" s="290"/>
      <c r="FL240" s="290"/>
      <c r="FM240" s="290"/>
      <c r="FN240" s="290"/>
      <c r="FO240" s="290"/>
      <c r="FP240" s="290"/>
      <c r="FQ240" s="290"/>
      <c r="FR240" s="290"/>
      <c r="FS240" s="290"/>
      <c r="FT240" s="290"/>
      <c r="FU240" s="290"/>
      <c r="FV240" s="290"/>
      <c r="FW240" s="31"/>
    </row>
    <row r="241" spans="1:179" ht="18" customHeight="1" x14ac:dyDescent="0.2">
      <c r="A241" s="128" t="s">
        <v>468</v>
      </c>
      <c r="E241" s="8" t="s">
        <v>26</v>
      </c>
      <c r="F241" s="2" t="s">
        <v>468</v>
      </c>
      <c r="G241" s="2"/>
      <c r="I241" s="2" t="s">
        <v>233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9" t="s">
        <v>373</v>
      </c>
      <c r="BS241" s="57" t="s">
        <v>373</v>
      </c>
      <c r="BT241" s="51">
        <v>3.3</v>
      </c>
      <c r="BU241" s="124" t="s">
        <v>373</v>
      </c>
      <c r="BV241" s="57" t="s">
        <v>373</v>
      </c>
      <c r="BW241" s="123" t="s">
        <v>373</v>
      </c>
      <c r="BX241" s="123" t="s">
        <v>373</v>
      </c>
      <c r="BY241" s="123" t="s">
        <v>375</v>
      </c>
      <c r="BZ241" s="123" t="s">
        <v>375</v>
      </c>
      <c r="CA241" s="51">
        <v>3.2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51">
        <v>3</v>
      </c>
      <c r="CK241" s="51">
        <v>3</v>
      </c>
      <c r="CL241" s="288" t="s">
        <v>740</v>
      </c>
      <c r="CP241" s="8" t="s">
        <v>26</v>
      </c>
      <c r="CQ241" s="2" t="s">
        <v>468</v>
      </c>
      <c r="CR241" s="2"/>
      <c r="CU241" s="259" t="s">
        <v>26</v>
      </c>
      <c r="CV241" s="259" t="s">
        <v>26</v>
      </c>
      <c r="CW241" s="259" t="s">
        <v>26</v>
      </c>
      <c r="CX241" s="259" t="s">
        <v>26</v>
      </c>
      <c r="CY241" s="259" t="s">
        <v>26</v>
      </c>
      <c r="CZ241" s="259" t="s">
        <v>26</v>
      </c>
      <c r="DA241" s="259" t="s">
        <v>26</v>
      </c>
      <c r="DB241" s="259" t="s">
        <v>26</v>
      </c>
      <c r="DC241" s="259" t="s">
        <v>26</v>
      </c>
      <c r="DD241" s="259" t="s">
        <v>26</v>
      </c>
      <c r="DE241" s="259" t="s">
        <v>26</v>
      </c>
      <c r="DF241" s="259" t="s">
        <v>26</v>
      </c>
      <c r="DG241" s="259" t="s">
        <v>26</v>
      </c>
      <c r="DH241" s="259" t="s">
        <v>26</v>
      </c>
      <c r="DI241" s="259" t="s">
        <v>26</v>
      </c>
      <c r="DJ241" s="259" t="s">
        <v>26</v>
      </c>
      <c r="DK241" s="259" t="s">
        <v>26</v>
      </c>
      <c r="DL241" s="259" t="s">
        <v>26</v>
      </c>
      <c r="DM241" s="259" t="s">
        <v>26</v>
      </c>
      <c r="DN241" s="259" t="s">
        <v>26</v>
      </c>
      <c r="DO241" s="259" t="s">
        <v>26</v>
      </c>
      <c r="DP241" s="259" t="s">
        <v>26</v>
      </c>
      <c r="DQ241" s="259" t="s">
        <v>26</v>
      </c>
      <c r="DR241" s="259" t="s">
        <v>26</v>
      </c>
      <c r="DS241" s="259" t="s">
        <v>26</v>
      </c>
      <c r="DT241" s="259" t="s">
        <v>26</v>
      </c>
      <c r="DU241" s="259" t="s">
        <v>26</v>
      </c>
      <c r="DV241" s="259" t="s">
        <v>26</v>
      </c>
      <c r="DW241" s="259" t="s">
        <v>26</v>
      </c>
      <c r="DX241" s="259" t="s">
        <v>26</v>
      </c>
      <c r="DY241" s="259" t="s">
        <v>26</v>
      </c>
      <c r="DZ241" s="259" t="s">
        <v>26</v>
      </c>
      <c r="EA241" s="259" t="s">
        <v>26</v>
      </c>
      <c r="EB241" s="259" t="s">
        <v>26</v>
      </c>
      <c r="EC241" s="259" t="s">
        <v>26</v>
      </c>
      <c r="ED241" s="259" t="s">
        <v>26</v>
      </c>
      <c r="EE241" s="259" t="s">
        <v>26</v>
      </c>
      <c r="EF241" s="259" t="s">
        <v>26</v>
      </c>
      <c r="EG241" s="259" t="s">
        <v>26</v>
      </c>
      <c r="EH241" s="259" t="s">
        <v>26</v>
      </c>
      <c r="EI241" s="259" t="s">
        <v>26</v>
      </c>
      <c r="EJ241" s="259" t="s">
        <v>26</v>
      </c>
      <c r="EK241" s="259" t="s">
        <v>26</v>
      </c>
      <c r="EL241" s="259" t="s">
        <v>26</v>
      </c>
      <c r="EM241" s="259" t="s">
        <v>26</v>
      </c>
      <c r="EN241" s="259" t="s">
        <v>26</v>
      </c>
      <c r="EO241" s="259" t="s">
        <v>26</v>
      </c>
      <c r="EP241" s="259" t="s">
        <v>26</v>
      </c>
      <c r="EQ241" s="259" t="s">
        <v>26</v>
      </c>
      <c r="ER241" s="259" t="s">
        <v>26</v>
      </c>
      <c r="ES241" s="259" t="s">
        <v>26</v>
      </c>
      <c r="ET241" s="259" t="s">
        <v>26</v>
      </c>
      <c r="EU241" s="259" t="s">
        <v>26</v>
      </c>
      <c r="EV241" s="259" t="s">
        <v>26</v>
      </c>
      <c r="EW241" s="259" t="s">
        <v>26</v>
      </c>
      <c r="EX241" s="259" t="s">
        <v>26</v>
      </c>
      <c r="EY241" s="259" t="s">
        <v>26</v>
      </c>
      <c r="EZ241" s="259" t="s">
        <v>26</v>
      </c>
      <c r="FA241" s="259" t="s">
        <v>26</v>
      </c>
      <c r="FB241" s="259" t="s">
        <v>26</v>
      </c>
      <c r="FC241" s="259" t="s">
        <v>26</v>
      </c>
      <c r="FD241" s="259" t="s">
        <v>26</v>
      </c>
      <c r="FE241" s="259" t="s">
        <v>26</v>
      </c>
      <c r="FF241" s="259" t="s">
        <v>26</v>
      </c>
      <c r="FG241" s="259" t="s">
        <v>26</v>
      </c>
      <c r="FH241" s="259" t="s">
        <v>26</v>
      </c>
      <c r="FI241" s="259" t="s">
        <v>26</v>
      </c>
      <c r="FJ241" s="259" t="s">
        <v>26</v>
      </c>
      <c r="FK241" s="259" t="s">
        <v>26</v>
      </c>
      <c r="FL241" s="259" t="s">
        <v>26</v>
      </c>
      <c r="FM241" s="259" t="s">
        <v>26</v>
      </c>
      <c r="FN241" s="259" t="s">
        <v>26</v>
      </c>
      <c r="FO241" s="259" t="s">
        <v>26</v>
      </c>
      <c r="FP241" s="259" t="s">
        <v>26</v>
      </c>
      <c r="FQ241" s="259" t="s">
        <v>26</v>
      </c>
      <c r="FR241" s="259" t="s">
        <v>26</v>
      </c>
      <c r="FS241" s="259" t="s">
        <v>26</v>
      </c>
      <c r="FT241" s="259" t="s">
        <v>26</v>
      </c>
      <c r="FU241" s="259" t="s">
        <v>26</v>
      </c>
      <c r="FV241" s="259" t="s">
        <v>26</v>
      </c>
      <c r="FW241" s="288" t="s">
        <v>740</v>
      </c>
    </row>
    <row r="242" spans="1:179" ht="18" customHeight="1" x14ac:dyDescent="0.2">
      <c r="A242" s="128" t="s">
        <v>504</v>
      </c>
      <c r="E242" s="8" t="s">
        <v>26</v>
      </c>
      <c r="F242" s="2" t="s">
        <v>901</v>
      </c>
      <c r="G242" s="2"/>
      <c r="I242" s="2" t="s">
        <v>233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4.0999999999999996</v>
      </c>
      <c r="CI242" s="51">
        <v>3.7</v>
      </c>
      <c r="CJ242" s="51">
        <v>5.3</v>
      </c>
      <c r="CK242" s="51">
        <v>3.9</v>
      </c>
      <c r="CL242" s="293" t="s">
        <v>540</v>
      </c>
      <c r="CP242" s="8" t="s">
        <v>26</v>
      </c>
      <c r="CQ242" s="2" t="s">
        <v>901</v>
      </c>
      <c r="CR242" s="2"/>
      <c r="CU242" s="259" t="s">
        <v>26</v>
      </c>
      <c r="CV242" s="259" t="s">
        <v>26</v>
      </c>
      <c r="CW242" s="259" t="s">
        <v>26</v>
      </c>
      <c r="CX242" s="259" t="s">
        <v>26</v>
      </c>
      <c r="CY242" s="259" t="s">
        <v>26</v>
      </c>
      <c r="CZ242" s="259" t="s">
        <v>26</v>
      </c>
      <c r="DA242" s="259" t="s">
        <v>26</v>
      </c>
      <c r="DB242" s="259" t="s">
        <v>26</v>
      </c>
      <c r="DC242" s="259" t="s">
        <v>26</v>
      </c>
      <c r="DD242" s="259" t="s">
        <v>26</v>
      </c>
      <c r="DE242" s="259" t="s">
        <v>26</v>
      </c>
      <c r="DF242" s="259" t="s">
        <v>26</v>
      </c>
      <c r="DG242" s="259" t="s">
        <v>26</v>
      </c>
      <c r="DH242" s="259" t="s">
        <v>26</v>
      </c>
      <c r="DI242" s="259" t="s">
        <v>26</v>
      </c>
      <c r="DJ242" s="259" t="s">
        <v>26</v>
      </c>
      <c r="DK242" s="259" t="s">
        <v>26</v>
      </c>
      <c r="DL242" s="259" t="s">
        <v>26</v>
      </c>
      <c r="DM242" s="259" t="s">
        <v>26</v>
      </c>
      <c r="DN242" s="259" t="s">
        <v>26</v>
      </c>
      <c r="DO242" s="259" t="s">
        <v>26</v>
      </c>
      <c r="DP242" s="259" t="s">
        <v>26</v>
      </c>
      <c r="DQ242" s="259" t="s">
        <v>26</v>
      </c>
      <c r="DR242" s="259" t="s">
        <v>26</v>
      </c>
      <c r="DS242" s="259" t="s">
        <v>26</v>
      </c>
      <c r="DT242" s="259" t="s">
        <v>26</v>
      </c>
      <c r="DU242" s="259" t="s">
        <v>26</v>
      </c>
      <c r="DV242" s="259" t="s">
        <v>26</v>
      </c>
      <c r="DW242" s="259" t="s">
        <v>26</v>
      </c>
      <c r="DX242" s="259" t="s">
        <v>26</v>
      </c>
      <c r="DY242" s="259" t="s">
        <v>26</v>
      </c>
      <c r="DZ242" s="259" t="s">
        <v>26</v>
      </c>
      <c r="EA242" s="259" t="s">
        <v>26</v>
      </c>
      <c r="EB242" s="259" t="s">
        <v>26</v>
      </c>
      <c r="EC242" s="259" t="s">
        <v>26</v>
      </c>
      <c r="ED242" s="259" t="s">
        <v>26</v>
      </c>
      <c r="EE242" s="259" t="s">
        <v>26</v>
      </c>
      <c r="EF242" s="259" t="s">
        <v>26</v>
      </c>
      <c r="EG242" s="259" t="s">
        <v>26</v>
      </c>
      <c r="EH242" s="259" t="s">
        <v>26</v>
      </c>
      <c r="EI242" s="259" t="s">
        <v>26</v>
      </c>
      <c r="EJ242" s="259" t="s">
        <v>26</v>
      </c>
      <c r="EK242" s="259" t="s">
        <v>26</v>
      </c>
      <c r="EL242" s="259" t="s">
        <v>26</v>
      </c>
      <c r="EM242" s="259" t="s">
        <v>26</v>
      </c>
      <c r="EN242" s="259" t="s">
        <v>26</v>
      </c>
      <c r="EO242" s="259" t="s">
        <v>26</v>
      </c>
      <c r="EP242" s="259" t="s">
        <v>26</v>
      </c>
      <c r="EQ242" s="259" t="s">
        <v>26</v>
      </c>
      <c r="ER242" s="259" t="s">
        <v>26</v>
      </c>
      <c r="ES242" s="259" t="s">
        <v>26</v>
      </c>
      <c r="ET242" s="259" t="s">
        <v>26</v>
      </c>
      <c r="EU242" s="259" t="s">
        <v>26</v>
      </c>
      <c r="EV242" s="259" t="s">
        <v>26</v>
      </c>
      <c r="EW242" s="259" t="s">
        <v>26</v>
      </c>
      <c r="EX242" s="259" t="s">
        <v>26</v>
      </c>
      <c r="EY242" s="259" t="s">
        <v>26</v>
      </c>
      <c r="EZ242" s="259" t="s">
        <v>26</v>
      </c>
      <c r="FA242" s="259" t="s">
        <v>26</v>
      </c>
      <c r="FB242" s="259" t="s">
        <v>26</v>
      </c>
      <c r="FC242" s="259" t="s">
        <v>26</v>
      </c>
      <c r="FD242" s="259" t="s">
        <v>26</v>
      </c>
      <c r="FE242" s="259" t="s">
        <v>26</v>
      </c>
      <c r="FF242" s="259" t="s">
        <v>26</v>
      </c>
      <c r="FG242" s="259" t="s">
        <v>26</v>
      </c>
      <c r="FH242" s="259" t="s">
        <v>26</v>
      </c>
      <c r="FI242" s="259" t="s">
        <v>26</v>
      </c>
      <c r="FJ242" s="259" t="s">
        <v>26</v>
      </c>
      <c r="FK242" s="259" t="s">
        <v>26</v>
      </c>
      <c r="FL242" s="259" t="s">
        <v>26</v>
      </c>
      <c r="FM242" s="259" t="s">
        <v>26</v>
      </c>
      <c r="FN242" s="259" t="s">
        <v>26</v>
      </c>
      <c r="FO242" s="259" t="s">
        <v>26</v>
      </c>
      <c r="FP242" s="259" t="s">
        <v>26</v>
      </c>
      <c r="FQ242" s="259" t="s">
        <v>26</v>
      </c>
      <c r="FR242" s="259" t="s">
        <v>26</v>
      </c>
      <c r="FS242" s="259" t="s">
        <v>26</v>
      </c>
      <c r="FT242" s="259" t="s">
        <v>26</v>
      </c>
      <c r="FU242" s="259" t="s">
        <v>26</v>
      </c>
      <c r="FV242" s="259" t="s">
        <v>26</v>
      </c>
      <c r="FW242" s="293" t="s">
        <v>540</v>
      </c>
    </row>
    <row r="243" spans="1:179" ht="18" customHeight="1" x14ac:dyDescent="0.2">
      <c r="A243" s="128" t="s">
        <v>898</v>
      </c>
      <c r="E243" s="8" t="s">
        <v>26</v>
      </c>
      <c r="F243" s="2" t="s">
        <v>898</v>
      </c>
      <c r="G243" s="2"/>
      <c r="I243" s="2" t="s">
        <v>233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3</v>
      </c>
      <c r="BS243" s="51">
        <v>3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51">
        <v>2.5</v>
      </c>
      <c r="CK243" s="51">
        <v>2.6</v>
      </c>
      <c r="CL243" s="293" t="s">
        <v>537</v>
      </c>
      <c r="CP243" s="8" t="s">
        <v>26</v>
      </c>
      <c r="CQ243" s="2" t="s">
        <v>898</v>
      </c>
      <c r="CR243" s="2"/>
      <c r="CU243" s="259" t="s">
        <v>26</v>
      </c>
      <c r="CV243" s="259" t="s">
        <v>26</v>
      </c>
      <c r="CW243" s="259" t="s">
        <v>26</v>
      </c>
      <c r="CX243" s="259" t="s">
        <v>26</v>
      </c>
      <c r="CY243" s="259" t="s">
        <v>26</v>
      </c>
      <c r="CZ243" s="259" t="s">
        <v>26</v>
      </c>
      <c r="DA243" s="259" t="s">
        <v>26</v>
      </c>
      <c r="DB243" s="259" t="s">
        <v>26</v>
      </c>
      <c r="DC243" s="259" t="s">
        <v>26</v>
      </c>
      <c r="DD243" s="259" t="s">
        <v>26</v>
      </c>
      <c r="DE243" s="259" t="s">
        <v>26</v>
      </c>
      <c r="DF243" s="259" t="s">
        <v>26</v>
      </c>
      <c r="DG243" s="259" t="s">
        <v>26</v>
      </c>
      <c r="DH243" s="259" t="s">
        <v>26</v>
      </c>
      <c r="DI243" s="259" t="s">
        <v>26</v>
      </c>
      <c r="DJ243" s="259" t="s">
        <v>26</v>
      </c>
      <c r="DK243" s="259" t="s">
        <v>26</v>
      </c>
      <c r="DL243" s="259" t="s">
        <v>26</v>
      </c>
      <c r="DM243" s="259" t="s">
        <v>26</v>
      </c>
      <c r="DN243" s="259" t="s">
        <v>26</v>
      </c>
      <c r="DO243" s="259" t="s">
        <v>26</v>
      </c>
      <c r="DP243" s="259" t="s">
        <v>26</v>
      </c>
      <c r="DQ243" s="259" t="s">
        <v>26</v>
      </c>
      <c r="DR243" s="259" t="s">
        <v>26</v>
      </c>
      <c r="DS243" s="259" t="s">
        <v>26</v>
      </c>
      <c r="DT243" s="259" t="s">
        <v>26</v>
      </c>
      <c r="DU243" s="259" t="s">
        <v>26</v>
      </c>
      <c r="DV243" s="259" t="s">
        <v>26</v>
      </c>
      <c r="DW243" s="259" t="s">
        <v>26</v>
      </c>
      <c r="DX243" s="259" t="s">
        <v>26</v>
      </c>
      <c r="DY243" s="259" t="s">
        <v>26</v>
      </c>
      <c r="DZ243" s="259" t="s">
        <v>26</v>
      </c>
      <c r="EA243" s="259" t="s">
        <v>26</v>
      </c>
      <c r="EB243" s="259" t="s">
        <v>26</v>
      </c>
      <c r="EC243" s="259" t="s">
        <v>26</v>
      </c>
      <c r="ED243" s="259" t="s">
        <v>26</v>
      </c>
      <c r="EE243" s="259" t="s">
        <v>26</v>
      </c>
      <c r="EF243" s="259" t="s">
        <v>26</v>
      </c>
      <c r="EG243" s="259" t="s">
        <v>26</v>
      </c>
      <c r="EH243" s="259" t="s">
        <v>26</v>
      </c>
      <c r="EI243" s="259" t="s">
        <v>26</v>
      </c>
      <c r="EJ243" s="259" t="s">
        <v>26</v>
      </c>
      <c r="EK243" s="259" t="s">
        <v>26</v>
      </c>
      <c r="EL243" s="259" t="s">
        <v>26</v>
      </c>
      <c r="EM243" s="259" t="s">
        <v>26</v>
      </c>
      <c r="EN243" s="259" t="s">
        <v>26</v>
      </c>
      <c r="EO243" s="259" t="s">
        <v>26</v>
      </c>
      <c r="EP243" s="259" t="s">
        <v>26</v>
      </c>
      <c r="EQ243" s="259" t="s">
        <v>26</v>
      </c>
      <c r="ER243" s="259" t="s">
        <v>26</v>
      </c>
      <c r="ES243" s="259" t="s">
        <v>26</v>
      </c>
      <c r="ET243" s="259" t="s">
        <v>26</v>
      </c>
      <c r="EU243" s="259" t="s">
        <v>26</v>
      </c>
      <c r="EV243" s="259" t="s">
        <v>26</v>
      </c>
      <c r="EW243" s="259" t="s">
        <v>26</v>
      </c>
      <c r="EX243" s="259" t="s">
        <v>26</v>
      </c>
      <c r="EY243" s="259" t="s">
        <v>26</v>
      </c>
      <c r="EZ243" s="259" t="s">
        <v>26</v>
      </c>
      <c r="FA243" s="259" t="s">
        <v>26</v>
      </c>
      <c r="FB243" s="259" t="s">
        <v>26</v>
      </c>
      <c r="FC243" s="259" t="s">
        <v>26</v>
      </c>
      <c r="FD243" s="259" t="s">
        <v>26</v>
      </c>
      <c r="FE243" s="259" t="s">
        <v>26</v>
      </c>
      <c r="FF243" s="259" t="s">
        <v>26</v>
      </c>
      <c r="FG243" s="259" t="s">
        <v>26</v>
      </c>
      <c r="FH243" s="259" t="s">
        <v>26</v>
      </c>
      <c r="FI243" s="259" t="s">
        <v>26</v>
      </c>
      <c r="FJ243" s="259" t="s">
        <v>26</v>
      </c>
      <c r="FK243" s="259" t="s">
        <v>26</v>
      </c>
      <c r="FL243" s="259" t="s">
        <v>26</v>
      </c>
      <c r="FM243" s="259" t="s">
        <v>26</v>
      </c>
      <c r="FN243" s="259" t="s">
        <v>26</v>
      </c>
      <c r="FO243" s="259" t="s">
        <v>26</v>
      </c>
      <c r="FP243" s="259" t="s">
        <v>26</v>
      </c>
      <c r="FQ243" s="259" t="s">
        <v>26</v>
      </c>
      <c r="FR243" s="259" t="s">
        <v>26</v>
      </c>
      <c r="FS243" s="259" t="s">
        <v>26</v>
      </c>
      <c r="FT243" s="259" t="s">
        <v>26</v>
      </c>
      <c r="FU243" s="259" t="s">
        <v>26</v>
      </c>
      <c r="FV243" s="259" t="s">
        <v>26</v>
      </c>
      <c r="FW243" s="293" t="s">
        <v>537</v>
      </c>
    </row>
    <row r="244" spans="1:179" ht="18" customHeight="1" x14ac:dyDescent="0.2">
      <c r="A244" s="128" t="s">
        <v>905</v>
      </c>
      <c r="E244" s="8" t="s">
        <v>26</v>
      </c>
      <c r="F244" s="2" t="s">
        <v>905</v>
      </c>
      <c r="G244" s="2"/>
      <c r="I244" s="2" t="s">
        <v>233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51">
        <v>2.2000000000000002</v>
      </c>
      <c r="CK244" s="51">
        <v>2.1</v>
      </c>
      <c r="CL244" s="263" t="s">
        <v>506</v>
      </c>
      <c r="CP244" s="8" t="s">
        <v>26</v>
      </c>
      <c r="CQ244" s="2" t="s">
        <v>905</v>
      </c>
      <c r="CR244" s="2"/>
      <c r="CU244" s="259" t="s">
        <v>26</v>
      </c>
      <c r="CV244" s="259" t="s">
        <v>26</v>
      </c>
      <c r="CW244" s="259" t="s">
        <v>26</v>
      </c>
      <c r="CX244" s="259" t="s">
        <v>26</v>
      </c>
      <c r="CY244" s="259" t="s">
        <v>26</v>
      </c>
      <c r="CZ244" s="259" t="s">
        <v>26</v>
      </c>
      <c r="DA244" s="259" t="s">
        <v>26</v>
      </c>
      <c r="DB244" s="259" t="s">
        <v>26</v>
      </c>
      <c r="DC244" s="259" t="s">
        <v>26</v>
      </c>
      <c r="DD244" s="259" t="s">
        <v>26</v>
      </c>
      <c r="DE244" s="259" t="s">
        <v>26</v>
      </c>
      <c r="DF244" s="259" t="s">
        <v>26</v>
      </c>
      <c r="DG244" s="259" t="s">
        <v>26</v>
      </c>
      <c r="DH244" s="259" t="s">
        <v>26</v>
      </c>
      <c r="DI244" s="259" t="s">
        <v>26</v>
      </c>
      <c r="DJ244" s="259" t="s">
        <v>26</v>
      </c>
      <c r="DK244" s="259" t="s">
        <v>26</v>
      </c>
      <c r="DL244" s="259" t="s">
        <v>26</v>
      </c>
      <c r="DM244" s="259" t="s">
        <v>26</v>
      </c>
      <c r="DN244" s="259" t="s">
        <v>26</v>
      </c>
      <c r="DO244" s="259" t="s">
        <v>26</v>
      </c>
      <c r="DP244" s="259" t="s">
        <v>26</v>
      </c>
      <c r="DQ244" s="259" t="s">
        <v>26</v>
      </c>
      <c r="DR244" s="259" t="s">
        <v>26</v>
      </c>
      <c r="DS244" s="259" t="s">
        <v>26</v>
      </c>
      <c r="DT244" s="259" t="s">
        <v>26</v>
      </c>
      <c r="DU244" s="259" t="s">
        <v>26</v>
      </c>
      <c r="DV244" s="259" t="s">
        <v>26</v>
      </c>
      <c r="DW244" s="259" t="s">
        <v>26</v>
      </c>
      <c r="DX244" s="259" t="s">
        <v>26</v>
      </c>
      <c r="DY244" s="259" t="s">
        <v>26</v>
      </c>
      <c r="DZ244" s="259" t="s">
        <v>26</v>
      </c>
      <c r="EA244" s="259" t="s">
        <v>26</v>
      </c>
      <c r="EB244" s="259" t="s">
        <v>26</v>
      </c>
      <c r="EC244" s="259" t="s">
        <v>26</v>
      </c>
      <c r="ED244" s="259" t="s">
        <v>26</v>
      </c>
      <c r="EE244" s="259" t="s">
        <v>26</v>
      </c>
      <c r="EF244" s="259" t="s">
        <v>26</v>
      </c>
      <c r="EG244" s="259" t="s">
        <v>26</v>
      </c>
      <c r="EH244" s="259" t="s">
        <v>26</v>
      </c>
      <c r="EI244" s="259" t="s">
        <v>26</v>
      </c>
      <c r="EJ244" s="259" t="s">
        <v>26</v>
      </c>
      <c r="EK244" s="259" t="s">
        <v>26</v>
      </c>
      <c r="EL244" s="259" t="s">
        <v>26</v>
      </c>
      <c r="EM244" s="259" t="s">
        <v>26</v>
      </c>
      <c r="EN244" s="259" t="s">
        <v>26</v>
      </c>
      <c r="EO244" s="259" t="s">
        <v>26</v>
      </c>
      <c r="EP244" s="259" t="s">
        <v>26</v>
      </c>
      <c r="EQ244" s="259" t="s">
        <v>26</v>
      </c>
      <c r="ER244" s="259" t="s">
        <v>26</v>
      </c>
      <c r="ES244" s="259" t="s">
        <v>26</v>
      </c>
      <c r="ET244" s="259" t="s">
        <v>26</v>
      </c>
      <c r="EU244" s="259" t="s">
        <v>26</v>
      </c>
      <c r="EV244" s="259" t="s">
        <v>26</v>
      </c>
      <c r="EW244" s="259" t="s">
        <v>26</v>
      </c>
      <c r="EX244" s="259" t="s">
        <v>26</v>
      </c>
      <c r="EY244" s="259" t="s">
        <v>26</v>
      </c>
      <c r="EZ244" s="259" t="s">
        <v>26</v>
      </c>
      <c r="FA244" s="259" t="s">
        <v>26</v>
      </c>
      <c r="FB244" s="259" t="s">
        <v>26</v>
      </c>
      <c r="FC244" s="259" t="s">
        <v>26</v>
      </c>
      <c r="FD244" s="259" t="s">
        <v>26</v>
      </c>
      <c r="FE244" s="259" t="s">
        <v>26</v>
      </c>
      <c r="FF244" s="259" t="s">
        <v>26</v>
      </c>
      <c r="FG244" s="259" t="s">
        <v>26</v>
      </c>
      <c r="FH244" s="259" t="s">
        <v>26</v>
      </c>
      <c r="FI244" s="259" t="s">
        <v>26</v>
      </c>
      <c r="FJ244" s="259" t="s">
        <v>26</v>
      </c>
      <c r="FK244" s="259" t="s">
        <v>26</v>
      </c>
      <c r="FL244" s="259" t="s">
        <v>26</v>
      </c>
      <c r="FM244" s="259" t="s">
        <v>26</v>
      </c>
      <c r="FN244" s="259" t="s">
        <v>26</v>
      </c>
      <c r="FO244" s="259" t="s">
        <v>26</v>
      </c>
      <c r="FP244" s="259" t="s">
        <v>26</v>
      </c>
      <c r="FQ244" s="259" t="s">
        <v>26</v>
      </c>
      <c r="FR244" s="259" t="s">
        <v>26</v>
      </c>
      <c r="FS244" s="259" t="s">
        <v>26</v>
      </c>
      <c r="FT244" s="259" t="s">
        <v>26</v>
      </c>
      <c r="FU244" s="259" t="s">
        <v>26</v>
      </c>
      <c r="FV244" s="259" t="s">
        <v>26</v>
      </c>
      <c r="FW244" s="263" t="s">
        <v>506</v>
      </c>
    </row>
    <row r="245" spans="1:179" ht="18" customHeight="1" x14ac:dyDescent="0.2">
      <c r="A245" s="128" t="s">
        <v>542</v>
      </c>
      <c r="E245" s="8" t="s">
        <v>26</v>
      </c>
      <c r="F245" s="2" t="s">
        <v>542</v>
      </c>
      <c r="G245" s="2"/>
      <c r="I245" s="2" t="s">
        <v>233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4.0999999999999996</v>
      </c>
      <c r="BX245" s="51">
        <v>4.2</v>
      </c>
      <c r="BY245" s="51">
        <v>4.0999999999999996</v>
      </c>
      <c r="BZ245" s="51">
        <v>4.0999999999999996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4.0999999999999996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51">
        <v>4.2</v>
      </c>
      <c r="CK245" s="51">
        <v>4.2</v>
      </c>
      <c r="CL245" s="293" t="s">
        <v>543</v>
      </c>
      <c r="CP245" s="8" t="s">
        <v>26</v>
      </c>
      <c r="CQ245" s="2" t="s">
        <v>542</v>
      </c>
      <c r="CR245" s="2"/>
      <c r="CU245" s="259" t="s">
        <v>26</v>
      </c>
      <c r="CV245" s="259" t="s">
        <v>26</v>
      </c>
      <c r="CW245" s="259" t="s">
        <v>26</v>
      </c>
      <c r="CX245" s="259" t="s">
        <v>26</v>
      </c>
      <c r="CY245" s="259" t="s">
        <v>26</v>
      </c>
      <c r="CZ245" s="259" t="s">
        <v>26</v>
      </c>
      <c r="DA245" s="259" t="s">
        <v>26</v>
      </c>
      <c r="DB245" s="259" t="s">
        <v>26</v>
      </c>
      <c r="DC245" s="259" t="s">
        <v>26</v>
      </c>
      <c r="DD245" s="259" t="s">
        <v>26</v>
      </c>
      <c r="DE245" s="259" t="s">
        <v>26</v>
      </c>
      <c r="DF245" s="259" t="s">
        <v>26</v>
      </c>
      <c r="DG245" s="259" t="s">
        <v>26</v>
      </c>
      <c r="DH245" s="259" t="s">
        <v>26</v>
      </c>
      <c r="DI245" s="259" t="s">
        <v>26</v>
      </c>
      <c r="DJ245" s="259" t="s">
        <v>26</v>
      </c>
      <c r="DK245" s="259" t="s">
        <v>26</v>
      </c>
      <c r="DL245" s="259" t="s">
        <v>26</v>
      </c>
      <c r="DM245" s="259" t="s">
        <v>26</v>
      </c>
      <c r="DN245" s="259" t="s">
        <v>26</v>
      </c>
      <c r="DO245" s="259" t="s">
        <v>26</v>
      </c>
      <c r="DP245" s="259" t="s">
        <v>26</v>
      </c>
      <c r="DQ245" s="259" t="s">
        <v>26</v>
      </c>
      <c r="DR245" s="259" t="s">
        <v>26</v>
      </c>
      <c r="DS245" s="259" t="s">
        <v>26</v>
      </c>
      <c r="DT245" s="259" t="s">
        <v>26</v>
      </c>
      <c r="DU245" s="259" t="s">
        <v>26</v>
      </c>
      <c r="DV245" s="259" t="s">
        <v>26</v>
      </c>
      <c r="DW245" s="259" t="s">
        <v>26</v>
      </c>
      <c r="DX245" s="259" t="s">
        <v>26</v>
      </c>
      <c r="DY245" s="259" t="s">
        <v>26</v>
      </c>
      <c r="DZ245" s="259" t="s">
        <v>26</v>
      </c>
      <c r="EA245" s="259" t="s">
        <v>26</v>
      </c>
      <c r="EB245" s="259" t="s">
        <v>26</v>
      </c>
      <c r="EC245" s="259" t="s">
        <v>26</v>
      </c>
      <c r="ED245" s="259" t="s">
        <v>26</v>
      </c>
      <c r="EE245" s="259" t="s">
        <v>26</v>
      </c>
      <c r="EF245" s="259" t="s">
        <v>26</v>
      </c>
      <c r="EG245" s="259" t="s">
        <v>26</v>
      </c>
      <c r="EH245" s="259" t="s">
        <v>26</v>
      </c>
      <c r="EI245" s="259" t="s">
        <v>26</v>
      </c>
      <c r="EJ245" s="259" t="s">
        <v>26</v>
      </c>
      <c r="EK245" s="259" t="s">
        <v>26</v>
      </c>
      <c r="EL245" s="259" t="s">
        <v>26</v>
      </c>
      <c r="EM245" s="259" t="s">
        <v>26</v>
      </c>
      <c r="EN245" s="259" t="s">
        <v>26</v>
      </c>
      <c r="EO245" s="259" t="s">
        <v>26</v>
      </c>
      <c r="EP245" s="259" t="s">
        <v>26</v>
      </c>
      <c r="EQ245" s="259" t="s">
        <v>26</v>
      </c>
      <c r="ER245" s="259" t="s">
        <v>26</v>
      </c>
      <c r="ES245" s="259" t="s">
        <v>26</v>
      </c>
      <c r="ET245" s="259" t="s">
        <v>26</v>
      </c>
      <c r="EU245" s="259" t="s">
        <v>26</v>
      </c>
      <c r="EV245" s="259" t="s">
        <v>26</v>
      </c>
      <c r="EW245" s="259" t="s">
        <v>26</v>
      </c>
      <c r="EX245" s="259" t="s">
        <v>26</v>
      </c>
      <c r="EY245" s="259" t="s">
        <v>26</v>
      </c>
      <c r="EZ245" s="259" t="s">
        <v>26</v>
      </c>
      <c r="FA245" s="259" t="s">
        <v>26</v>
      </c>
      <c r="FB245" s="259" t="s">
        <v>26</v>
      </c>
      <c r="FC245" s="259" t="s">
        <v>26</v>
      </c>
      <c r="FD245" s="259" t="s">
        <v>26</v>
      </c>
      <c r="FE245" s="259" t="s">
        <v>26</v>
      </c>
      <c r="FF245" s="259" t="s">
        <v>26</v>
      </c>
      <c r="FG245" s="259" t="s">
        <v>26</v>
      </c>
      <c r="FH245" s="259" t="s">
        <v>26</v>
      </c>
      <c r="FI245" s="259" t="s">
        <v>26</v>
      </c>
      <c r="FJ245" s="259" t="s">
        <v>26</v>
      </c>
      <c r="FK245" s="259" t="s">
        <v>26</v>
      </c>
      <c r="FL245" s="259" t="s">
        <v>26</v>
      </c>
      <c r="FM245" s="259" t="s">
        <v>26</v>
      </c>
      <c r="FN245" s="259" t="s">
        <v>26</v>
      </c>
      <c r="FO245" s="259" t="s">
        <v>26</v>
      </c>
      <c r="FP245" s="259" t="s">
        <v>26</v>
      </c>
      <c r="FQ245" s="259" t="s">
        <v>26</v>
      </c>
      <c r="FR245" s="259" t="s">
        <v>26</v>
      </c>
      <c r="FS245" s="259" t="s">
        <v>26</v>
      </c>
      <c r="FT245" s="259" t="s">
        <v>26</v>
      </c>
      <c r="FU245" s="259" t="s">
        <v>26</v>
      </c>
      <c r="FV245" s="259" t="s">
        <v>26</v>
      </c>
      <c r="FW245" s="293" t="s">
        <v>543</v>
      </c>
    </row>
    <row r="246" spans="1:179" ht="18" customHeight="1" x14ac:dyDescent="0.2">
      <c r="A246" s="128" t="s">
        <v>893</v>
      </c>
      <c r="E246" s="8" t="s">
        <v>26</v>
      </c>
      <c r="F246" s="2" t="s">
        <v>893</v>
      </c>
      <c r="G246" s="2"/>
      <c r="I246" s="2" t="s">
        <v>233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2.4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51">
        <v>2.2999999999999998</v>
      </c>
      <c r="CK246" s="51">
        <v>2.6</v>
      </c>
      <c r="CL246" s="293" t="s">
        <v>545</v>
      </c>
      <c r="CP246" s="8" t="s">
        <v>26</v>
      </c>
      <c r="CQ246" s="2" t="s">
        <v>893</v>
      </c>
      <c r="CR246" s="2"/>
      <c r="CU246" s="259" t="s">
        <v>26</v>
      </c>
      <c r="CV246" s="259" t="s">
        <v>26</v>
      </c>
      <c r="CW246" s="259" t="s">
        <v>26</v>
      </c>
      <c r="CX246" s="259" t="s">
        <v>26</v>
      </c>
      <c r="CY246" s="259" t="s">
        <v>26</v>
      </c>
      <c r="CZ246" s="259" t="s">
        <v>26</v>
      </c>
      <c r="DA246" s="259" t="s">
        <v>26</v>
      </c>
      <c r="DB246" s="259" t="s">
        <v>26</v>
      </c>
      <c r="DC246" s="259" t="s">
        <v>26</v>
      </c>
      <c r="DD246" s="259" t="s">
        <v>26</v>
      </c>
      <c r="DE246" s="259" t="s">
        <v>26</v>
      </c>
      <c r="DF246" s="259" t="s">
        <v>26</v>
      </c>
      <c r="DG246" s="259" t="s">
        <v>26</v>
      </c>
      <c r="DH246" s="259" t="s">
        <v>26</v>
      </c>
      <c r="DI246" s="259" t="s">
        <v>26</v>
      </c>
      <c r="DJ246" s="259" t="s">
        <v>26</v>
      </c>
      <c r="DK246" s="259" t="s">
        <v>26</v>
      </c>
      <c r="DL246" s="259" t="s">
        <v>26</v>
      </c>
      <c r="DM246" s="259" t="s">
        <v>26</v>
      </c>
      <c r="DN246" s="259" t="s">
        <v>26</v>
      </c>
      <c r="DO246" s="259" t="s">
        <v>26</v>
      </c>
      <c r="DP246" s="259" t="s">
        <v>26</v>
      </c>
      <c r="DQ246" s="259" t="s">
        <v>26</v>
      </c>
      <c r="DR246" s="259" t="s">
        <v>26</v>
      </c>
      <c r="DS246" s="259" t="s">
        <v>26</v>
      </c>
      <c r="DT246" s="259" t="s">
        <v>26</v>
      </c>
      <c r="DU246" s="259" t="s">
        <v>26</v>
      </c>
      <c r="DV246" s="259" t="s">
        <v>26</v>
      </c>
      <c r="DW246" s="259" t="s">
        <v>26</v>
      </c>
      <c r="DX246" s="259" t="s">
        <v>26</v>
      </c>
      <c r="DY246" s="259" t="s">
        <v>26</v>
      </c>
      <c r="DZ246" s="259" t="s">
        <v>26</v>
      </c>
      <c r="EA246" s="259" t="s">
        <v>26</v>
      </c>
      <c r="EB246" s="259" t="s">
        <v>26</v>
      </c>
      <c r="EC246" s="259" t="s">
        <v>26</v>
      </c>
      <c r="ED246" s="259" t="s">
        <v>26</v>
      </c>
      <c r="EE246" s="259" t="s">
        <v>26</v>
      </c>
      <c r="EF246" s="259" t="s">
        <v>26</v>
      </c>
      <c r="EG246" s="259" t="s">
        <v>26</v>
      </c>
      <c r="EH246" s="259" t="s">
        <v>26</v>
      </c>
      <c r="EI246" s="259" t="s">
        <v>26</v>
      </c>
      <c r="EJ246" s="259" t="s">
        <v>26</v>
      </c>
      <c r="EK246" s="259" t="s">
        <v>26</v>
      </c>
      <c r="EL246" s="259" t="s">
        <v>26</v>
      </c>
      <c r="EM246" s="259" t="s">
        <v>26</v>
      </c>
      <c r="EN246" s="259" t="s">
        <v>26</v>
      </c>
      <c r="EO246" s="259" t="s">
        <v>26</v>
      </c>
      <c r="EP246" s="259" t="s">
        <v>26</v>
      </c>
      <c r="EQ246" s="259" t="s">
        <v>26</v>
      </c>
      <c r="ER246" s="259" t="s">
        <v>26</v>
      </c>
      <c r="ES246" s="259" t="s">
        <v>26</v>
      </c>
      <c r="ET246" s="259" t="s">
        <v>26</v>
      </c>
      <c r="EU246" s="259" t="s">
        <v>26</v>
      </c>
      <c r="EV246" s="259" t="s">
        <v>26</v>
      </c>
      <c r="EW246" s="259" t="s">
        <v>26</v>
      </c>
      <c r="EX246" s="259" t="s">
        <v>26</v>
      </c>
      <c r="EY246" s="259" t="s">
        <v>26</v>
      </c>
      <c r="EZ246" s="259" t="s">
        <v>26</v>
      </c>
      <c r="FA246" s="259" t="s">
        <v>26</v>
      </c>
      <c r="FB246" s="259" t="s">
        <v>26</v>
      </c>
      <c r="FC246" s="259" t="s">
        <v>26</v>
      </c>
      <c r="FD246" s="259" t="s">
        <v>26</v>
      </c>
      <c r="FE246" s="259" t="s">
        <v>26</v>
      </c>
      <c r="FF246" s="259" t="s">
        <v>26</v>
      </c>
      <c r="FG246" s="259" t="s">
        <v>26</v>
      </c>
      <c r="FH246" s="259" t="s">
        <v>26</v>
      </c>
      <c r="FI246" s="259" t="s">
        <v>26</v>
      </c>
      <c r="FJ246" s="259" t="s">
        <v>26</v>
      </c>
      <c r="FK246" s="259" t="s">
        <v>26</v>
      </c>
      <c r="FL246" s="259" t="s">
        <v>26</v>
      </c>
      <c r="FM246" s="259" t="s">
        <v>26</v>
      </c>
      <c r="FN246" s="259" t="s">
        <v>26</v>
      </c>
      <c r="FO246" s="259" t="s">
        <v>26</v>
      </c>
      <c r="FP246" s="259" t="s">
        <v>26</v>
      </c>
      <c r="FQ246" s="259" t="s">
        <v>26</v>
      </c>
      <c r="FR246" s="259" t="s">
        <v>26</v>
      </c>
      <c r="FS246" s="259" t="s">
        <v>26</v>
      </c>
      <c r="FT246" s="259" t="s">
        <v>26</v>
      </c>
      <c r="FU246" s="259" t="s">
        <v>26</v>
      </c>
      <c r="FV246" s="259" t="s">
        <v>26</v>
      </c>
      <c r="FW246" s="293" t="s">
        <v>545</v>
      </c>
    </row>
    <row r="247" spans="1:179" ht="18" customHeight="1" x14ac:dyDescent="0.2">
      <c r="A247" s="47" t="s">
        <v>495</v>
      </c>
      <c r="E247" s="8" t="s">
        <v>26</v>
      </c>
      <c r="F247" s="50" t="s">
        <v>495</v>
      </c>
      <c r="G247" s="50"/>
      <c r="I247" s="2" t="s">
        <v>233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>
        <v>4.8</v>
      </c>
      <c r="CJ247" s="51">
        <v>4.8</v>
      </c>
      <c r="CK247" s="51" t="s">
        <v>988</v>
      </c>
      <c r="CL247" s="293" t="s">
        <v>497</v>
      </c>
      <c r="CP247" s="8" t="s">
        <v>26</v>
      </c>
      <c r="CQ247" s="50" t="s">
        <v>495</v>
      </c>
      <c r="CR247" s="50"/>
      <c r="CU247" s="259" t="s">
        <v>26</v>
      </c>
      <c r="CV247" s="259" t="s">
        <v>26</v>
      </c>
      <c r="CW247" s="259" t="s">
        <v>26</v>
      </c>
      <c r="CX247" s="259" t="s">
        <v>26</v>
      </c>
      <c r="CY247" s="259" t="s">
        <v>26</v>
      </c>
      <c r="CZ247" s="259" t="s">
        <v>26</v>
      </c>
      <c r="DA247" s="259" t="s">
        <v>26</v>
      </c>
      <c r="DB247" s="259" t="s">
        <v>26</v>
      </c>
      <c r="DC247" s="259" t="s">
        <v>26</v>
      </c>
      <c r="DD247" s="259" t="s">
        <v>26</v>
      </c>
      <c r="DE247" s="259" t="s">
        <v>26</v>
      </c>
      <c r="DF247" s="259" t="s">
        <v>26</v>
      </c>
      <c r="DG247" s="259" t="s">
        <v>26</v>
      </c>
      <c r="DH247" s="259" t="s">
        <v>26</v>
      </c>
      <c r="DI247" s="259" t="s">
        <v>26</v>
      </c>
      <c r="DJ247" s="259" t="s">
        <v>26</v>
      </c>
      <c r="DK247" s="259" t="s">
        <v>26</v>
      </c>
      <c r="DL247" s="259" t="s">
        <v>26</v>
      </c>
      <c r="DM247" s="259" t="s">
        <v>26</v>
      </c>
      <c r="DN247" s="259" t="s">
        <v>26</v>
      </c>
      <c r="DO247" s="259" t="s">
        <v>26</v>
      </c>
      <c r="DP247" s="259" t="s">
        <v>26</v>
      </c>
      <c r="DQ247" s="259" t="s">
        <v>26</v>
      </c>
      <c r="DR247" s="259" t="s">
        <v>26</v>
      </c>
      <c r="DS247" s="259" t="s">
        <v>26</v>
      </c>
      <c r="DT247" s="259" t="s">
        <v>26</v>
      </c>
      <c r="DU247" s="259" t="s">
        <v>26</v>
      </c>
      <c r="DV247" s="259" t="s">
        <v>26</v>
      </c>
      <c r="DW247" s="259" t="s">
        <v>26</v>
      </c>
      <c r="DX247" s="259" t="s">
        <v>26</v>
      </c>
      <c r="DY247" s="259" t="s">
        <v>26</v>
      </c>
      <c r="DZ247" s="259" t="s">
        <v>26</v>
      </c>
      <c r="EA247" s="259" t="s">
        <v>26</v>
      </c>
      <c r="EB247" s="259" t="s">
        <v>26</v>
      </c>
      <c r="EC247" s="259" t="s">
        <v>26</v>
      </c>
      <c r="ED247" s="259" t="s">
        <v>26</v>
      </c>
      <c r="EE247" s="259" t="s">
        <v>26</v>
      </c>
      <c r="EF247" s="259" t="s">
        <v>26</v>
      </c>
      <c r="EG247" s="259" t="s">
        <v>26</v>
      </c>
      <c r="EH247" s="259" t="s">
        <v>26</v>
      </c>
      <c r="EI247" s="259" t="s">
        <v>26</v>
      </c>
      <c r="EJ247" s="259" t="s">
        <v>26</v>
      </c>
      <c r="EK247" s="259" t="s">
        <v>26</v>
      </c>
      <c r="EL247" s="259" t="s">
        <v>26</v>
      </c>
      <c r="EM247" s="259" t="s">
        <v>26</v>
      </c>
      <c r="EN247" s="259" t="s">
        <v>26</v>
      </c>
      <c r="EO247" s="259" t="s">
        <v>26</v>
      </c>
      <c r="EP247" s="259" t="s">
        <v>26</v>
      </c>
      <c r="EQ247" s="259" t="s">
        <v>26</v>
      </c>
      <c r="ER247" s="259" t="s">
        <v>26</v>
      </c>
      <c r="ES247" s="259" t="s">
        <v>26</v>
      </c>
      <c r="ET247" s="259" t="s">
        <v>26</v>
      </c>
      <c r="EU247" s="259" t="s">
        <v>26</v>
      </c>
      <c r="EV247" s="259" t="s">
        <v>26</v>
      </c>
      <c r="EW247" s="259" t="s">
        <v>26</v>
      </c>
      <c r="EX247" s="259" t="s">
        <v>26</v>
      </c>
      <c r="EY247" s="259" t="s">
        <v>26</v>
      </c>
      <c r="EZ247" s="259" t="s">
        <v>26</v>
      </c>
      <c r="FA247" s="259" t="s">
        <v>26</v>
      </c>
      <c r="FB247" s="259" t="s">
        <v>26</v>
      </c>
      <c r="FC247" s="259" t="s">
        <v>26</v>
      </c>
      <c r="FD247" s="259" t="s">
        <v>26</v>
      </c>
      <c r="FE247" s="259" t="s">
        <v>26</v>
      </c>
      <c r="FF247" s="259" t="s">
        <v>26</v>
      </c>
      <c r="FG247" s="259" t="s">
        <v>26</v>
      </c>
      <c r="FH247" s="259" t="s">
        <v>26</v>
      </c>
      <c r="FI247" s="259" t="s">
        <v>26</v>
      </c>
      <c r="FJ247" s="259" t="s">
        <v>26</v>
      </c>
      <c r="FK247" s="259" t="s">
        <v>26</v>
      </c>
      <c r="FL247" s="259" t="s">
        <v>26</v>
      </c>
      <c r="FM247" s="259" t="s">
        <v>26</v>
      </c>
      <c r="FN247" s="259" t="s">
        <v>26</v>
      </c>
      <c r="FO247" s="259" t="s">
        <v>26</v>
      </c>
      <c r="FP247" s="259" t="s">
        <v>26</v>
      </c>
      <c r="FQ247" s="259" t="s">
        <v>26</v>
      </c>
      <c r="FR247" s="259" t="s">
        <v>26</v>
      </c>
      <c r="FS247" s="259" t="s">
        <v>26</v>
      </c>
      <c r="FT247" s="259" t="s">
        <v>26</v>
      </c>
      <c r="FU247" s="259" t="s">
        <v>26</v>
      </c>
      <c r="FV247" s="259" t="s">
        <v>26</v>
      </c>
      <c r="FW247" s="293" t="s">
        <v>497</v>
      </c>
    </row>
    <row r="248" spans="1:179" ht="18" customHeight="1" x14ac:dyDescent="0.2">
      <c r="A248" s="128" t="s">
        <v>896</v>
      </c>
      <c r="E248" s="8" t="s">
        <v>26</v>
      </c>
      <c r="F248" s="2" t="s">
        <v>896</v>
      </c>
      <c r="G248" s="2"/>
      <c r="I248" s="2" t="s">
        <v>233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51">
        <v>4.2</v>
      </c>
      <c r="CK248" s="51">
        <v>4.3</v>
      </c>
      <c r="CL248" s="293" t="s">
        <v>548</v>
      </c>
      <c r="CP248" s="8" t="s">
        <v>26</v>
      </c>
      <c r="CQ248" s="2" t="s">
        <v>896</v>
      </c>
      <c r="CR248" s="2"/>
      <c r="CU248" s="259" t="s">
        <v>26</v>
      </c>
      <c r="CV248" s="259" t="s">
        <v>26</v>
      </c>
      <c r="CW248" s="259" t="s">
        <v>26</v>
      </c>
      <c r="CX248" s="259" t="s">
        <v>26</v>
      </c>
      <c r="CY248" s="259" t="s">
        <v>26</v>
      </c>
      <c r="CZ248" s="259" t="s">
        <v>26</v>
      </c>
      <c r="DA248" s="259" t="s">
        <v>26</v>
      </c>
      <c r="DB248" s="259" t="s">
        <v>26</v>
      </c>
      <c r="DC248" s="259" t="s">
        <v>26</v>
      </c>
      <c r="DD248" s="259" t="s">
        <v>26</v>
      </c>
      <c r="DE248" s="259" t="s">
        <v>26</v>
      </c>
      <c r="DF248" s="259" t="s">
        <v>26</v>
      </c>
      <c r="DG248" s="259" t="s">
        <v>26</v>
      </c>
      <c r="DH248" s="259" t="s">
        <v>26</v>
      </c>
      <c r="DI248" s="259" t="s">
        <v>26</v>
      </c>
      <c r="DJ248" s="259" t="s">
        <v>26</v>
      </c>
      <c r="DK248" s="259" t="s">
        <v>26</v>
      </c>
      <c r="DL248" s="259" t="s">
        <v>26</v>
      </c>
      <c r="DM248" s="259" t="s">
        <v>26</v>
      </c>
      <c r="DN248" s="259" t="s">
        <v>26</v>
      </c>
      <c r="DO248" s="259" t="s">
        <v>26</v>
      </c>
      <c r="DP248" s="259" t="s">
        <v>26</v>
      </c>
      <c r="DQ248" s="259" t="s">
        <v>26</v>
      </c>
      <c r="DR248" s="259" t="s">
        <v>26</v>
      </c>
      <c r="DS248" s="259" t="s">
        <v>26</v>
      </c>
      <c r="DT248" s="259" t="s">
        <v>26</v>
      </c>
      <c r="DU248" s="259" t="s">
        <v>26</v>
      </c>
      <c r="DV248" s="259" t="s">
        <v>26</v>
      </c>
      <c r="DW248" s="259" t="s">
        <v>26</v>
      </c>
      <c r="DX248" s="259" t="s">
        <v>26</v>
      </c>
      <c r="DY248" s="259" t="s">
        <v>26</v>
      </c>
      <c r="DZ248" s="259" t="s">
        <v>26</v>
      </c>
      <c r="EA248" s="259" t="s">
        <v>26</v>
      </c>
      <c r="EB248" s="259" t="s">
        <v>26</v>
      </c>
      <c r="EC248" s="259" t="s">
        <v>26</v>
      </c>
      <c r="ED248" s="259" t="s">
        <v>26</v>
      </c>
      <c r="EE248" s="259" t="s">
        <v>26</v>
      </c>
      <c r="EF248" s="259" t="s">
        <v>26</v>
      </c>
      <c r="EG248" s="259" t="s">
        <v>26</v>
      </c>
      <c r="EH248" s="259" t="s">
        <v>26</v>
      </c>
      <c r="EI248" s="259" t="s">
        <v>26</v>
      </c>
      <c r="EJ248" s="259" t="s">
        <v>26</v>
      </c>
      <c r="EK248" s="259" t="s">
        <v>26</v>
      </c>
      <c r="EL248" s="259" t="s">
        <v>26</v>
      </c>
      <c r="EM248" s="259" t="s">
        <v>26</v>
      </c>
      <c r="EN248" s="259" t="s">
        <v>26</v>
      </c>
      <c r="EO248" s="259" t="s">
        <v>26</v>
      </c>
      <c r="EP248" s="259" t="s">
        <v>26</v>
      </c>
      <c r="EQ248" s="259" t="s">
        <v>26</v>
      </c>
      <c r="ER248" s="259" t="s">
        <v>26</v>
      </c>
      <c r="ES248" s="259" t="s">
        <v>26</v>
      </c>
      <c r="ET248" s="259" t="s">
        <v>26</v>
      </c>
      <c r="EU248" s="259" t="s">
        <v>26</v>
      </c>
      <c r="EV248" s="259" t="s">
        <v>26</v>
      </c>
      <c r="EW248" s="259" t="s">
        <v>26</v>
      </c>
      <c r="EX248" s="259" t="s">
        <v>26</v>
      </c>
      <c r="EY248" s="259" t="s">
        <v>26</v>
      </c>
      <c r="EZ248" s="259" t="s">
        <v>26</v>
      </c>
      <c r="FA248" s="259" t="s">
        <v>26</v>
      </c>
      <c r="FB248" s="259" t="s">
        <v>26</v>
      </c>
      <c r="FC248" s="259" t="s">
        <v>26</v>
      </c>
      <c r="FD248" s="259" t="s">
        <v>26</v>
      </c>
      <c r="FE248" s="259" t="s">
        <v>26</v>
      </c>
      <c r="FF248" s="259" t="s">
        <v>26</v>
      </c>
      <c r="FG248" s="259" t="s">
        <v>26</v>
      </c>
      <c r="FH248" s="259" t="s">
        <v>26</v>
      </c>
      <c r="FI248" s="259" t="s">
        <v>26</v>
      </c>
      <c r="FJ248" s="259" t="s">
        <v>26</v>
      </c>
      <c r="FK248" s="259" t="s">
        <v>26</v>
      </c>
      <c r="FL248" s="259" t="s">
        <v>26</v>
      </c>
      <c r="FM248" s="259" t="s">
        <v>26</v>
      </c>
      <c r="FN248" s="259" t="s">
        <v>26</v>
      </c>
      <c r="FO248" s="259" t="s">
        <v>26</v>
      </c>
      <c r="FP248" s="259" t="s">
        <v>26</v>
      </c>
      <c r="FQ248" s="259" t="s">
        <v>26</v>
      </c>
      <c r="FR248" s="259" t="s">
        <v>26</v>
      </c>
      <c r="FS248" s="259" t="s">
        <v>26</v>
      </c>
      <c r="FT248" s="259" t="s">
        <v>26</v>
      </c>
      <c r="FU248" s="259" t="s">
        <v>26</v>
      </c>
      <c r="FV248" s="259" t="s">
        <v>26</v>
      </c>
      <c r="FW248" s="293" t="s">
        <v>548</v>
      </c>
    </row>
    <row r="249" spans="1:179" ht="18" customHeight="1" x14ac:dyDescent="0.2">
      <c r="A249" s="128" t="s">
        <v>906</v>
      </c>
      <c r="E249" s="8" t="s">
        <v>26</v>
      </c>
      <c r="F249" s="2" t="s">
        <v>906</v>
      </c>
      <c r="G249" s="2"/>
      <c r="I249" s="2" t="s">
        <v>233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51">
        <v>6.9</v>
      </c>
      <c r="CK249" s="51">
        <v>7.1</v>
      </c>
      <c r="CL249" s="293" t="s">
        <v>551</v>
      </c>
      <c r="CP249" s="8" t="s">
        <v>26</v>
      </c>
      <c r="CQ249" s="2" t="s">
        <v>906</v>
      </c>
      <c r="CR249" s="2"/>
      <c r="CU249" s="259" t="s">
        <v>26</v>
      </c>
      <c r="CV249" s="259" t="s">
        <v>26</v>
      </c>
      <c r="CW249" s="259" t="s">
        <v>26</v>
      </c>
      <c r="CX249" s="259" t="s">
        <v>26</v>
      </c>
      <c r="CY249" s="259" t="s">
        <v>26</v>
      </c>
      <c r="CZ249" s="259" t="s">
        <v>26</v>
      </c>
      <c r="DA249" s="259" t="s">
        <v>26</v>
      </c>
      <c r="DB249" s="259" t="s">
        <v>26</v>
      </c>
      <c r="DC249" s="259" t="s">
        <v>26</v>
      </c>
      <c r="DD249" s="259" t="s">
        <v>26</v>
      </c>
      <c r="DE249" s="259" t="s">
        <v>26</v>
      </c>
      <c r="DF249" s="259" t="s">
        <v>26</v>
      </c>
      <c r="DG249" s="259" t="s">
        <v>26</v>
      </c>
      <c r="DH249" s="259" t="s">
        <v>26</v>
      </c>
      <c r="DI249" s="259" t="s">
        <v>26</v>
      </c>
      <c r="DJ249" s="259" t="s">
        <v>26</v>
      </c>
      <c r="DK249" s="259" t="s">
        <v>26</v>
      </c>
      <c r="DL249" s="259" t="s">
        <v>26</v>
      </c>
      <c r="DM249" s="259" t="s">
        <v>26</v>
      </c>
      <c r="DN249" s="259" t="s">
        <v>26</v>
      </c>
      <c r="DO249" s="259" t="s">
        <v>26</v>
      </c>
      <c r="DP249" s="259" t="s">
        <v>26</v>
      </c>
      <c r="DQ249" s="259" t="s">
        <v>26</v>
      </c>
      <c r="DR249" s="259" t="s">
        <v>26</v>
      </c>
      <c r="DS249" s="259" t="s">
        <v>26</v>
      </c>
      <c r="DT249" s="259" t="s">
        <v>26</v>
      </c>
      <c r="DU249" s="259" t="s">
        <v>26</v>
      </c>
      <c r="DV249" s="259" t="s">
        <v>26</v>
      </c>
      <c r="DW249" s="259" t="s">
        <v>26</v>
      </c>
      <c r="DX249" s="259" t="s">
        <v>26</v>
      </c>
      <c r="DY249" s="259" t="s">
        <v>26</v>
      </c>
      <c r="DZ249" s="259" t="s">
        <v>26</v>
      </c>
      <c r="EA249" s="259" t="s">
        <v>26</v>
      </c>
      <c r="EB249" s="259" t="s">
        <v>26</v>
      </c>
      <c r="EC249" s="259" t="s">
        <v>26</v>
      </c>
      <c r="ED249" s="259" t="s">
        <v>26</v>
      </c>
      <c r="EE249" s="259" t="s">
        <v>26</v>
      </c>
      <c r="EF249" s="259" t="s">
        <v>26</v>
      </c>
      <c r="EG249" s="259" t="s">
        <v>26</v>
      </c>
      <c r="EH249" s="259" t="s">
        <v>26</v>
      </c>
      <c r="EI249" s="259" t="s">
        <v>26</v>
      </c>
      <c r="EJ249" s="259" t="s">
        <v>26</v>
      </c>
      <c r="EK249" s="259" t="s">
        <v>26</v>
      </c>
      <c r="EL249" s="259" t="s">
        <v>26</v>
      </c>
      <c r="EM249" s="259" t="s">
        <v>26</v>
      </c>
      <c r="EN249" s="259" t="s">
        <v>26</v>
      </c>
      <c r="EO249" s="259" t="s">
        <v>26</v>
      </c>
      <c r="EP249" s="259" t="s">
        <v>26</v>
      </c>
      <c r="EQ249" s="259" t="s">
        <v>26</v>
      </c>
      <c r="ER249" s="259" t="s">
        <v>26</v>
      </c>
      <c r="ES249" s="259" t="s">
        <v>26</v>
      </c>
      <c r="ET249" s="259" t="s">
        <v>26</v>
      </c>
      <c r="EU249" s="259" t="s">
        <v>26</v>
      </c>
      <c r="EV249" s="259" t="s">
        <v>26</v>
      </c>
      <c r="EW249" s="259" t="s">
        <v>26</v>
      </c>
      <c r="EX249" s="259" t="s">
        <v>26</v>
      </c>
      <c r="EY249" s="259" t="s">
        <v>26</v>
      </c>
      <c r="EZ249" s="259" t="s">
        <v>26</v>
      </c>
      <c r="FA249" s="259" t="s">
        <v>26</v>
      </c>
      <c r="FB249" s="259" t="s">
        <v>26</v>
      </c>
      <c r="FC249" s="259" t="s">
        <v>26</v>
      </c>
      <c r="FD249" s="259" t="s">
        <v>26</v>
      </c>
      <c r="FE249" s="259" t="s">
        <v>26</v>
      </c>
      <c r="FF249" s="259" t="s">
        <v>26</v>
      </c>
      <c r="FG249" s="259" t="s">
        <v>26</v>
      </c>
      <c r="FH249" s="259" t="s">
        <v>26</v>
      </c>
      <c r="FI249" s="259" t="s">
        <v>26</v>
      </c>
      <c r="FJ249" s="259" t="s">
        <v>26</v>
      </c>
      <c r="FK249" s="259" t="s">
        <v>26</v>
      </c>
      <c r="FL249" s="259" t="s">
        <v>26</v>
      </c>
      <c r="FM249" s="259" t="s">
        <v>26</v>
      </c>
      <c r="FN249" s="259" t="s">
        <v>26</v>
      </c>
      <c r="FO249" s="259" t="s">
        <v>26</v>
      </c>
      <c r="FP249" s="259" t="s">
        <v>26</v>
      </c>
      <c r="FQ249" s="259" t="s">
        <v>26</v>
      </c>
      <c r="FR249" s="259" t="s">
        <v>26</v>
      </c>
      <c r="FS249" s="259" t="s">
        <v>26</v>
      </c>
      <c r="FT249" s="259" t="s">
        <v>26</v>
      </c>
      <c r="FU249" s="259" t="s">
        <v>26</v>
      </c>
      <c r="FV249" s="259" t="s">
        <v>26</v>
      </c>
      <c r="FW249" s="293" t="s">
        <v>551</v>
      </c>
    </row>
    <row r="250" spans="1:179" ht="18" customHeight="1" x14ac:dyDescent="0.2">
      <c r="A250" s="128" t="s">
        <v>553</v>
      </c>
      <c r="E250" s="8" t="s">
        <v>26</v>
      </c>
      <c r="F250" s="2" t="s">
        <v>553</v>
      </c>
      <c r="G250" s="2"/>
      <c r="I250" s="2" t="s">
        <v>233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8.6999999999999993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293" t="s">
        <v>554</v>
      </c>
      <c r="CP250" s="8" t="s">
        <v>26</v>
      </c>
      <c r="CQ250" s="2" t="s">
        <v>553</v>
      </c>
      <c r="CR250" s="2"/>
      <c r="CU250" s="259" t="s">
        <v>26</v>
      </c>
      <c r="CV250" s="259" t="s">
        <v>26</v>
      </c>
      <c r="CW250" s="259" t="s">
        <v>26</v>
      </c>
      <c r="CX250" s="259" t="s">
        <v>26</v>
      </c>
      <c r="CY250" s="259" t="s">
        <v>26</v>
      </c>
      <c r="CZ250" s="259" t="s">
        <v>26</v>
      </c>
      <c r="DA250" s="259" t="s">
        <v>26</v>
      </c>
      <c r="DB250" s="259" t="s">
        <v>26</v>
      </c>
      <c r="DC250" s="259" t="s">
        <v>26</v>
      </c>
      <c r="DD250" s="259" t="s">
        <v>26</v>
      </c>
      <c r="DE250" s="259" t="s">
        <v>26</v>
      </c>
      <c r="DF250" s="259" t="s">
        <v>26</v>
      </c>
      <c r="DG250" s="259" t="s">
        <v>26</v>
      </c>
      <c r="DH250" s="259" t="s">
        <v>26</v>
      </c>
      <c r="DI250" s="259" t="s">
        <v>26</v>
      </c>
      <c r="DJ250" s="259" t="s">
        <v>26</v>
      </c>
      <c r="DK250" s="259" t="s">
        <v>26</v>
      </c>
      <c r="DL250" s="259" t="s">
        <v>26</v>
      </c>
      <c r="DM250" s="259" t="s">
        <v>26</v>
      </c>
      <c r="DN250" s="259" t="s">
        <v>26</v>
      </c>
      <c r="DO250" s="259" t="s">
        <v>26</v>
      </c>
      <c r="DP250" s="259" t="s">
        <v>26</v>
      </c>
      <c r="DQ250" s="259" t="s">
        <v>26</v>
      </c>
      <c r="DR250" s="259" t="s">
        <v>26</v>
      </c>
      <c r="DS250" s="259" t="s">
        <v>26</v>
      </c>
      <c r="DT250" s="259" t="s">
        <v>26</v>
      </c>
      <c r="DU250" s="259" t="s">
        <v>26</v>
      </c>
      <c r="DV250" s="259" t="s">
        <v>26</v>
      </c>
      <c r="DW250" s="259" t="s">
        <v>26</v>
      </c>
      <c r="DX250" s="259" t="s">
        <v>26</v>
      </c>
      <c r="DY250" s="259" t="s">
        <v>26</v>
      </c>
      <c r="DZ250" s="259" t="s">
        <v>26</v>
      </c>
      <c r="EA250" s="259" t="s">
        <v>26</v>
      </c>
      <c r="EB250" s="259" t="s">
        <v>26</v>
      </c>
      <c r="EC250" s="259" t="s">
        <v>26</v>
      </c>
      <c r="ED250" s="259" t="s">
        <v>26</v>
      </c>
      <c r="EE250" s="259" t="s">
        <v>26</v>
      </c>
      <c r="EF250" s="259" t="s">
        <v>26</v>
      </c>
      <c r="EG250" s="259" t="s">
        <v>26</v>
      </c>
      <c r="EH250" s="259" t="s">
        <v>26</v>
      </c>
      <c r="EI250" s="259" t="s">
        <v>26</v>
      </c>
      <c r="EJ250" s="259" t="s">
        <v>26</v>
      </c>
      <c r="EK250" s="259" t="s">
        <v>26</v>
      </c>
      <c r="EL250" s="259" t="s">
        <v>26</v>
      </c>
      <c r="EM250" s="259" t="s">
        <v>26</v>
      </c>
      <c r="EN250" s="259" t="s">
        <v>26</v>
      </c>
      <c r="EO250" s="259" t="s">
        <v>26</v>
      </c>
      <c r="EP250" s="259" t="s">
        <v>26</v>
      </c>
      <c r="EQ250" s="259" t="s">
        <v>26</v>
      </c>
      <c r="ER250" s="259" t="s">
        <v>26</v>
      </c>
      <c r="ES250" s="259" t="s">
        <v>26</v>
      </c>
      <c r="ET250" s="259" t="s">
        <v>26</v>
      </c>
      <c r="EU250" s="259" t="s">
        <v>26</v>
      </c>
      <c r="EV250" s="259" t="s">
        <v>26</v>
      </c>
      <c r="EW250" s="259" t="s">
        <v>26</v>
      </c>
      <c r="EX250" s="259" t="s">
        <v>26</v>
      </c>
      <c r="EY250" s="259" t="s">
        <v>26</v>
      </c>
      <c r="EZ250" s="259" t="s">
        <v>26</v>
      </c>
      <c r="FA250" s="259" t="s">
        <v>26</v>
      </c>
      <c r="FB250" s="259" t="s">
        <v>26</v>
      </c>
      <c r="FC250" s="259" t="s">
        <v>26</v>
      </c>
      <c r="FD250" s="259" t="s">
        <v>26</v>
      </c>
      <c r="FE250" s="259" t="s">
        <v>26</v>
      </c>
      <c r="FF250" s="259" t="s">
        <v>26</v>
      </c>
      <c r="FG250" s="259" t="s">
        <v>26</v>
      </c>
      <c r="FH250" s="259" t="s">
        <v>26</v>
      </c>
      <c r="FI250" s="259" t="s">
        <v>26</v>
      </c>
      <c r="FJ250" s="259" t="s">
        <v>26</v>
      </c>
      <c r="FK250" s="259" t="s">
        <v>26</v>
      </c>
      <c r="FL250" s="259" t="s">
        <v>26</v>
      </c>
      <c r="FM250" s="259" t="s">
        <v>26</v>
      </c>
      <c r="FN250" s="259" t="s">
        <v>26</v>
      </c>
      <c r="FO250" s="259" t="s">
        <v>26</v>
      </c>
      <c r="FP250" s="259" t="s">
        <v>26</v>
      </c>
      <c r="FQ250" s="259" t="s">
        <v>26</v>
      </c>
      <c r="FR250" s="259" t="s">
        <v>26</v>
      </c>
      <c r="FS250" s="259" t="s">
        <v>26</v>
      </c>
      <c r="FT250" s="259" t="s">
        <v>26</v>
      </c>
      <c r="FU250" s="259" t="s">
        <v>26</v>
      </c>
      <c r="FV250" s="259" t="s">
        <v>26</v>
      </c>
      <c r="FW250" s="293" t="s">
        <v>554</v>
      </c>
    </row>
    <row r="251" spans="1:179" ht="18" customHeight="1" x14ac:dyDescent="0.2">
      <c r="A251" s="128" t="s">
        <v>556</v>
      </c>
      <c r="E251" s="8" t="s">
        <v>26</v>
      </c>
      <c r="F251" s="2" t="s">
        <v>556</v>
      </c>
      <c r="G251" s="2"/>
      <c r="I251" s="2" t="s">
        <v>233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51">
        <v>9.3000000000000007</v>
      </c>
      <c r="CK251" s="51">
        <v>9.3000000000000007</v>
      </c>
      <c r="CL251" s="293" t="s">
        <v>557</v>
      </c>
      <c r="CP251" s="8" t="s">
        <v>26</v>
      </c>
      <c r="CQ251" s="2" t="s">
        <v>556</v>
      </c>
      <c r="CR251" s="2"/>
      <c r="CU251" s="259" t="s">
        <v>26</v>
      </c>
      <c r="CV251" s="259" t="s">
        <v>26</v>
      </c>
      <c r="CW251" s="259" t="s">
        <v>26</v>
      </c>
      <c r="CX251" s="259" t="s">
        <v>26</v>
      </c>
      <c r="CY251" s="259" t="s">
        <v>26</v>
      </c>
      <c r="CZ251" s="259" t="s">
        <v>26</v>
      </c>
      <c r="DA251" s="259" t="s">
        <v>26</v>
      </c>
      <c r="DB251" s="259" t="s">
        <v>26</v>
      </c>
      <c r="DC251" s="259" t="s">
        <v>26</v>
      </c>
      <c r="DD251" s="259" t="s">
        <v>26</v>
      </c>
      <c r="DE251" s="259" t="s">
        <v>26</v>
      </c>
      <c r="DF251" s="259" t="s">
        <v>26</v>
      </c>
      <c r="DG251" s="259" t="s">
        <v>26</v>
      </c>
      <c r="DH251" s="259" t="s">
        <v>26</v>
      </c>
      <c r="DI251" s="259" t="s">
        <v>26</v>
      </c>
      <c r="DJ251" s="259" t="s">
        <v>26</v>
      </c>
      <c r="DK251" s="259" t="s">
        <v>26</v>
      </c>
      <c r="DL251" s="259" t="s">
        <v>26</v>
      </c>
      <c r="DM251" s="259" t="s">
        <v>26</v>
      </c>
      <c r="DN251" s="259" t="s">
        <v>26</v>
      </c>
      <c r="DO251" s="259" t="s">
        <v>26</v>
      </c>
      <c r="DP251" s="259" t="s">
        <v>26</v>
      </c>
      <c r="DQ251" s="259" t="s">
        <v>26</v>
      </c>
      <c r="DR251" s="259" t="s">
        <v>26</v>
      </c>
      <c r="DS251" s="259" t="s">
        <v>26</v>
      </c>
      <c r="DT251" s="259" t="s">
        <v>26</v>
      </c>
      <c r="DU251" s="259" t="s">
        <v>26</v>
      </c>
      <c r="DV251" s="259" t="s">
        <v>26</v>
      </c>
      <c r="DW251" s="259" t="s">
        <v>26</v>
      </c>
      <c r="DX251" s="259" t="s">
        <v>26</v>
      </c>
      <c r="DY251" s="259" t="s">
        <v>26</v>
      </c>
      <c r="DZ251" s="259" t="s">
        <v>26</v>
      </c>
      <c r="EA251" s="259" t="s">
        <v>26</v>
      </c>
      <c r="EB251" s="259" t="s">
        <v>26</v>
      </c>
      <c r="EC251" s="259" t="s">
        <v>26</v>
      </c>
      <c r="ED251" s="259" t="s">
        <v>26</v>
      </c>
      <c r="EE251" s="259" t="s">
        <v>26</v>
      </c>
      <c r="EF251" s="259" t="s">
        <v>26</v>
      </c>
      <c r="EG251" s="259" t="s">
        <v>26</v>
      </c>
      <c r="EH251" s="259" t="s">
        <v>26</v>
      </c>
      <c r="EI251" s="259" t="s">
        <v>26</v>
      </c>
      <c r="EJ251" s="259" t="s">
        <v>26</v>
      </c>
      <c r="EK251" s="259" t="s">
        <v>26</v>
      </c>
      <c r="EL251" s="259" t="s">
        <v>26</v>
      </c>
      <c r="EM251" s="259" t="s">
        <v>26</v>
      </c>
      <c r="EN251" s="259" t="s">
        <v>26</v>
      </c>
      <c r="EO251" s="259" t="s">
        <v>26</v>
      </c>
      <c r="EP251" s="259" t="s">
        <v>26</v>
      </c>
      <c r="EQ251" s="259" t="s">
        <v>26</v>
      </c>
      <c r="ER251" s="259" t="s">
        <v>26</v>
      </c>
      <c r="ES251" s="259" t="s">
        <v>26</v>
      </c>
      <c r="ET251" s="259" t="s">
        <v>26</v>
      </c>
      <c r="EU251" s="259" t="s">
        <v>26</v>
      </c>
      <c r="EV251" s="259" t="s">
        <v>26</v>
      </c>
      <c r="EW251" s="259" t="s">
        <v>26</v>
      </c>
      <c r="EX251" s="259" t="s">
        <v>26</v>
      </c>
      <c r="EY251" s="259" t="s">
        <v>26</v>
      </c>
      <c r="EZ251" s="259" t="s">
        <v>26</v>
      </c>
      <c r="FA251" s="259" t="s">
        <v>26</v>
      </c>
      <c r="FB251" s="259" t="s">
        <v>26</v>
      </c>
      <c r="FC251" s="259" t="s">
        <v>26</v>
      </c>
      <c r="FD251" s="259" t="s">
        <v>26</v>
      </c>
      <c r="FE251" s="259" t="s">
        <v>26</v>
      </c>
      <c r="FF251" s="259" t="s">
        <v>26</v>
      </c>
      <c r="FG251" s="259" t="s">
        <v>26</v>
      </c>
      <c r="FH251" s="259" t="s">
        <v>26</v>
      </c>
      <c r="FI251" s="259" t="s">
        <v>26</v>
      </c>
      <c r="FJ251" s="259" t="s">
        <v>26</v>
      </c>
      <c r="FK251" s="259" t="s">
        <v>26</v>
      </c>
      <c r="FL251" s="259" t="s">
        <v>26</v>
      </c>
      <c r="FM251" s="259" t="s">
        <v>26</v>
      </c>
      <c r="FN251" s="259" t="s">
        <v>26</v>
      </c>
      <c r="FO251" s="259" t="s">
        <v>26</v>
      </c>
      <c r="FP251" s="259" t="s">
        <v>26</v>
      </c>
      <c r="FQ251" s="259" t="s">
        <v>26</v>
      </c>
      <c r="FR251" s="259" t="s">
        <v>26</v>
      </c>
      <c r="FS251" s="259" t="s">
        <v>26</v>
      </c>
      <c r="FT251" s="259" t="s">
        <v>26</v>
      </c>
      <c r="FU251" s="259" t="s">
        <v>26</v>
      </c>
      <c r="FV251" s="259" t="s">
        <v>26</v>
      </c>
      <c r="FW251" s="293" t="s">
        <v>557</v>
      </c>
    </row>
    <row r="252" spans="1:179" ht="18" customHeight="1" x14ac:dyDescent="0.2">
      <c r="CU252" s="294"/>
      <c r="CV252" s="294"/>
      <c r="CW252" s="294"/>
      <c r="CX252" s="294"/>
      <c r="CY252" s="294"/>
      <c r="CZ252" s="294"/>
      <c r="DA252" s="294"/>
      <c r="DB252" s="294"/>
      <c r="DC252" s="294"/>
      <c r="DD252" s="294"/>
      <c r="DE252" s="294"/>
      <c r="DF252" s="294"/>
      <c r="DG252" s="294"/>
      <c r="DH252" s="294"/>
      <c r="DI252" s="294"/>
      <c r="DJ252" s="294"/>
      <c r="DK252" s="294"/>
      <c r="DL252" s="294"/>
      <c r="DM252" s="294"/>
      <c r="DN252" s="294"/>
      <c r="DO252" s="294"/>
      <c r="DP252" s="294"/>
      <c r="DQ252" s="294"/>
      <c r="DR252" s="294"/>
      <c r="DS252" s="294"/>
      <c r="DT252" s="294"/>
      <c r="DU252" s="294"/>
      <c r="DV252" s="294"/>
      <c r="DW252" s="294"/>
      <c r="DX252" s="294"/>
      <c r="DY252" s="294"/>
      <c r="DZ252" s="294"/>
      <c r="EA252" s="294"/>
      <c r="EB252" s="294"/>
      <c r="EC252" s="294"/>
      <c r="ED252" s="294"/>
      <c r="EE252" s="294"/>
      <c r="EF252" s="294"/>
      <c r="EG252" s="294"/>
      <c r="EH252" s="294"/>
      <c r="EI252" s="294"/>
      <c r="EJ252" s="294"/>
      <c r="EK252" s="294"/>
      <c r="EL252" s="294"/>
      <c r="EM252" s="294"/>
      <c r="EN252" s="294"/>
      <c r="EO252" s="294"/>
      <c r="EP252" s="294"/>
      <c r="EQ252" s="294"/>
      <c r="ER252" s="294"/>
      <c r="ES252" s="294"/>
      <c r="ET252" s="294"/>
      <c r="EU252" s="294"/>
      <c r="EV252" s="294"/>
      <c r="EW252" s="294"/>
      <c r="EX252" s="294"/>
      <c r="EY252" s="294"/>
      <c r="EZ252" s="294"/>
      <c r="FA252" s="294"/>
      <c r="FB252" s="294"/>
      <c r="FC252" s="294"/>
      <c r="FD252" s="294"/>
      <c r="FE252" s="294"/>
      <c r="FF252" s="294"/>
      <c r="FG252" s="294"/>
      <c r="FH252" s="294"/>
      <c r="FI252" s="294"/>
      <c r="FJ252" s="294"/>
      <c r="FK252" s="294"/>
      <c r="FL252" s="294"/>
      <c r="FM252" s="294"/>
      <c r="FN252" s="294"/>
      <c r="FO252" s="294"/>
      <c r="FP252" s="294"/>
      <c r="FQ252" s="294"/>
      <c r="FR252" s="294"/>
      <c r="FS252" s="294"/>
      <c r="FT252" s="294"/>
      <c r="FU252" s="294"/>
      <c r="FV252" s="294"/>
    </row>
    <row r="253" spans="1:179" x14ac:dyDescent="0.2">
      <c r="A253" s="156" t="s">
        <v>907</v>
      </c>
      <c r="B253" s="154"/>
      <c r="C253" s="295"/>
      <c r="D253" s="154"/>
      <c r="E253" s="154"/>
      <c r="F253" s="154"/>
      <c r="G253" s="154"/>
      <c r="H253" s="156" t="s">
        <v>907</v>
      </c>
      <c r="CM253" s="154"/>
      <c r="CN253" s="154"/>
      <c r="CO253" s="154"/>
      <c r="CP253" s="154"/>
      <c r="CQ253" s="154"/>
      <c r="CR253" s="154"/>
      <c r="CS253" s="156" t="s">
        <v>907</v>
      </c>
    </row>
    <row r="254" spans="1:179" x14ac:dyDescent="0.2">
      <c r="A254" s="129" t="s">
        <v>908</v>
      </c>
      <c r="B254" s="158"/>
      <c r="C254" s="295"/>
      <c r="D254" s="154"/>
      <c r="E254" s="154"/>
      <c r="F254" s="158"/>
      <c r="G254" s="158"/>
      <c r="H254" s="129" t="s">
        <v>908</v>
      </c>
      <c r="CM254" s="154"/>
      <c r="CN254" s="154"/>
      <c r="CO254" s="154"/>
      <c r="CP254" s="154"/>
      <c r="CQ254" s="158"/>
      <c r="CR254" s="158"/>
      <c r="CS254" s="129" t="s">
        <v>908</v>
      </c>
    </row>
    <row r="255" spans="1:179" x14ac:dyDescent="0.2">
      <c r="A255" s="129"/>
      <c r="B255" s="158"/>
      <c r="C255" s="295"/>
      <c r="D255" s="154"/>
      <c r="E255" s="154"/>
      <c r="F255" s="158"/>
      <c r="G255" s="158"/>
      <c r="H255" s="159" t="s">
        <v>909</v>
      </c>
      <c r="CM255" s="154"/>
      <c r="CN255" s="154"/>
      <c r="CO255" s="154"/>
      <c r="CP255" s="154"/>
      <c r="CQ255" s="158"/>
      <c r="CR255" s="158"/>
      <c r="CS255" s="159" t="s">
        <v>910</v>
      </c>
    </row>
    <row r="256" spans="1:179" x14ac:dyDescent="0.2">
      <c r="A256" s="129" t="s">
        <v>911</v>
      </c>
      <c r="B256" s="158"/>
      <c r="C256" s="295"/>
      <c r="D256" s="154"/>
      <c r="E256" s="154"/>
      <c r="F256" s="158"/>
      <c r="G256" s="158"/>
      <c r="H256" s="129" t="s">
        <v>912</v>
      </c>
      <c r="CM256" s="154"/>
      <c r="CN256" s="154"/>
      <c r="CO256" s="154"/>
      <c r="CP256" s="154"/>
      <c r="CQ256" s="158"/>
      <c r="CR256" s="158"/>
      <c r="CS256" s="129" t="s">
        <v>913</v>
      </c>
    </row>
    <row r="257" spans="1:97" x14ac:dyDescent="0.2">
      <c r="A257" s="129" t="s">
        <v>914</v>
      </c>
      <c r="B257" s="158"/>
      <c r="C257" s="295"/>
      <c r="D257" s="154"/>
      <c r="E257" s="154"/>
      <c r="F257" s="158"/>
      <c r="G257" s="158"/>
      <c r="H257" s="129" t="s">
        <v>915</v>
      </c>
      <c r="CM257" s="154"/>
      <c r="CN257" s="154"/>
      <c r="CO257" s="154"/>
      <c r="CP257" s="154"/>
      <c r="CQ257" s="158"/>
      <c r="CR257" s="158"/>
      <c r="CS257" s="129" t="s">
        <v>915</v>
      </c>
    </row>
    <row r="258" spans="1:97" x14ac:dyDescent="0.2">
      <c r="A258" s="129" t="s">
        <v>916</v>
      </c>
      <c r="B258" s="158"/>
      <c r="C258" s="295"/>
      <c r="D258" s="154"/>
      <c r="E258" s="154"/>
      <c r="F258" s="158"/>
      <c r="G258" s="158"/>
      <c r="H258" s="129" t="s">
        <v>917</v>
      </c>
      <c r="CM258" s="154"/>
      <c r="CN258" s="154"/>
      <c r="CO258" s="154"/>
      <c r="CP258" s="154"/>
      <c r="CQ258" s="158"/>
      <c r="CR258" s="158"/>
      <c r="CS258" s="129" t="s">
        <v>917</v>
      </c>
    </row>
    <row r="259" spans="1:97" x14ac:dyDescent="0.2">
      <c r="A259" s="129" t="s">
        <v>918</v>
      </c>
      <c r="B259" s="158"/>
      <c r="C259" s="295"/>
      <c r="D259" s="154"/>
      <c r="E259" s="154"/>
      <c r="F259" s="158"/>
      <c r="G259" s="158"/>
      <c r="H259" s="234" t="s">
        <v>919</v>
      </c>
      <c r="CM259" s="154"/>
      <c r="CN259" s="154"/>
      <c r="CO259" s="154"/>
      <c r="CP259" s="154"/>
      <c r="CQ259" s="158"/>
      <c r="CR259" s="158"/>
      <c r="CS259" s="234" t="s">
        <v>919</v>
      </c>
    </row>
    <row r="260" spans="1:97" x14ac:dyDescent="0.2">
      <c r="A260" s="234" t="s">
        <v>920</v>
      </c>
      <c r="B260" s="158"/>
      <c r="C260" s="295"/>
      <c r="D260" s="154"/>
      <c r="E260" s="154"/>
      <c r="F260" s="158"/>
      <c r="G260" s="158"/>
      <c r="CM260" s="154"/>
      <c r="CN260" s="154"/>
      <c r="CO260" s="154"/>
      <c r="CP260" s="154"/>
      <c r="CQ260" s="158"/>
      <c r="CR260" s="158"/>
    </row>
    <row r="261" spans="1:97" x14ac:dyDescent="0.2">
      <c r="B261" s="158"/>
      <c r="C261" s="295"/>
      <c r="D261" s="154"/>
      <c r="E261" s="154"/>
      <c r="F261" s="158"/>
      <c r="G261" s="158"/>
      <c r="CM261" s="154"/>
      <c r="CN261" s="154"/>
      <c r="CO261" s="154"/>
      <c r="CP261" s="154"/>
      <c r="CQ261" s="158"/>
      <c r="CR261" s="158"/>
    </row>
    <row r="262" spans="1:97" x14ac:dyDescent="0.2">
      <c r="B262" s="158"/>
      <c r="C262" s="295"/>
      <c r="D262" s="154"/>
      <c r="E262" s="154"/>
      <c r="F262" s="158"/>
      <c r="G262" s="158"/>
      <c r="CM262" s="154"/>
      <c r="CN262" s="154"/>
      <c r="CO262" s="154"/>
      <c r="CP262" s="154"/>
      <c r="CQ262" s="158"/>
      <c r="CR262" s="158"/>
    </row>
  </sheetData>
  <autoFilter ref="I1:I259" xr:uid="{00000000-0009-0000-0000-000010000000}"/>
  <mergeCells count="263">
    <mergeCell ref="I3:I4"/>
    <mergeCell ref="J3:U3"/>
    <mergeCell ref="V3:AG3"/>
    <mergeCell ref="AH3:AS3"/>
    <mergeCell ref="AT3:BE3"/>
    <mergeCell ref="D9:H9"/>
    <mergeCell ref="CO9:CS9"/>
    <mergeCell ref="E10:H10"/>
    <mergeCell ref="CP10:CS10"/>
    <mergeCell ref="E12:H12"/>
    <mergeCell ref="CP12:CS12"/>
    <mergeCell ref="FW3:FW4"/>
    <mergeCell ref="B4:H4"/>
    <mergeCell ref="CM4:CS4"/>
    <mergeCell ref="C5:H5"/>
    <mergeCell ref="CN5:CS5"/>
    <mergeCell ref="C8:H8"/>
    <mergeCell ref="CN8:CS8"/>
    <mergeCell ref="DG3:DR3"/>
    <mergeCell ref="DS3:ED3"/>
    <mergeCell ref="EE3:EP3"/>
    <mergeCell ref="EQ3:FB3"/>
    <mergeCell ref="FC3:FN3"/>
    <mergeCell ref="FO3:FV3"/>
    <mergeCell ref="BF3:BQ3"/>
    <mergeCell ref="BR3:CC3"/>
    <mergeCell ref="CD3:CK3"/>
    <mergeCell ref="CL3:CL4"/>
    <mergeCell ref="CM3:CS3"/>
    <mergeCell ref="CU3:DF3"/>
    <mergeCell ref="B3:H3"/>
    <mergeCell ref="D24:H24"/>
    <mergeCell ref="CO24:CS24"/>
    <mergeCell ref="E25:H25"/>
    <mergeCell ref="CP25:CS25"/>
    <mergeCell ref="E28:H28"/>
    <mergeCell ref="CP28:CS28"/>
    <mergeCell ref="E17:H17"/>
    <mergeCell ref="CP17:CS17"/>
    <mergeCell ref="D19:H19"/>
    <mergeCell ref="CO19:CS19"/>
    <mergeCell ref="E20:H20"/>
    <mergeCell ref="CP20:CS20"/>
    <mergeCell ref="C39:H39"/>
    <mergeCell ref="CN39:CS39"/>
    <mergeCell ref="D40:H40"/>
    <mergeCell ref="CO40:CS40"/>
    <mergeCell ref="D45:H45"/>
    <mergeCell ref="CO45:CS45"/>
    <mergeCell ref="E31:H31"/>
    <mergeCell ref="CP31:CS31"/>
    <mergeCell ref="D34:H34"/>
    <mergeCell ref="CO34:CS34"/>
    <mergeCell ref="E35:H35"/>
    <mergeCell ref="CP35:CS35"/>
    <mergeCell ref="D52:H52"/>
    <mergeCell ref="CO52:CS52"/>
    <mergeCell ref="D55:H55"/>
    <mergeCell ref="CO55:CS55"/>
    <mergeCell ref="E56:H56"/>
    <mergeCell ref="CP56:CS56"/>
    <mergeCell ref="E46:H46"/>
    <mergeCell ref="CP46:CS46"/>
    <mergeCell ref="E47:H47"/>
    <mergeCell ref="CP47:CS47"/>
    <mergeCell ref="E48:H48"/>
    <mergeCell ref="CP48:CS48"/>
    <mergeCell ref="G61:H61"/>
    <mergeCell ref="CR61:CS61"/>
    <mergeCell ref="G62:H62"/>
    <mergeCell ref="CR62:CS62"/>
    <mergeCell ref="D63:H63"/>
    <mergeCell ref="CO63:CS63"/>
    <mergeCell ref="F57:H57"/>
    <mergeCell ref="G58:H58"/>
    <mergeCell ref="CR58:CS58"/>
    <mergeCell ref="G59:H59"/>
    <mergeCell ref="CR59:CS59"/>
    <mergeCell ref="F60:H60"/>
    <mergeCell ref="F70:H70"/>
    <mergeCell ref="F74:H74"/>
    <mergeCell ref="F78:H78"/>
    <mergeCell ref="CQ78:CS78"/>
    <mergeCell ref="E79:H79"/>
    <mergeCell ref="CP79:CS79"/>
    <mergeCell ref="E64:H64"/>
    <mergeCell ref="CP64:CS64"/>
    <mergeCell ref="E65:H65"/>
    <mergeCell ref="CP65:CS65"/>
    <mergeCell ref="E69:H69"/>
    <mergeCell ref="CP69:CS69"/>
    <mergeCell ref="G84:H84"/>
    <mergeCell ref="CR84:CS84"/>
    <mergeCell ref="G85:H85"/>
    <mergeCell ref="CR85:CS85"/>
    <mergeCell ref="F86:H86"/>
    <mergeCell ref="CQ86:CS86"/>
    <mergeCell ref="CQ80:CS80"/>
    <mergeCell ref="E81:H81"/>
    <mergeCell ref="CP81:CS81"/>
    <mergeCell ref="F82:H82"/>
    <mergeCell ref="CQ82:CS82"/>
    <mergeCell ref="G83:H83"/>
    <mergeCell ref="CR83:CS83"/>
    <mergeCell ref="F90:H90"/>
    <mergeCell ref="CQ90:CS90"/>
    <mergeCell ref="G91:H91"/>
    <mergeCell ref="CR91:CS91"/>
    <mergeCell ref="G92:H92"/>
    <mergeCell ref="CR92:CS92"/>
    <mergeCell ref="G87:H87"/>
    <mergeCell ref="CR87:CS87"/>
    <mergeCell ref="G88:H88"/>
    <mergeCell ref="CR88:CS88"/>
    <mergeCell ref="G89:H89"/>
    <mergeCell ref="CR89:CS89"/>
    <mergeCell ref="G96:H96"/>
    <mergeCell ref="CR96:CS96"/>
    <mergeCell ref="G97:H97"/>
    <mergeCell ref="CR97:CS97"/>
    <mergeCell ref="F98:H98"/>
    <mergeCell ref="CQ98:CS98"/>
    <mergeCell ref="G93:H93"/>
    <mergeCell ref="CR93:CS93"/>
    <mergeCell ref="F94:H94"/>
    <mergeCell ref="CQ94:CS94"/>
    <mergeCell ref="G95:H95"/>
    <mergeCell ref="CR95:CS95"/>
    <mergeCell ref="F102:H102"/>
    <mergeCell ref="CQ102:CS102"/>
    <mergeCell ref="G103:H103"/>
    <mergeCell ref="CR103:CS103"/>
    <mergeCell ref="G104:H104"/>
    <mergeCell ref="CR104:CS104"/>
    <mergeCell ref="G99:H99"/>
    <mergeCell ref="CR99:CS99"/>
    <mergeCell ref="G100:H100"/>
    <mergeCell ref="CR100:CS100"/>
    <mergeCell ref="F101:H101"/>
    <mergeCell ref="CQ101:CS101"/>
    <mergeCell ref="F108:H108"/>
    <mergeCell ref="CQ108:CS108"/>
    <mergeCell ref="G109:H109"/>
    <mergeCell ref="CR109:CS109"/>
    <mergeCell ref="G110:H110"/>
    <mergeCell ref="CR110:CS110"/>
    <mergeCell ref="G105:H105"/>
    <mergeCell ref="CR105:CS105"/>
    <mergeCell ref="F106:H106"/>
    <mergeCell ref="CQ106:CS106"/>
    <mergeCell ref="F107:H107"/>
    <mergeCell ref="CQ107:CS107"/>
    <mergeCell ref="G114:H114"/>
    <mergeCell ref="CR114:CS114"/>
    <mergeCell ref="G115:H115"/>
    <mergeCell ref="CR115:CS115"/>
    <mergeCell ref="G116:H116"/>
    <mergeCell ref="CR116:CS116"/>
    <mergeCell ref="F111:H111"/>
    <mergeCell ref="CQ111:CS111"/>
    <mergeCell ref="G112:H112"/>
    <mergeCell ref="CR112:CS112"/>
    <mergeCell ref="G113:H113"/>
    <mergeCell ref="CR113:CS113"/>
    <mergeCell ref="G120:H120"/>
    <mergeCell ref="CR120:CS120"/>
    <mergeCell ref="F121:H121"/>
    <mergeCell ref="CQ121:CS121"/>
    <mergeCell ref="G122:H122"/>
    <mergeCell ref="CR122:CS122"/>
    <mergeCell ref="G117:H117"/>
    <mergeCell ref="CR117:CS117"/>
    <mergeCell ref="G118:H118"/>
    <mergeCell ref="CR118:CS118"/>
    <mergeCell ref="G119:H119"/>
    <mergeCell ref="CR119:CS119"/>
    <mergeCell ref="G126:H126"/>
    <mergeCell ref="CR126:CS126"/>
    <mergeCell ref="G127:H127"/>
    <mergeCell ref="CR127:CS127"/>
    <mergeCell ref="G128:H128"/>
    <mergeCell ref="CR128:CS128"/>
    <mergeCell ref="G123:H123"/>
    <mergeCell ref="CR123:CS123"/>
    <mergeCell ref="G124:H124"/>
    <mergeCell ref="CR124:CS124"/>
    <mergeCell ref="G125:H125"/>
    <mergeCell ref="CR125:CS125"/>
    <mergeCell ref="G132:H132"/>
    <mergeCell ref="CR132:CS132"/>
    <mergeCell ref="G133:H133"/>
    <mergeCell ref="CR133:CS133"/>
    <mergeCell ref="G134:H134"/>
    <mergeCell ref="CR134:CS134"/>
    <mergeCell ref="G129:H129"/>
    <mergeCell ref="CR129:CS129"/>
    <mergeCell ref="G130:H130"/>
    <mergeCell ref="CR130:CS130"/>
    <mergeCell ref="F131:H131"/>
    <mergeCell ref="CQ131:CS131"/>
    <mergeCell ref="F138:H138"/>
    <mergeCell ref="CQ138:CS138"/>
    <mergeCell ref="G139:H139"/>
    <mergeCell ref="CR139:CS139"/>
    <mergeCell ref="G140:H140"/>
    <mergeCell ref="CR140:CS140"/>
    <mergeCell ref="G135:H135"/>
    <mergeCell ref="CR135:CS135"/>
    <mergeCell ref="G136:H136"/>
    <mergeCell ref="CR136:CS136"/>
    <mergeCell ref="F137:H137"/>
    <mergeCell ref="CQ137:CS137"/>
    <mergeCell ref="G144:H144"/>
    <mergeCell ref="CR144:CS144"/>
    <mergeCell ref="G145:H145"/>
    <mergeCell ref="CR145:CS145"/>
    <mergeCell ref="G146:H146"/>
    <mergeCell ref="CR146:CS146"/>
    <mergeCell ref="G141:H141"/>
    <mergeCell ref="CR141:CS141"/>
    <mergeCell ref="G142:H142"/>
    <mergeCell ref="CR142:CS142"/>
    <mergeCell ref="G143:H143"/>
    <mergeCell ref="CR143:CS143"/>
    <mergeCell ref="G150:H150"/>
    <mergeCell ref="CR150:CS150"/>
    <mergeCell ref="C153:H153"/>
    <mergeCell ref="CN153:CS153"/>
    <mergeCell ref="D154:H154"/>
    <mergeCell ref="CO154:CS154"/>
    <mergeCell ref="G147:H147"/>
    <mergeCell ref="CR147:CS147"/>
    <mergeCell ref="G148:H148"/>
    <mergeCell ref="CR148:CS148"/>
    <mergeCell ref="G149:H149"/>
    <mergeCell ref="CR149:CS149"/>
    <mergeCell ref="C182:H182"/>
    <mergeCell ref="D183:H183"/>
    <mergeCell ref="CO183:CS183"/>
    <mergeCell ref="E184:H184"/>
    <mergeCell ref="CP184:CS184"/>
    <mergeCell ref="E191:H191"/>
    <mergeCell ref="CP191:CS191"/>
    <mergeCell ref="D162:H162"/>
    <mergeCell ref="CO162:CS162"/>
    <mergeCell ref="D166:H166"/>
    <mergeCell ref="CO166:CS166"/>
    <mergeCell ref="D171:H171"/>
    <mergeCell ref="CO171:CS171"/>
    <mergeCell ref="E240:H240"/>
    <mergeCell ref="CP240:CS240"/>
    <mergeCell ref="D219:H219"/>
    <mergeCell ref="CO219:CS219"/>
    <mergeCell ref="D228:H228"/>
    <mergeCell ref="CO228:CS228"/>
    <mergeCell ref="E229:H229"/>
    <mergeCell ref="CP229:CS229"/>
    <mergeCell ref="D199:H199"/>
    <mergeCell ref="CO199:CS199"/>
    <mergeCell ref="D206:H206"/>
    <mergeCell ref="CO206:CS206"/>
    <mergeCell ref="D212:H212"/>
    <mergeCell ref="CO212:CS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0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5066-772C-4088-8CF9-338643EE14FD}">
  <dimension ref="A1:CC257"/>
  <sheetViews>
    <sheetView showGridLines="0" zoomScale="85" zoomScaleNormal="85" zoomScaleSheetLayoutView="50" zoomScalePageLayoutView="60" workbookViewId="0">
      <pane xSplit="29" ySplit="6" topLeftCell="AD7" activePane="bottomRight" state="frozen"/>
      <selection pane="topRight" activeCell="AD1" sqref="AD1"/>
      <selection pane="bottomLeft" activeCell="A7" sqref="A7"/>
      <selection pane="bottomRight" activeCell="AD7" sqref="AD7"/>
    </sheetView>
  </sheetViews>
  <sheetFormatPr defaultColWidth="53" defaultRowHeight="15.75" x14ac:dyDescent="0.2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29" width="21.28515625" style="5" hidden="1" customWidth="1"/>
    <col min="30" max="35" width="21.28515625" style="5" customWidth="1"/>
    <col min="36" max="53" width="21.28515625" style="5" hidden="1" customWidth="1"/>
    <col min="54" max="55" width="7.28515625" style="5" hidden="1" customWidth="1"/>
    <col min="56" max="61" width="21.28515625" style="5" customWidth="1"/>
    <col min="62" max="62" width="47" style="246" customWidth="1"/>
    <col min="63" max="64" width="15.140625" style="6" hidden="1" customWidth="1"/>
    <col min="65" max="65" width="22.7109375" style="72" hidden="1" customWidth="1"/>
    <col min="66" max="16384" width="53" style="5"/>
  </cols>
  <sheetData>
    <row r="1" spans="1:65" s="6" customFormat="1" ht="20.25" x14ac:dyDescent="0.3">
      <c r="A1" s="4"/>
      <c r="B1" s="4"/>
      <c r="C1" s="4"/>
      <c r="D1" s="4"/>
      <c r="E1" s="161"/>
      <c r="F1" s="161"/>
      <c r="G1" s="161"/>
      <c r="H1" s="3" t="s">
        <v>921</v>
      </c>
      <c r="BJ1" s="162"/>
    </row>
    <row r="2" spans="1:65" s="6" customFormat="1" ht="20.25" x14ac:dyDescent="0.3">
      <c r="A2" s="9"/>
      <c r="B2" s="9"/>
      <c r="C2" s="9"/>
      <c r="D2" s="9"/>
      <c r="E2" s="8"/>
      <c r="F2" s="8"/>
      <c r="G2" s="8"/>
      <c r="H2" s="3"/>
      <c r="J2" s="5"/>
      <c r="K2" s="296"/>
      <c r="L2" s="296"/>
      <c r="M2" s="296"/>
      <c r="N2" s="296"/>
      <c r="BJ2" s="162"/>
    </row>
    <row r="3" spans="1:65" s="6" customFormat="1" ht="18" customHeight="1" x14ac:dyDescent="0.2">
      <c r="A3" s="357" t="s">
        <v>726</v>
      </c>
      <c r="B3" s="357"/>
      <c r="C3" s="357"/>
      <c r="D3" s="357"/>
      <c r="E3" s="357"/>
      <c r="F3" s="357"/>
      <c r="G3" s="357"/>
      <c r="H3" s="358"/>
      <c r="I3" s="355" t="s">
        <v>2</v>
      </c>
      <c r="J3" s="340">
        <v>2019</v>
      </c>
      <c r="K3" s="341"/>
      <c r="L3" s="341"/>
      <c r="M3" s="342"/>
      <c r="N3" s="340">
        <v>2020</v>
      </c>
      <c r="O3" s="341"/>
      <c r="P3" s="341"/>
      <c r="Q3" s="342"/>
      <c r="R3" s="340">
        <v>2021</v>
      </c>
      <c r="S3" s="341"/>
      <c r="T3" s="341"/>
      <c r="U3" s="342"/>
      <c r="V3" s="340">
        <v>2022</v>
      </c>
      <c r="W3" s="341"/>
      <c r="X3" s="341"/>
      <c r="Y3" s="342"/>
      <c r="Z3" s="340">
        <v>2023</v>
      </c>
      <c r="AA3" s="341"/>
      <c r="AB3" s="341"/>
      <c r="AC3" s="342"/>
      <c r="AD3" s="340">
        <v>2024</v>
      </c>
      <c r="AE3" s="341"/>
      <c r="AF3" s="341"/>
      <c r="AG3" s="342"/>
      <c r="AH3" s="340">
        <v>2025</v>
      </c>
      <c r="AI3" s="342"/>
      <c r="AJ3" s="297">
        <v>2019</v>
      </c>
      <c r="AK3" s="298"/>
      <c r="AL3" s="298"/>
      <c r="AM3" s="299"/>
      <c r="AN3" s="298"/>
      <c r="AO3" s="298"/>
      <c r="AP3" s="298">
        <v>2020</v>
      </c>
      <c r="AQ3" s="299"/>
      <c r="AR3" s="298">
        <v>2021</v>
      </c>
      <c r="AS3" s="298"/>
      <c r="AT3" s="300"/>
      <c r="AU3" s="299"/>
      <c r="AV3" s="340">
        <v>2022</v>
      </c>
      <c r="AW3" s="341"/>
      <c r="AX3" s="341"/>
      <c r="AY3" s="342"/>
      <c r="AZ3" s="335">
        <v>2023</v>
      </c>
      <c r="BA3" s="336"/>
      <c r="BB3" s="336"/>
      <c r="BC3" s="337"/>
      <c r="BD3" s="335">
        <v>2024</v>
      </c>
      <c r="BE3" s="336"/>
      <c r="BF3" s="336"/>
      <c r="BG3" s="337"/>
      <c r="BH3" s="340">
        <v>2025</v>
      </c>
      <c r="BI3" s="342"/>
      <c r="BJ3" s="356" t="s">
        <v>727</v>
      </c>
      <c r="BK3" s="165" t="s">
        <v>4</v>
      </c>
      <c r="BL3" s="165" t="s">
        <v>5</v>
      </c>
      <c r="BM3" s="165" t="s">
        <v>586</v>
      </c>
    </row>
    <row r="4" spans="1:65" s="6" customFormat="1" ht="18" customHeight="1" x14ac:dyDescent="0.2">
      <c r="A4" s="357"/>
      <c r="B4" s="357"/>
      <c r="C4" s="357"/>
      <c r="D4" s="357"/>
      <c r="E4" s="357"/>
      <c r="F4" s="357"/>
      <c r="G4" s="357"/>
      <c r="H4" s="358"/>
      <c r="I4" s="355"/>
      <c r="J4" s="166" t="s">
        <v>922</v>
      </c>
      <c r="K4" s="166" t="s">
        <v>923</v>
      </c>
      <c r="L4" s="166" t="s">
        <v>924</v>
      </c>
      <c r="M4" s="166" t="s">
        <v>925</v>
      </c>
      <c r="N4" s="166" t="s">
        <v>922</v>
      </c>
      <c r="O4" s="166" t="s">
        <v>923</v>
      </c>
      <c r="P4" s="166" t="s">
        <v>924</v>
      </c>
      <c r="Q4" s="166" t="s">
        <v>925</v>
      </c>
      <c r="R4" s="166" t="s">
        <v>922</v>
      </c>
      <c r="S4" s="166" t="s">
        <v>923</v>
      </c>
      <c r="T4" s="166" t="s">
        <v>924</v>
      </c>
      <c r="U4" s="166" t="s">
        <v>925</v>
      </c>
      <c r="V4" s="166" t="s">
        <v>922</v>
      </c>
      <c r="W4" s="167" t="s">
        <v>923</v>
      </c>
      <c r="X4" s="167" t="s">
        <v>924</v>
      </c>
      <c r="Y4" s="167" t="s">
        <v>925</v>
      </c>
      <c r="Z4" s="167" t="s">
        <v>922</v>
      </c>
      <c r="AA4" s="167" t="s">
        <v>923</v>
      </c>
      <c r="AB4" s="167" t="s">
        <v>924</v>
      </c>
      <c r="AC4" s="167" t="s">
        <v>925</v>
      </c>
      <c r="AD4" s="167" t="s">
        <v>922</v>
      </c>
      <c r="AE4" s="167" t="s">
        <v>923</v>
      </c>
      <c r="AF4" s="167" t="s">
        <v>924</v>
      </c>
      <c r="AG4" s="167" t="s">
        <v>925</v>
      </c>
      <c r="AH4" s="167" t="s">
        <v>922</v>
      </c>
      <c r="AI4" s="167" t="s">
        <v>923</v>
      </c>
      <c r="AJ4" s="166" t="s">
        <v>922</v>
      </c>
      <c r="AK4" s="166" t="s">
        <v>923</v>
      </c>
      <c r="AL4" s="166" t="s">
        <v>924</v>
      </c>
      <c r="AM4" s="166" t="s">
        <v>925</v>
      </c>
      <c r="AN4" s="166" t="s">
        <v>922</v>
      </c>
      <c r="AO4" s="166" t="s">
        <v>923</v>
      </c>
      <c r="AP4" s="166" t="s">
        <v>924</v>
      </c>
      <c r="AQ4" s="166" t="s">
        <v>925</v>
      </c>
      <c r="AR4" s="166" t="s">
        <v>922</v>
      </c>
      <c r="AS4" s="166" t="s">
        <v>923</v>
      </c>
      <c r="AT4" s="166" t="s">
        <v>924</v>
      </c>
      <c r="AU4" s="166" t="s">
        <v>925</v>
      </c>
      <c r="AV4" s="167" t="s">
        <v>922</v>
      </c>
      <c r="AW4" s="167" t="s">
        <v>923</v>
      </c>
      <c r="AX4" s="167" t="s">
        <v>924</v>
      </c>
      <c r="AY4" s="167" t="s">
        <v>925</v>
      </c>
      <c r="AZ4" s="166" t="s">
        <v>922</v>
      </c>
      <c r="BA4" s="166" t="s">
        <v>923</v>
      </c>
      <c r="BB4" s="166" t="s">
        <v>924</v>
      </c>
      <c r="BC4" s="166" t="s">
        <v>925</v>
      </c>
      <c r="BD4" s="166" t="s">
        <v>922</v>
      </c>
      <c r="BE4" s="166" t="s">
        <v>923</v>
      </c>
      <c r="BF4" s="166" t="s">
        <v>924</v>
      </c>
      <c r="BG4" s="166" t="s">
        <v>925</v>
      </c>
      <c r="BH4" s="166" t="s">
        <v>922</v>
      </c>
      <c r="BI4" s="166" t="s">
        <v>923</v>
      </c>
      <c r="BJ4" s="356"/>
      <c r="BK4" s="169"/>
      <c r="BL4" s="169"/>
      <c r="BM4" s="169"/>
    </row>
    <row r="5" spans="1:65" s="6" customFormat="1" ht="28.9" customHeight="1" x14ac:dyDescent="0.2">
      <c r="A5" s="336"/>
      <c r="B5" s="336"/>
      <c r="C5" s="336"/>
      <c r="D5" s="336"/>
      <c r="E5" s="336"/>
      <c r="F5" s="336"/>
      <c r="G5" s="336"/>
      <c r="H5" s="337"/>
      <c r="I5" s="334"/>
      <c r="J5" s="340" t="s">
        <v>926</v>
      </c>
      <c r="K5" s="341"/>
      <c r="L5" s="341"/>
      <c r="M5" s="342"/>
      <c r="N5" s="340" t="s">
        <v>926</v>
      </c>
      <c r="O5" s="341"/>
      <c r="P5" s="341"/>
      <c r="Q5" s="342"/>
      <c r="R5" s="340" t="s">
        <v>926</v>
      </c>
      <c r="S5" s="341"/>
      <c r="T5" s="341"/>
      <c r="U5" s="342"/>
      <c r="V5" s="340" t="s">
        <v>926</v>
      </c>
      <c r="W5" s="341"/>
      <c r="X5" s="341"/>
      <c r="Y5" s="341"/>
      <c r="Z5" s="371" t="s">
        <v>926</v>
      </c>
      <c r="AA5" s="371"/>
      <c r="AB5" s="371"/>
      <c r="AC5" s="371"/>
      <c r="AD5" s="371"/>
      <c r="AE5" s="371"/>
      <c r="AF5" s="371"/>
      <c r="AG5" s="371"/>
      <c r="AH5" s="371"/>
      <c r="AI5" s="371"/>
      <c r="AJ5" s="344" t="s">
        <v>735</v>
      </c>
      <c r="AK5" s="344"/>
      <c r="AL5" s="344"/>
      <c r="AM5" s="345"/>
      <c r="AN5" s="343" t="s">
        <v>735</v>
      </c>
      <c r="AO5" s="344"/>
      <c r="AP5" s="344"/>
      <c r="AQ5" s="345"/>
      <c r="AR5" s="343" t="s">
        <v>735</v>
      </c>
      <c r="AS5" s="344"/>
      <c r="AT5" s="344"/>
      <c r="AU5" s="345"/>
      <c r="AV5" s="343" t="s">
        <v>735</v>
      </c>
      <c r="AW5" s="344"/>
      <c r="AX5" s="344"/>
      <c r="AY5" s="345"/>
      <c r="AZ5" s="371" t="s">
        <v>735</v>
      </c>
      <c r="BA5" s="371"/>
      <c r="BB5" s="371"/>
      <c r="BC5" s="371"/>
      <c r="BD5" s="371"/>
      <c r="BE5" s="371"/>
      <c r="BF5" s="371"/>
      <c r="BG5" s="371"/>
      <c r="BH5" s="371"/>
      <c r="BI5" s="371"/>
      <c r="BJ5" s="335"/>
      <c r="BK5" s="171"/>
      <c r="BL5" s="171"/>
      <c r="BM5" s="171"/>
    </row>
    <row r="6" spans="1:65" s="6" customFormat="1" ht="18" customHeight="1" x14ac:dyDescent="0.2">
      <c r="A6" s="172">
        <v>1</v>
      </c>
      <c r="B6" s="323" t="s">
        <v>736</v>
      </c>
      <c r="C6" s="323"/>
      <c r="D6" s="323"/>
      <c r="E6" s="323"/>
      <c r="F6" s="323"/>
      <c r="G6" s="323"/>
      <c r="H6" s="323"/>
      <c r="I6" s="66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4"/>
      <c r="AB6" s="174"/>
      <c r="AC6" s="174"/>
      <c r="AD6" s="174"/>
      <c r="AE6" s="173"/>
      <c r="AF6" s="173"/>
      <c r="AG6" s="174"/>
      <c r="AH6" s="174"/>
      <c r="AI6" s="17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4"/>
      <c r="AW6" s="174"/>
      <c r="AX6" s="173"/>
      <c r="AY6" s="174"/>
      <c r="AZ6" s="173"/>
      <c r="BA6" s="173"/>
      <c r="BB6" s="174"/>
      <c r="BC6" s="173"/>
      <c r="BD6" s="173"/>
      <c r="BE6" s="173"/>
      <c r="BF6" s="173"/>
      <c r="BG6" s="173"/>
      <c r="BH6" s="173"/>
      <c r="BI6" s="173"/>
      <c r="BJ6" s="183"/>
      <c r="BK6" s="177"/>
      <c r="BL6" s="177"/>
      <c r="BM6" s="177"/>
    </row>
    <row r="7" spans="1:65" s="6" customFormat="1" ht="18" customHeight="1" x14ac:dyDescent="0.2">
      <c r="A7" s="178"/>
      <c r="B7" s="9">
        <v>1.1000000000000001</v>
      </c>
      <c r="C7" s="2" t="s">
        <v>738</v>
      </c>
      <c r="D7" s="2"/>
      <c r="E7" s="2"/>
      <c r="F7" s="2"/>
      <c r="G7" s="2"/>
      <c r="H7" s="2"/>
      <c r="I7" s="2" t="s">
        <v>739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419315</v>
      </c>
      <c r="AJ7" s="301">
        <v>4.7</v>
      </c>
      <c r="AK7" s="124">
        <v>4.9000000000000004</v>
      </c>
      <c r="AL7" s="124">
        <v>4.5</v>
      </c>
      <c r="AM7" s="124">
        <v>3.6</v>
      </c>
      <c r="AN7" s="124">
        <v>0.7</v>
      </c>
      <c r="AO7" s="124">
        <v>-16.899999999999999</v>
      </c>
      <c r="AP7" s="124">
        <v>-2.5</v>
      </c>
      <c r="AQ7" s="124">
        <v>-3.2</v>
      </c>
      <c r="AR7" s="124">
        <v>-0.2</v>
      </c>
      <c r="AS7" s="124">
        <v>16.3</v>
      </c>
      <c r="AT7" s="124">
        <v>-4.2</v>
      </c>
      <c r="AU7" s="124">
        <v>3.5</v>
      </c>
      <c r="AV7" s="124">
        <v>5.0999999999999996</v>
      </c>
      <c r="AW7" s="124">
        <v>9.1999999999999993</v>
      </c>
      <c r="AX7" s="124">
        <v>14.6</v>
      </c>
      <c r="AY7" s="124">
        <v>7.4</v>
      </c>
      <c r="AZ7" s="124">
        <v>5.7</v>
      </c>
      <c r="BA7" s="124">
        <v>2.7</v>
      </c>
      <c r="BB7" s="124">
        <v>3.1</v>
      </c>
      <c r="BC7" s="124">
        <v>2.8</v>
      </c>
      <c r="BD7" s="124">
        <v>4.2</v>
      </c>
      <c r="BE7" s="124">
        <v>5.9</v>
      </c>
      <c r="BF7" s="124">
        <v>5.4</v>
      </c>
      <c r="BG7" s="124">
        <v>4.9000000000000004</v>
      </c>
      <c r="BH7" s="124">
        <v>4.4000000000000004</v>
      </c>
      <c r="BI7" s="124">
        <v>4.4000000000000004</v>
      </c>
      <c r="BJ7" s="31" t="s">
        <v>740</v>
      </c>
    </row>
    <row r="8" spans="1:65" s="6" customFormat="1" ht="18" customHeight="1" x14ac:dyDescent="0.2">
      <c r="A8" s="181"/>
      <c r="B8" s="180"/>
      <c r="C8" s="180"/>
      <c r="D8" s="180"/>
      <c r="E8" s="182"/>
      <c r="F8" s="182"/>
      <c r="G8" s="182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302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</row>
    <row r="9" spans="1:65" s="6" customFormat="1" ht="18" customHeight="1" x14ac:dyDescent="0.2">
      <c r="A9" s="172">
        <v>2</v>
      </c>
      <c r="B9" s="323" t="s">
        <v>741</v>
      </c>
      <c r="C9" s="323"/>
      <c r="D9" s="323"/>
      <c r="E9" s="323"/>
      <c r="F9" s="323"/>
      <c r="G9" s="323"/>
      <c r="H9" s="323"/>
      <c r="I9" s="66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83"/>
      <c r="BK9" s="163" t="s">
        <v>157</v>
      </c>
      <c r="BL9" s="6" t="s">
        <v>593</v>
      </c>
      <c r="BM9" s="6" t="s">
        <v>53</v>
      </c>
    </row>
    <row r="10" spans="1:65" s="6" customFormat="1" ht="18" customHeight="1" x14ac:dyDescent="0.2">
      <c r="A10" s="9"/>
      <c r="B10" s="9">
        <v>2.1</v>
      </c>
      <c r="C10" s="316" t="s">
        <v>742</v>
      </c>
      <c r="D10" s="316"/>
      <c r="E10" s="316"/>
      <c r="F10" s="316"/>
      <c r="G10" s="316"/>
      <c r="H10" s="316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62"/>
    </row>
    <row r="11" spans="1:65" s="6" customFormat="1" ht="18" customHeight="1" x14ac:dyDescent="0.2">
      <c r="A11" s="49"/>
      <c r="B11" s="49"/>
      <c r="C11" s="49" t="s">
        <v>592</v>
      </c>
      <c r="D11" s="316" t="s">
        <v>752</v>
      </c>
      <c r="E11" s="316"/>
      <c r="F11" s="316"/>
      <c r="G11" s="316"/>
      <c r="H11" s="316"/>
      <c r="J11" s="303"/>
      <c r="K11" s="303"/>
      <c r="L11" s="303"/>
      <c r="M11" s="303"/>
      <c r="N11" s="303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62"/>
    </row>
    <row r="12" spans="1:65" s="6" customFormat="1" ht="18" customHeight="1" x14ac:dyDescent="0.2">
      <c r="A12" s="9"/>
      <c r="B12" s="9"/>
      <c r="C12" s="9"/>
      <c r="D12" s="8" t="s">
        <v>26</v>
      </c>
      <c r="E12" s="188" t="s">
        <v>753</v>
      </c>
      <c r="F12" s="188"/>
      <c r="G12" s="188"/>
      <c r="I12" s="2" t="s">
        <v>745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301">
        <v>-6.5</v>
      </c>
      <c r="AK12" s="124">
        <v>2.7</v>
      </c>
      <c r="AL12" s="124">
        <v>2.8</v>
      </c>
      <c r="AM12" s="124">
        <v>-4.3</v>
      </c>
      <c r="AN12" s="124">
        <v>-0.9</v>
      </c>
      <c r="AO12" s="124">
        <v>-32.5</v>
      </c>
      <c r="AP12" s="124">
        <v>-20.100000000000001</v>
      </c>
      <c r="AQ12" s="124">
        <v>16.100000000000001</v>
      </c>
      <c r="AR12" s="124">
        <v>13.1</v>
      </c>
      <c r="AS12" s="124">
        <v>34.9</v>
      </c>
      <c r="AT12" s="124">
        <v>24.4</v>
      </c>
      <c r="AU12" s="124">
        <v>-2</v>
      </c>
      <c r="AV12" s="124">
        <v>-6</v>
      </c>
      <c r="AW12" s="124">
        <v>5.3</v>
      </c>
      <c r="AX12" s="124">
        <v>-1</v>
      </c>
      <c r="AY12" s="124">
        <v>-16.899999999999999</v>
      </c>
      <c r="AZ12" s="124">
        <v>-11.1</v>
      </c>
      <c r="BA12" s="124">
        <v>-23</v>
      </c>
      <c r="BB12" s="124">
        <v>-1.3</v>
      </c>
      <c r="BC12" s="124">
        <v>9.4</v>
      </c>
      <c r="BD12" s="124">
        <v>16.399999999999999</v>
      </c>
      <c r="BE12" s="124">
        <v>11.9</v>
      </c>
      <c r="BF12" s="124">
        <v>-12.4</v>
      </c>
      <c r="BG12" s="124">
        <v>-11.5</v>
      </c>
      <c r="BH12" s="124">
        <v>-3.5</v>
      </c>
      <c r="BI12" s="124">
        <v>-26.6</v>
      </c>
      <c r="BJ12" s="31" t="s">
        <v>740</v>
      </c>
      <c r="BK12" s="163" t="s">
        <v>157</v>
      </c>
      <c r="BM12" s="6" t="s">
        <v>53</v>
      </c>
    </row>
    <row r="13" spans="1:65" s="6" customFormat="1" ht="18" customHeight="1" x14ac:dyDescent="0.2">
      <c r="A13" s="49"/>
      <c r="B13" s="49">
        <v>2.2000000000000002</v>
      </c>
      <c r="C13" s="316" t="s">
        <v>754</v>
      </c>
      <c r="D13" s="316"/>
      <c r="E13" s="316"/>
      <c r="F13" s="316"/>
      <c r="G13" s="316"/>
      <c r="H13" s="316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189"/>
      <c r="AK13" s="189"/>
      <c r="AL13" s="189"/>
      <c r="AM13" s="189"/>
      <c r="AN13" s="189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31"/>
      <c r="BK13" s="163" t="s">
        <v>157</v>
      </c>
      <c r="BM13" s="6" t="s">
        <v>53</v>
      </c>
    </row>
    <row r="14" spans="1:65" s="6" customFormat="1" ht="18" customHeight="1" x14ac:dyDescent="0.2">
      <c r="A14" s="49"/>
      <c r="B14" s="49"/>
      <c r="C14" s="191" t="s">
        <v>594</v>
      </c>
      <c r="D14" s="316" t="s">
        <v>752</v>
      </c>
      <c r="E14" s="316"/>
      <c r="F14" s="316"/>
      <c r="G14" s="316"/>
      <c r="H14" s="316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189"/>
      <c r="AK14" s="189"/>
      <c r="AL14" s="189"/>
      <c r="AM14" s="189"/>
      <c r="AN14" s="189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31"/>
      <c r="BK14" s="163" t="s">
        <v>157</v>
      </c>
      <c r="BM14" s="6" t="s">
        <v>53</v>
      </c>
    </row>
    <row r="15" spans="1:65" s="6" customFormat="1" ht="18" customHeight="1" x14ac:dyDescent="0.2">
      <c r="A15" s="49"/>
      <c r="B15" s="49"/>
      <c r="C15" s="49"/>
      <c r="D15" s="8" t="s">
        <v>26</v>
      </c>
      <c r="E15" s="188" t="s">
        <v>755</v>
      </c>
      <c r="F15" s="188"/>
      <c r="G15" s="188"/>
      <c r="I15" s="2" t="s">
        <v>745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5381768</v>
      </c>
      <c r="AI15" s="53">
        <v>6007674</v>
      </c>
      <c r="AJ15" s="124">
        <v>9.1999999999999993</v>
      </c>
      <c r="AK15" s="124">
        <v>17.899999999999999</v>
      </c>
      <c r="AL15" s="124">
        <v>17.100000000000001</v>
      </c>
      <c r="AM15" s="124">
        <v>5</v>
      </c>
      <c r="AN15" s="124">
        <v>-18.2</v>
      </c>
      <c r="AO15" s="124">
        <v>-7.5</v>
      </c>
      <c r="AP15" s="124">
        <v>6.4</v>
      </c>
      <c r="AQ15" s="124">
        <v>2.8</v>
      </c>
      <c r="AR15" s="124">
        <v>-12.8</v>
      </c>
      <c r="AS15" s="124">
        <v>-4.5999999999999996</v>
      </c>
      <c r="AT15" s="124">
        <v>-13.6</v>
      </c>
      <c r="AU15" s="124">
        <v>-5.8</v>
      </c>
      <c r="AV15" s="124">
        <v>15.2</v>
      </c>
      <c r="AW15" s="124">
        <v>-7</v>
      </c>
      <c r="AX15" s="124">
        <v>-2.2999999999999998</v>
      </c>
      <c r="AY15" s="124">
        <v>4.0999999999999996</v>
      </c>
      <c r="AZ15" s="124">
        <v>7.2</v>
      </c>
      <c r="BA15" s="124">
        <v>-7.2</v>
      </c>
      <c r="BB15" s="124">
        <v>-2.4</v>
      </c>
      <c r="BC15" s="124">
        <v>-1</v>
      </c>
      <c r="BD15" s="124">
        <v>-0.6</v>
      </c>
      <c r="BE15" s="124">
        <v>16.5</v>
      </c>
      <c r="BF15" s="124">
        <v>17.899999999999999</v>
      </c>
      <c r="BG15" s="124">
        <v>3.2</v>
      </c>
      <c r="BH15" s="124">
        <v>-11.2</v>
      </c>
      <c r="BI15" s="124">
        <v>-3.8</v>
      </c>
      <c r="BJ15" s="31" t="s">
        <v>756</v>
      </c>
    </row>
    <row r="16" spans="1:65" s="6" customFormat="1" ht="18" customHeight="1" x14ac:dyDescent="0.2">
      <c r="A16" s="49"/>
      <c r="B16" s="49"/>
      <c r="C16" s="49"/>
      <c r="D16" s="8" t="s">
        <v>26</v>
      </c>
      <c r="E16" s="188" t="s">
        <v>757</v>
      </c>
      <c r="F16" s="188"/>
      <c r="G16" s="188"/>
      <c r="I16" s="2" t="s">
        <v>745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3176863</v>
      </c>
      <c r="AI16" s="53">
        <v>3772845</v>
      </c>
      <c r="AJ16" s="124">
        <v>8</v>
      </c>
      <c r="AK16" s="124">
        <v>20.6</v>
      </c>
      <c r="AL16" s="124">
        <v>18.3</v>
      </c>
      <c r="AM16" s="124">
        <v>2.5</v>
      </c>
      <c r="AN16" s="124">
        <v>-24.6</v>
      </c>
      <c r="AO16" s="124">
        <v>-9.5</v>
      </c>
      <c r="AP16" s="124">
        <v>7.4</v>
      </c>
      <c r="AQ16" s="124">
        <v>3.9</v>
      </c>
      <c r="AR16" s="124">
        <v>-12.9</v>
      </c>
      <c r="AS16" s="124">
        <v>-6.4</v>
      </c>
      <c r="AT16" s="124">
        <v>-15.9</v>
      </c>
      <c r="AU16" s="124">
        <v>-6.7</v>
      </c>
      <c r="AV16" s="124">
        <v>16.8</v>
      </c>
      <c r="AW16" s="124">
        <v>-10.1</v>
      </c>
      <c r="AX16" s="124">
        <v>-3.4</v>
      </c>
      <c r="AY16" s="124">
        <v>4.2</v>
      </c>
      <c r="AZ16" s="124">
        <v>5.7</v>
      </c>
      <c r="BA16" s="124">
        <v>-8</v>
      </c>
      <c r="BB16" s="124">
        <v>-6.1</v>
      </c>
      <c r="BC16" s="124">
        <v>-5.4</v>
      </c>
      <c r="BD16" s="124">
        <v>-1.3</v>
      </c>
      <c r="BE16" s="124">
        <v>14.7</v>
      </c>
      <c r="BF16" s="124">
        <v>26.4</v>
      </c>
      <c r="BG16" s="124">
        <v>7.6</v>
      </c>
      <c r="BH16" s="124">
        <v>-14.2</v>
      </c>
      <c r="BI16" s="124">
        <v>-1.5</v>
      </c>
      <c r="BJ16" s="31" t="s">
        <v>756</v>
      </c>
    </row>
    <row r="17" spans="1:65" s="6" customFormat="1" ht="18" customHeight="1" x14ac:dyDescent="0.2">
      <c r="A17" s="9"/>
      <c r="B17" s="9"/>
      <c r="C17" s="9"/>
      <c r="D17" s="8" t="s">
        <v>26</v>
      </c>
      <c r="E17" s="188" t="s">
        <v>927</v>
      </c>
      <c r="F17" s="188"/>
      <c r="G17" s="188"/>
      <c r="I17" s="2" t="s">
        <v>745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124">
        <v>2.1</v>
      </c>
      <c r="AK17" s="124">
        <v>29.4</v>
      </c>
      <c r="AL17" s="124">
        <v>23.5</v>
      </c>
      <c r="AM17" s="124">
        <v>19</v>
      </c>
      <c r="AN17" s="124">
        <v>-4.7</v>
      </c>
      <c r="AO17" s="124">
        <v>-6.9</v>
      </c>
      <c r="AP17" s="124">
        <v>26.2</v>
      </c>
      <c r="AQ17" s="124">
        <v>33.200000000000003</v>
      </c>
      <c r="AR17" s="124">
        <v>-8.6999999999999993</v>
      </c>
      <c r="AS17" s="124">
        <v>-3.6</v>
      </c>
      <c r="AT17" s="124">
        <v>-13.6</v>
      </c>
      <c r="AU17" s="124">
        <v>-17.5</v>
      </c>
      <c r="AV17" s="124">
        <v>-9.5</v>
      </c>
      <c r="AW17" s="124">
        <v>0.8</v>
      </c>
      <c r="AX17" s="124">
        <v>-5.4</v>
      </c>
      <c r="AY17" s="124">
        <v>-1.1000000000000001</v>
      </c>
      <c r="AZ17" s="124">
        <v>0.4</v>
      </c>
      <c r="BA17" s="124">
        <v>-2.4</v>
      </c>
      <c r="BB17" s="124">
        <v>-8</v>
      </c>
      <c r="BC17" s="124">
        <v>-9.4</v>
      </c>
      <c r="BD17" s="124">
        <v>0</v>
      </c>
      <c r="BE17" s="124">
        <v>9.9</v>
      </c>
      <c r="BF17" s="124">
        <v>27.5</v>
      </c>
      <c r="BG17" s="124">
        <v>27.1</v>
      </c>
      <c r="BH17" s="124">
        <v>-16.7</v>
      </c>
      <c r="BI17" s="124">
        <v>14.5</v>
      </c>
      <c r="BJ17" s="31" t="s">
        <v>756</v>
      </c>
      <c r="BK17" s="6" t="s">
        <v>157</v>
      </c>
      <c r="BM17" s="195" t="s">
        <v>502</v>
      </c>
    </row>
    <row r="18" spans="1:65" s="6" customFormat="1" ht="18" customHeight="1" x14ac:dyDescent="0.2">
      <c r="A18" s="49"/>
      <c r="B18" s="49">
        <v>2.2999999999999998</v>
      </c>
      <c r="C18" s="316" t="s">
        <v>759</v>
      </c>
      <c r="D18" s="316"/>
      <c r="E18" s="316"/>
      <c r="F18" s="316"/>
      <c r="G18" s="316"/>
      <c r="H18" s="316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189"/>
      <c r="AK18" s="189"/>
      <c r="AL18" s="189"/>
      <c r="AM18" s="189"/>
      <c r="AN18" s="189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31"/>
      <c r="BK18" s="6" t="s">
        <v>157</v>
      </c>
      <c r="BM18" s="195" t="s">
        <v>502</v>
      </c>
    </row>
    <row r="19" spans="1:65" s="6" customFormat="1" ht="18" customHeight="1" x14ac:dyDescent="0.2">
      <c r="A19" s="9"/>
      <c r="B19" s="9"/>
      <c r="C19" s="9" t="s">
        <v>598</v>
      </c>
      <c r="D19" s="316" t="s">
        <v>746</v>
      </c>
      <c r="E19" s="316"/>
      <c r="F19" s="316"/>
      <c r="G19" s="316"/>
      <c r="H19" s="316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189"/>
      <c r="AK19" s="189"/>
      <c r="AL19" s="189"/>
      <c r="AM19" s="189"/>
      <c r="AN19" s="189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31" t="s">
        <v>90</v>
      </c>
    </row>
    <row r="20" spans="1:65" s="6" customFormat="1" ht="18" customHeight="1" x14ac:dyDescent="0.2">
      <c r="A20" s="9"/>
      <c r="B20" s="9"/>
      <c r="C20" s="9"/>
      <c r="D20" s="8" t="s">
        <v>26</v>
      </c>
      <c r="E20" s="50" t="s">
        <v>760</v>
      </c>
      <c r="F20" s="50"/>
      <c r="G20" s="50"/>
      <c r="I20" s="2" t="s">
        <v>761</v>
      </c>
      <c r="J20" s="53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113">
        <v>98.96</v>
      </c>
      <c r="W20" s="113">
        <v>112.74</v>
      </c>
      <c r="X20" s="113">
        <v>99.23</v>
      </c>
      <c r="Y20" s="113">
        <v>88.37</v>
      </c>
      <c r="Z20" s="113">
        <v>81.44</v>
      </c>
      <c r="AA20" s="113">
        <v>78.23</v>
      </c>
      <c r="AB20" s="113">
        <v>86.75</v>
      </c>
      <c r="AC20" s="113">
        <v>84.03</v>
      </c>
      <c r="AD20" s="113">
        <v>83.15</v>
      </c>
      <c r="AE20" s="113">
        <v>84.65</v>
      </c>
      <c r="AF20" s="113">
        <v>79.84</v>
      </c>
      <c r="AG20" s="113">
        <v>74.61</v>
      </c>
      <c r="AH20" s="113">
        <v>75.81</v>
      </c>
      <c r="AI20" s="113">
        <v>68.010000000000005</v>
      </c>
      <c r="AJ20" s="124">
        <v>-5.5</v>
      </c>
      <c r="AK20" s="124">
        <v>-8.3000000000000007</v>
      </c>
      <c r="AL20" s="124">
        <v>-18</v>
      </c>
      <c r="AM20" s="124">
        <v>-7</v>
      </c>
      <c r="AN20" s="124">
        <v>-20.100000000000001</v>
      </c>
      <c r="AO20" s="124">
        <v>-54</v>
      </c>
      <c r="AP20" s="124">
        <v>-30.9</v>
      </c>
      <c r="AQ20" s="124">
        <v>-28.9</v>
      </c>
      <c r="AR20" s="124">
        <v>19.899999999999999</v>
      </c>
      <c r="AS20" s="124">
        <v>118.3</v>
      </c>
      <c r="AT20" s="124">
        <v>70.900000000000006</v>
      </c>
      <c r="AU20" s="124">
        <v>78.7</v>
      </c>
      <c r="AV20" s="124">
        <v>63.4</v>
      </c>
      <c r="AW20" s="124">
        <v>64.3</v>
      </c>
      <c r="AX20" s="124">
        <v>35.9</v>
      </c>
      <c r="AY20" s="124">
        <v>11</v>
      </c>
      <c r="AZ20" s="124">
        <v>-17.7</v>
      </c>
      <c r="BA20" s="124">
        <v>-30.6</v>
      </c>
      <c r="BB20" s="124">
        <v>-12.6</v>
      </c>
      <c r="BC20" s="124">
        <v>-4.9000000000000004</v>
      </c>
      <c r="BD20" s="124">
        <v>2.1</v>
      </c>
      <c r="BE20" s="124">
        <v>8.1999999999999993</v>
      </c>
      <c r="BF20" s="124">
        <v>-8</v>
      </c>
      <c r="BG20" s="124">
        <v>-11.2</v>
      </c>
      <c r="BH20" s="124">
        <v>-8.8000000000000007</v>
      </c>
      <c r="BI20" s="124">
        <v>-19.7</v>
      </c>
      <c r="BJ20" s="263" t="s">
        <v>70</v>
      </c>
      <c r="BK20" s="163" t="s">
        <v>157</v>
      </c>
      <c r="BM20" s="6" t="s">
        <v>53</v>
      </c>
    </row>
    <row r="21" spans="1:65" s="6" customFormat="1" ht="18" customHeight="1" x14ac:dyDescent="0.2">
      <c r="A21" s="49"/>
      <c r="B21" s="49"/>
      <c r="C21" s="49"/>
      <c r="D21" s="8" t="s">
        <v>26</v>
      </c>
      <c r="E21" s="50" t="s">
        <v>762</v>
      </c>
      <c r="F21" s="50"/>
      <c r="G21" s="50"/>
      <c r="I21" s="2" t="s">
        <v>761</v>
      </c>
      <c r="J21" s="53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113">
        <v>94.45</v>
      </c>
      <c r="W21" s="113">
        <v>108.66</v>
      </c>
      <c r="X21" s="113">
        <v>91.76</v>
      </c>
      <c r="Y21" s="113">
        <v>82.85</v>
      </c>
      <c r="Z21" s="113">
        <v>76.11</v>
      </c>
      <c r="AA21" s="113">
        <v>73.75</v>
      </c>
      <c r="AB21" s="113">
        <v>82.46</v>
      </c>
      <c r="AC21" s="113">
        <v>78.36</v>
      </c>
      <c r="AD21" s="113">
        <v>77.040000000000006</v>
      </c>
      <c r="AE21" s="113">
        <v>81.709999999999994</v>
      </c>
      <c r="AF21" s="113">
        <v>76.239999999999995</v>
      </c>
      <c r="AG21" s="113">
        <v>70.69</v>
      </c>
      <c r="AH21" s="113">
        <v>71.84</v>
      </c>
      <c r="AI21" s="113">
        <v>64.63</v>
      </c>
      <c r="AJ21" s="124">
        <v>-12.7</v>
      </c>
      <c r="AK21" s="124">
        <v>-11.9</v>
      </c>
      <c r="AL21" s="124">
        <v>-19</v>
      </c>
      <c r="AM21" s="124">
        <v>-3.1</v>
      </c>
      <c r="AN21" s="124">
        <v>-16.2</v>
      </c>
      <c r="AO21" s="124">
        <v>-53.5</v>
      </c>
      <c r="AP21" s="124">
        <v>-27.5</v>
      </c>
      <c r="AQ21" s="124">
        <v>-25.3</v>
      </c>
      <c r="AR21" s="124">
        <v>25.8</v>
      </c>
      <c r="AS21" s="124">
        <v>137.80000000000001</v>
      </c>
      <c r="AT21" s="124">
        <v>72.599999999999994</v>
      </c>
      <c r="AU21" s="124">
        <v>81.7</v>
      </c>
      <c r="AV21" s="124">
        <v>63.3</v>
      </c>
      <c r="AW21" s="124">
        <v>64.400000000000006</v>
      </c>
      <c r="AX21" s="124">
        <v>30</v>
      </c>
      <c r="AY21" s="124">
        <v>7.1</v>
      </c>
      <c r="AZ21" s="124">
        <v>-19.399999999999999</v>
      </c>
      <c r="BA21" s="124">
        <v>-32.1</v>
      </c>
      <c r="BB21" s="124">
        <v>-10.1</v>
      </c>
      <c r="BC21" s="124">
        <v>-5.4</v>
      </c>
      <c r="BD21" s="124">
        <v>1.2</v>
      </c>
      <c r="BE21" s="124">
        <v>10.8</v>
      </c>
      <c r="BF21" s="124">
        <v>-7.5</v>
      </c>
      <c r="BG21" s="124">
        <v>-9.8000000000000007</v>
      </c>
      <c r="BH21" s="124">
        <v>-6.8</v>
      </c>
      <c r="BI21" s="124">
        <v>-20.9</v>
      </c>
      <c r="BJ21" s="263" t="s">
        <v>70</v>
      </c>
      <c r="BK21" s="163" t="s">
        <v>157</v>
      </c>
      <c r="BM21" s="6" t="s">
        <v>53</v>
      </c>
    </row>
    <row r="22" spans="1:65" s="6" customFormat="1" ht="18" customHeight="1" x14ac:dyDescent="0.2">
      <c r="A22" s="49"/>
      <c r="B22" s="49"/>
      <c r="C22" s="191" t="s">
        <v>598</v>
      </c>
      <c r="D22" s="316" t="s">
        <v>752</v>
      </c>
      <c r="E22" s="316"/>
      <c r="F22" s="316"/>
      <c r="G22" s="316"/>
      <c r="H22" s="316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189"/>
      <c r="AK22" s="189"/>
      <c r="AL22" s="189"/>
      <c r="AM22" s="189"/>
      <c r="AN22" s="189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24"/>
      <c r="BC22" s="124"/>
      <c r="BD22" s="124"/>
      <c r="BE22" s="124"/>
      <c r="BF22" s="124"/>
      <c r="BG22" s="124"/>
      <c r="BH22" s="124"/>
      <c r="BI22" s="124"/>
      <c r="BJ22" s="31"/>
    </row>
    <row r="23" spans="1:65" s="6" customFormat="1" ht="18" customHeight="1" x14ac:dyDescent="0.2">
      <c r="A23" s="49"/>
      <c r="B23" s="49"/>
      <c r="C23" s="49"/>
      <c r="D23" s="8" t="s">
        <v>26</v>
      </c>
      <c r="E23" s="50" t="s">
        <v>763</v>
      </c>
      <c r="F23" s="50"/>
      <c r="G23" s="50"/>
      <c r="I23" s="2" t="s">
        <v>764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2070.3000000000002</v>
      </c>
      <c r="AJ23" s="124">
        <v>-18.600000000000001</v>
      </c>
      <c r="AK23" s="124">
        <v>-14.1</v>
      </c>
      <c r="AL23" s="124">
        <v>-39.5</v>
      </c>
      <c r="AM23" s="124">
        <v>-24.8</v>
      </c>
      <c r="AN23" s="124">
        <v>-12.9</v>
      </c>
      <c r="AO23" s="124">
        <v>-25.4</v>
      </c>
      <c r="AP23" s="124">
        <v>75.7</v>
      </c>
      <c r="AQ23" s="124">
        <v>-0.3</v>
      </c>
      <c r="AR23" s="124">
        <v>-8.4</v>
      </c>
      <c r="AS23" s="124">
        <v>-4</v>
      </c>
      <c r="AT23" s="124">
        <v>-53.9</v>
      </c>
      <c r="AU23" s="124">
        <v>-45.4</v>
      </c>
      <c r="AV23" s="124">
        <v>-19.8</v>
      </c>
      <c r="AW23" s="124">
        <v>-0.5</v>
      </c>
      <c r="AX23" s="124">
        <v>8.1999999999999993</v>
      </c>
      <c r="AY23" s="124">
        <v>23.5</v>
      </c>
      <c r="AZ23" s="124">
        <v>10.4</v>
      </c>
      <c r="BA23" s="124">
        <v>-13.8</v>
      </c>
      <c r="BB23" s="124">
        <v>10.8</v>
      </c>
      <c r="BC23" s="124">
        <v>11.8</v>
      </c>
      <c r="BD23" s="124">
        <v>10.9</v>
      </c>
      <c r="BE23" s="124">
        <v>5</v>
      </c>
      <c r="BF23" s="124">
        <v>-31.6</v>
      </c>
      <c r="BG23" s="124">
        <v>-15.6</v>
      </c>
      <c r="BH23" s="124">
        <v>-34</v>
      </c>
      <c r="BI23" s="124">
        <v>-4.5</v>
      </c>
      <c r="BJ23" s="31" t="s">
        <v>740</v>
      </c>
      <c r="BK23" s="163" t="s">
        <v>157</v>
      </c>
      <c r="BM23" s="6" t="s">
        <v>53</v>
      </c>
    </row>
    <row r="24" spans="1:65" s="6" customFormat="1" ht="18" customHeight="1" x14ac:dyDescent="0.2">
      <c r="A24" s="9"/>
      <c r="B24" s="9"/>
      <c r="C24" s="196"/>
      <c r="D24" s="8" t="s">
        <v>26</v>
      </c>
      <c r="E24" s="188" t="s">
        <v>765</v>
      </c>
      <c r="F24" s="188"/>
      <c r="G24" s="188"/>
      <c r="I24" s="2" t="s">
        <v>764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8686.4</v>
      </c>
      <c r="AJ24" s="124">
        <v>-19.399999999999999</v>
      </c>
      <c r="AK24" s="124">
        <v>-6.5</v>
      </c>
      <c r="AL24" s="124">
        <v>4.7</v>
      </c>
      <c r="AM24" s="124">
        <v>3.8</v>
      </c>
      <c r="AN24" s="124">
        <v>47.4</v>
      </c>
      <c r="AO24" s="124">
        <v>22.7</v>
      </c>
      <c r="AP24" s="124">
        <v>15.2</v>
      </c>
      <c r="AQ24" s="124">
        <v>12.7</v>
      </c>
      <c r="AR24" s="124">
        <v>-9.9</v>
      </c>
      <c r="AS24" s="124">
        <v>12</v>
      </c>
      <c r="AT24" s="124">
        <v>30.9</v>
      </c>
      <c r="AU24" s="124">
        <v>5.0999999999999996</v>
      </c>
      <c r="AV24" s="124">
        <v>-16.899999999999999</v>
      </c>
      <c r="AW24" s="124">
        <v>-8.1999999999999993</v>
      </c>
      <c r="AX24" s="124">
        <v>32.700000000000003</v>
      </c>
      <c r="AY24" s="124">
        <v>28.5</v>
      </c>
      <c r="AZ24" s="124">
        <v>63.5</v>
      </c>
      <c r="BA24" s="124">
        <v>22.4</v>
      </c>
      <c r="BB24" s="124">
        <v>-33.6</v>
      </c>
      <c r="BC24" s="124">
        <v>-12.9</v>
      </c>
      <c r="BD24" s="124">
        <v>-3.1</v>
      </c>
      <c r="BE24" s="124">
        <v>-24.9</v>
      </c>
      <c r="BF24" s="124">
        <v>-4.0999999999999996</v>
      </c>
      <c r="BG24" s="124">
        <v>-3.4</v>
      </c>
      <c r="BH24" s="124">
        <v>-17</v>
      </c>
      <c r="BI24" s="124">
        <v>-1.7</v>
      </c>
      <c r="BJ24" s="31" t="s">
        <v>740</v>
      </c>
      <c r="BK24" s="163" t="s">
        <v>157</v>
      </c>
      <c r="BM24" s="6" t="s">
        <v>53</v>
      </c>
    </row>
    <row r="25" spans="1:65" s="6" customFormat="1" ht="18" customHeight="1" x14ac:dyDescent="0.2">
      <c r="A25" s="9"/>
      <c r="B25" s="9"/>
      <c r="C25" s="45" t="s">
        <v>600</v>
      </c>
      <c r="D25" s="316" t="s">
        <v>766</v>
      </c>
      <c r="E25" s="316"/>
      <c r="F25" s="316"/>
      <c r="G25" s="316"/>
      <c r="H25" s="316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189"/>
      <c r="AK25" s="189"/>
      <c r="AL25" s="189"/>
      <c r="AM25" s="189"/>
      <c r="AN25" s="189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24"/>
      <c r="BC25" s="124"/>
      <c r="BD25" s="124"/>
      <c r="BE25" s="124"/>
      <c r="BF25" s="124"/>
      <c r="BG25" s="124"/>
      <c r="BH25" s="124"/>
      <c r="BI25" s="124"/>
      <c r="BJ25" s="31"/>
    </row>
    <row r="26" spans="1:65" s="6" customFormat="1" ht="18" customHeight="1" x14ac:dyDescent="0.2">
      <c r="A26" s="49"/>
      <c r="B26" s="49"/>
      <c r="C26" s="49"/>
      <c r="D26" s="8" t="s">
        <v>26</v>
      </c>
      <c r="E26" s="188" t="s">
        <v>763</v>
      </c>
      <c r="F26" s="188"/>
      <c r="G26" s="188"/>
      <c r="I26" s="2" t="s">
        <v>764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124">
        <v>63.8</v>
      </c>
      <c r="AK26" s="124">
        <v>24.2</v>
      </c>
      <c r="AL26" s="124">
        <v>26</v>
      </c>
      <c r="AM26" s="124">
        <v>4.5</v>
      </c>
      <c r="AN26" s="124">
        <v>46.9</v>
      </c>
      <c r="AO26" s="124">
        <v>-38.299999999999997</v>
      </c>
      <c r="AP26" s="124">
        <v>-15.9</v>
      </c>
      <c r="AQ26" s="124">
        <v>-21.3</v>
      </c>
      <c r="AR26" s="124">
        <v>-73.2</v>
      </c>
      <c r="AS26" s="124">
        <v>-3.9</v>
      </c>
      <c r="AT26" s="124">
        <v>-27.6</v>
      </c>
      <c r="AU26" s="124">
        <v>-50.7</v>
      </c>
      <c r="AV26" s="124">
        <v>128.9</v>
      </c>
      <c r="AW26" s="124">
        <v>44.7</v>
      </c>
      <c r="AX26" s="124">
        <v>127.1</v>
      </c>
      <c r="AY26" s="124">
        <v>378.4</v>
      </c>
      <c r="AZ26" s="124">
        <v>81.5</v>
      </c>
      <c r="BA26" s="124">
        <v>81.400000000000006</v>
      </c>
      <c r="BB26" s="124">
        <v>-8.4</v>
      </c>
      <c r="BC26" s="124">
        <v>18.8</v>
      </c>
      <c r="BD26" s="124">
        <v>-5.9</v>
      </c>
      <c r="BE26" s="124">
        <v>10.3</v>
      </c>
      <c r="BF26" s="124">
        <v>14.6</v>
      </c>
      <c r="BG26" s="124">
        <v>5.3</v>
      </c>
      <c r="BH26" s="124">
        <v>-0.5</v>
      </c>
      <c r="BI26" s="124">
        <v>-7.4</v>
      </c>
      <c r="BJ26" s="31" t="s">
        <v>740</v>
      </c>
    </row>
    <row r="27" spans="1:65" s="6" customFormat="1" ht="18" customHeight="1" x14ac:dyDescent="0.2">
      <c r="A27" s="49"/>
      <c r="B27" s="49"/>
      <c r="C27" s="49"/>
      <c r="D27" s="8" t="s">
        <v>26</v>
      </c>
      <c r="E27" s="188" t="s">
        <v>765</v>
      </c>
      <c r="F27" s="188"/>
      <c r="G27" s="188"/>
      <c r="I27" s="2" t="s">
        <v>764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</v>
      </c>
      <c r="AJ27" s="124">
        <v>-17</v>
      </c>
      <c r="AK27" s="124">
        <v>-11.4</v>
      </c>
      <c r="AL27" s="124">
        <v>-5.4</v>
      </c>
      <c r="AM27" s="124">
        <v>-8</v>
      </c>
      <c r="AN27" s="124">
        <v>23.9</v>
      </c>
      <c r="AO27" s="124">
        <v>1</v>
      </c>
      <c r="AP27" s="124">
        <v>45.6</v>
      </c>
      <c r="AQ27" s="124">
        <v>9.6999999999999993</v>
      </c>
      <c r="AR27" s="124">
        <v>4.7</v>
      </c>
      <c r="AS27" s="124">
        <v>19.2</v>
      </c>
      <c r="AT27" s="124">
        <v>-24.9</v>
      </c>
      <c r="AU27" s="124">
        <v>-11.2</v>
      </c>
      <c r="AV27" s="124">
        <v>-21.7</v>
      </c>
      <c r="AW27" s="124">
        <v>-13.4</v>
      </c>
      <c r="AX27" s="124">
        <v>35.799999999999997</v>
      </c>
      <c r="AY27" s="124">
        <v>9.9</v>
      </c>
      <c r="AZ27" s="124">
        <v>28.1</v>
      </c>
      <c r="BA27" s="124">
        <v>18</v>
      </c>
      <c r="BB27" s="124">
        <v>-17.100000000000001</v>
      </c>
      <c r="BC27" s="124">
        <v>8.9</v>
      </c>
      <c r="BD27" s="124">
        <v>20.3</v>
      </c>
      <c r="BE27" s="124">
        <v>-16.899999999999999</v>
      </c>
      <c r="BF27" s="124">
        <v>-3.3</v>
      </c>
      <c r="BG27" s="124">
        <v>-13.3</v>
      </c>
      <c r="BH27" s="124">
        <v>-29.7</v>
      </c>
      <c r="BI27" s="124">
        <v>-4.5</v>
      </c>
      <c r="BJ27" s="31" t="s">
        <v>740</v>
      </c>
      <c r="BK27" s="163" t="s">
        <v>157</v>
      </c>
      <c r="BM27" s="6" t="s">
        <v>53</v>
      </c>
    </row>
    <row r="28" spans="1:65" s="6" customFormat="1" ht="18" customHeight="1" x14ac:dyDescent="0.2">
      <c r="A28" s="9"/>
      <c r="B28" s="9">
        <v>2.4</v>
      </c>
      <c r="C28" s="316" t="s">
        <v>928</v>
      </c>
      <c r="D28" s="316"/>
      <c r="E28" s="316"/>
      <c r="F28" s="316"/>
      <c r="G28" s="316"/>
      <c r="H28" s="316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189"/>
      <c r="AK28" s="189"/>
      <c r="AL28" s="189"/>
      <c r="AM28" s="189"/>
      <c r="AN28" s="189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24"/>
      <c r="BC28" s="124"/>
      <c r="BD28" s="124"/>
      <c r="BE28" s="124"/>
      <c r="BF28" s="124"/>
      <c r="BG28" s="124"/>
      <c r="BH28" s="124"/>
      <c r="BI28" s="124"/>
      <c r="BJ28" s="31"/>
    </row>
    <row r="29" spans="1:65" s="6" customFormat="1" ht="18" customHeight="1" x14ac:dyDescent="0.2">
      <c r="A29" s="49"/>
      <c r="B29" s="49"/>
      <c r="C29" s="45" t="s">
        <v>601</v>
      </c>
      <c r="D29" s="316" t="s">
        <v>752</v>
      </c>
      <c r="E29" s="316"/>
      <c r="F29" s="316"/>
      <c r="G29" s="316"/>
      <c r="H29" s="316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189"/>
      <c r="AK29" s="189"/>
      <c r="AL29" s="189"/>
      <c r="AM29" s="189"/>
      <c r="AN29" s="189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24"/>
      <c r="BC29" s="124"/>
      <c r="BD29" s="124"/>
      <c r="BE29" s="124"/>
      <c r="BF29" s="124"/>
      <c r="BG29" s="124"/>
      <c r="BH29" s="124"/>
      <c r="BI29" s="124"/>
      <c r="BJ29" s="31"/>
    </row>
    <row r="30" spans="1:65" s="6" customFormat="1" ht="18" customHeight="1" x14ac:dyDescent="0.2">
      <c r="A30" s="49"/>
      <c r="B30" s="49"/>
      <c r="C30" s="9"/>
      <c r="D30" s="8" t="s">
        <v>26</v>
      </c>
      <c r="E30" s="188" t="s">
        <v>768</v>
      </c>
      <c r="F30" s="188"/>
      <c r="G30" s="188"/>
      <c r="I30" s="2" t="s">
        <v>764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</v>
      </c>
      <c r="AJ30" s="124">
        <v>5.8</v>
      </c>
      <c r="AK30" s="124">
        <v>9.8000000000000007</v>
      </c>
      <c r="AL30" s="124">
        <v>18.899999999999999</v>
      </c>
      <c r="AM30" s="124">
        <v>-4.5</v>
      </c>
      <c r="AN30" s="124">
        <v>1.7</v>
      </c>
      <c r="AO30" s="124">
        <v>-17.100000000000001</v>
      </c>
      <c r="AP30" s="124">
        <v>-0.8</v>
      </c>
      <c r="AQ30" s="124">
        <v>-6.4</v>
      </c>
      <c r="AR30" s="124">
        <v>-1.4</v>
      </c>
      <c r="AS30" s="124">
        <v>20.2</v>
      </c>
      <c r="AT30" s="124">
        <v>-3.8</v>
      </c>
      <c r="AU30" s="124">
        <v>-1.5</v>
      </c>
      <c r="AV30" s="124">
        <v>2.7</v>
      </c>
      <c r="AW30" s="124">
        <v>9.6</v>
      </c>
      <c r="AX30" s="124">
        <v>19</v>
      </c>
      <c r="AY30" s="124">
        <v>12.4</v>
      </c>
      <c r="AZ30" s="124">
        <v>7.7</v>
      </c>
      <c r="BA30" s="124">
        <v>-10.7</v>
      </c>
      <c r="BB30" s="124">
        <v>-9.9</v>
      </c>
      <c r="BC30" s="124">
        <v>5.7</v>
      </c>
      <c r="BD30" s="124">
        <v>7.1</v>
      </c>
      <c r="BE30" s="124">
        <v>-0.9</v>
      </c>
      <c r="BF30" s="124">
        <v>-3.4</v>
      </c>
      <c r="BG30" s="124">
        <v>7.1</v>
      </c>
      <c r="BH30" s="124">
        <v>-6</v>
      </c>
      <c r="BI30" s="124">
        <v>-11.9</v>
      </c>
      <c r="BJ30" s="31" t="s">
        <v>740</v>
      </c>
      <c r="BK30" s="206"/>
      <c r="BL30" s="206"/>
      <c r="BM30" s="206"/>
    </row>
    <row r="31" spans="1:65" ht="18" customHeight="1" x14ac:dyDescent="0.25">
      <c r="D31" s="197"/>
      <c r="E31" s="163"/>
      <c r="F31" s="163"/>
      <c r="G31" s="163"/>
      <c r="H31" s="197"/>
      <c r="I31" s="2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89"/>
      <c r="AK31" s="189"/>
      <c r="AL31" s="189"/>
      <c r="AM31" s="189"/>
      <c r="AN31" s="189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31"/>
    </row>
    <row r="32" spans="1:65" ht="18" customHeight="1" x14ac:dyDescent="0.25">
      <c r="A32" s="49"/>
      <c r="B32" s="49"/>
      <c r="C32" s="49"/>
      <c r="D32" s="49"/>
      <c r="G32" s="200"/>
      <c r="H32" s="199"/>
      <c r="I32" s="2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201"/>
      <c r="AK32" s="201"/>
      <c r="AL32" s="201"/>
      <c r="AM32" s="201"/>
      <c r="AN32" s="201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31"/>
      <c r="BK32" s="210" t="s">
        <v>602</v>
      </c>
      <c r="BM32" s="6" t="s">
        <v>71</v>
      </c>
    </row>
    <row r="33" spans="1:65" ht="18" customHeight="1" x14ac:dyDescent="0.25">
      <c r="A33" s="172">
        <v>3</v>
      </c>
      <c r="B33" s="323" t="s">
        <v>769</v>
      </c>
      <c r="C33" s="323"/>
      <c r="D33" s="323"/>
      <c r="E33" s="323"/>
      <c r="F33" s="323"/>
      <c r="G33" s="323"/>
      <c r="H33" s="323"/>
      <c r="I33" s="6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4"/>
      <c r="AK33" s="204"/>
      <c r="AL33" s="204"/>
      <c r="AM33" s="204"/>
      <c r="AN33" s="204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29"/>
      <c r="BK33" s="210" t="s">
        <v>602</v>
      </c>
      <c r="BL33" s="72"/>
      <c r="BM33" s="6" t="s">
        <v>71</v>
      </c>
    </row>
    <row r="34" spans="1:65" ht="18" customHeight="1" x14ac:dyDescent="0.25">
      <c r="B34" s="9">
        <v>3.1</v>
      </c>
      <c r="C34" s="327" t="s">
        <v>770</v>
      </c>
      <c r="D34" s="327"/>
      <c r="E34" s="327"/>
      <c r="F34" s="327"/>
      <c r="G34" s="327"/>
      <c r="H34" s="327"/>
      <c r="I34" s="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201"/>
      <c r="AK34" s="201"/>
      <c r="AL34" s="201"/>
      <c r="AM34" s="201"/>
      <c r="AN34" s="201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31"/>
      <c r="BK34" s="2"/>
      <c r="BL34" s="72"/>
      <c r="BM34" s="210" t="s">
        <v>53</v>
      </c>
    </row>
    <row r="35" spans="1:65" ht="18" customHeight="1" x14ac:dyDescent="0.25">
      <c r="C35" s="45" t="s">
        <v>97</v>
      </c>
      <c r="D35" s="81" t="s">
        <v>771</v>
      </c>
      <c r="E35" s="81"/>
      <c r="F35" s="81"/>
      <c r="I35" s="2" t="s">
        <v>772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124">
        <v>4</v>
      </c>
      <c r="AK35" s="124">
        <v>4.0999999999999996</v>
      </c>
      <c r="AL35" s="124">
        <v>3.4</v>
      </c>
      <c r="AM35" s="124">
        <v>2.8</v>
      </c>
      <c r="AN35" s="124">
        <v>1.3</v>
      </c>
      <c r="AO35" s="124">
        <v>-18.100000000000001</v>
      </c>
      <c r="AP35" s="124">
        <v>3.1</v>
      </c>
      <c r="AQ35" s="124">
        <v>2.8</v>
      </c>
      <c r="AR35" s="124">
        <v>6.8</v>
      </c>
      <c r="AS35" s="124">
        <v>26.3</v>
      </c>
      <c r="AT35" s="124">
        <v>-0.7</v>
      </c>
      <c r="AU35" s="124">
        <v>9.1999999999999993</v>
      </c>
      <c r="AV35" s="124">
        <v>6.3</v>
      </c>
      <c r="AW35" s="124">
        <v>9.3000000000000007</v>
      </c>
      <c r="AX35" s="124">
        <v>13.4</v>
      </c>
      <c r="AY35" s="124">
        <v>4</v>
      </c>
      <c r="AZ35" s="124">
        <v>3.4</v>
      </c>
      <c r="BA35" s="124">
        <v>0.1</v>
      </c>
      <c r="BB35" s="124">
        <v>-0.1</v>
      </c>
      <c r="BC35" s="124">
        <v>-0.2</v>
      </c>
      <c r="BD35" s="124">
        <v>2.1</v>
      </c>
      <c r="BE35" s="124">
        <v>4.9000000000000004</v>
      </c>
      <c r="BF35" s="124">
        <v>5.8</v>
      </c>
      <c r="BG35" s="124">
        <v>4.5</v>
      </c>
      <c r="BH35" s="124">
        <v>4.2</v>
      </c>
      <c r="BI35" s="124">
        <v>3.9</v>
      </c>
      <c r="BJ35" s="31" t="s">
        <v>740</v>
      </c>
      <c r="BK35" s="2"/>
      <c r="BL35" s="2"/>
      <c r="BM35" s="6"/>
    </row>
    <row r="36" spans="1:65" ht="18" customHeight="1" x14ac:dyDescent="0.25">
      <c r="A36" s="49"/>
      <c r="B36" s="49"/>
      <c r="C36" s="191" t="s">
        <v>101</v>
      </c>
      <c r="D36" s="81" t="s">
        <v>773</v>
      </c>
      <c r="E36" s="81"/>
      <c r="F36" s="81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124">
        <v>3.9</v>
      </c>
      <c r="AK36" s="124">
        <v>4.3</v>
      </c>
      <c r="AL36" s="124">
        <v>2.6</v>
      </c>
      <c r="AM36" s="124">
        <v>2.5</v>
      </c>
      <c r="AN36" s="124">
        <v>2.2000000000000002</v>
      </c>
      <c r="AO36" s="124">
        <v>-16.5</v>
      </c>
      <c r="AP36" s="124">
        <v>2.4</v>
      </c>
      <c r="AQ36" s="124">
        <v>3</v>
      </c>
      <c r="AR36" s="124">
        <v>8.5</v>
      </c>
      <c r="AS36" s="124">
        <v>33.9</v>
      </c>
      <c r="AT36" s="124">
        <v>6.4</v>
      </c>
      <c r="AU36" s="124">
        <v>16.5</v>
      </c>
      <c r="AV36" s="124">
        <v>12.8</v>
      </c>
      <c r="AW36" s="124">
        <v>17.399999999999999</v>
      </c>
      <c r="AX36" s="124">
        <v>22.5</v>
      </c>
      <c r="AY36" s="124">
        <v>11.1</v>
      </c>
      <c r="AZ36" s="124">
        <v>8.1999999999999993</v>
      </c>
      <c r="BA36" s="124">
        <v>-1</v>
      </c>
      <c r="BB36" s="124">
        <v>-2.9</v>
      </c>
      <c r="BC36" s="124">
        <v>-2.7</v>
      </c>
      <c r="BD36" s="124">
        <v>1.8</v>
      </c>
      <c r="BE36" s="124">
        <v>5.7</v>
      </c>
      <c r="BF36" s="124">
        <v>6.5</v>
      </c>
      <c r="BG36" s="124">
        <v>4.4000000000000004</v>
      </c>
      <c r="BH36" s="124">
        <v>4</v>
      </c>
      <c r="BI36" s="124">
        <v>3.4</v>
      </c>
      <c r="BJ36" s="31" t="s">
        <v>740</v>
      </c>
      <c r="BK36" s="2"/>
      <c r="BL36" s="2"/>
    </row>
    <row r="37" spans="1:65" ht="18" customHeight="1" x14ac:dyDescent="0.25">
      <c r="C37" s="9" t="s">
        <v>105</v>
      </c>
      <c r="D37" s="81" t="s">
        <v>774</v>
      </c>
      <c r="E37" s="81"/>
      <c r="F37" s="81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331814443.19999999</v>
      </c>
      <c r="AJ37" s="124">
        <v>1.5</v>
      </c>
      <c r="AK37" s="124">
        <v>0.9</v>
      </c>
      <c r="AL37" s="124">
        <v>0.5</v>
      </c>
      <c r="AM37" s="124">
        <v>-1</v>
      </c>
      <c r="AN37" s="124">
        <v>1.2</v>
      </c>
      <c r="AO37" s="124">
        <v>-12.5</v>
      </c>
      <c r="AP37" s="124">
        <v>7.5</v>
      </c>
      <c r="AQ37" s="124">
        <v>7.6</v>
      </c>
      <c r="AR37" s="124">
        <v>22.7</v>
      </c>
      <c r="AS37" s="124">
        <v>43.7</v>
      </c>
      <c r="AT37" s="124">
        <v>13</v>
      </c>
      <c r="AU37" s="124">
        <v>26.9</v>
      </c>
      <c r="AV37" s="124">
        <v>17.5</v>
      </c>
      <c r="AW37" s="124">
        <v>25.3</v>
      </c>
      <c r="AX37" s="124">
        <v>36.700000000000003</v>
      </c>
      <c r="AY37" s="124">
        <v>10.5</v>
      </c>
      <c r="AZ37" s="124">
        <v>2.7</v>
      </c>
      <c r="BA37" s="124">
        <v>-8.1</v>
      </c>
      <c r="BB37" s="124">
        <v>-13.2</v>
      </c>
      <c r="BC37" s="124">
        <v>-6.9</v>
      </c>
      <c r="BD37" s="124">
        <v>2.5</v>
      </c>
      <c r="BE37" s="124">
        <v>5.4</v>
      </c>
      <c r="BF37" s="124">
        <v>7.8</v>
      </c>
      <c r="BG37" s="124">
        <v>8.3000000000000007</v>
      </c>
      <c r="BH37" s="124">
        <v>6</v>
      </c>
      <c r="BI37" s="124">
        <v>4.4000000000000004</v>
      </c>
      <c r="BJ37" s="31" t="s">
        <v>740</v>
      </c>
      <c r="BL37" s="304" t="s">
        <v>929</v>
      </c>
      <c r="BM37" s="6" t="s">
        <v>113</v>
      </c>
    </row>
    <row r="38" spans="1:65" ht="18" customHeight="1" x14ac:dyDescent="0.25">
      <c r="C38" s="9" t="s">
        <v>604</v>
      </c>
      <c r="D38" s="81" t="s">
        <v>930</v>
      </c>
      <c r="E38" s="81"/>
      <c r="F38" s="81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209"/>
      <c r="AK38" s="209"/>
      <c r="AL38" s="209"/>
      <c r="AM38" s="209"/>
      <c r="AN38" s="209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31"/>
      <c r="BK38" s="72"/>
      <c r="BL38" s="304" t="s">
        <v>929</v>
      </c>
      <c r="BM38" s="6" t="s">
        <v>113</v>
      </c>
    </row>
    <row r="39" spans="1:65" ht="18" customHeight="1" x14ac:dyDescent="0.25">
      <c r="A39" s="99"/>
      <c r="B39" s="114"/>
      <c r="C39" s="95"/>
      <c r="D39" s="94" t="s">
        <v>26</v>
      </c>
      <c r="E39" s="212" t="s">
        <v>931</v>
      </c>
      <c r="F39" s="212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201"/>
      <c r="AK39" s="201"/>
      <c r="AL39" s="201"/>
      <c r="AM39" s="201"/>
      <c r="AN39" s="201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31"/>
      <c r="BK39" s="72"/>
      <c r="BL39" s="304" t="s">
        <v>929</v>
      </c>
      <c r="BM39" s="6" t="s">
        <v>113</v>
      </c>
    </row>
    <row r="40" spans="1:65" ht="33" customHeight="1" x14ac:dyDescent="0.25">
      <c r="C40" s="75"/>
      <c r="D40" s="213"/>
      <c r="E40" s="79" t="s">
        <v>137</v>
      </c>
      <c r="F40" s="214" t="s">
        <v>932</v>
      </c>
      <c r="I40" s="2" t="s">
        <v>809</v>
      </c>
      <c r="J40" s="53">
        <v>216</v>
      </c>
      <c r="K40" s="100">
        <v>185</v>
      </c>
      <c r="L40" s="100">
        <v>268</v>
      </c>
      <c r="M40" s="100">
        <v>319</v>
      </c>
      <c r="N40" s="100">
        <v>226</v>
      </c>
      <c r="O40" s="100">
        <v>187</v>
      </c>
      <c r="P40" s="100">
        <v>328</v>
      </c>
      <c r="Q40" s="100">
        <v>308</v>
      </c>
      <c r="R40" s="100">
        <v>245</v>
      </c>
      <c r="S40" s="100">
        <v>128</v>
      </c>
      <c r="T40" s="100">
        <v>149</v>
      </c>
      <c r="U40" s="100">
        <v>180</v>
      </c>
      <c r="V40" s="100">
        <v>185</v>
      </c>
      <c r="W40" s="100">
        <v>188</v>
      </c>
      <c r="X40" s="100">
        <v>215</v>
      </c>
      <c r="Y40" s="100">
        <v>212</v>
      </c>
      <c r="Z40" s="100">
        <v>192</v>
      </c>
      <c r="AA40" s="100">
        <v>229</v>
      </c>
      <c r="AB40" s="100">
        <v>192</v>
      </c>
      <c r="AC40" s="100">
        <v>270</v>
      </c>
      <c r="AD40" s="100">
        <v>251</v>
      </c>
      <c r="AE40" s="100">
        <v>268</v>
      </c>
      <c r="AF40" s="100">
        <v>281</v>
      </c>
      <c r="AG40" s="100">
        <v>308</v>
      </c>
      <c r="AH40" s="100">
        <v>207</v>
      </c>
      <c r="AI40" s="100">
        <v>311</v>
      </c>
      <c r="AJ40" s="100">
        <v>57</v>
      </c>
      <c r="AK40" s="100">
        <v>23</v>
      </c>
      <c r="AL40" s="100">
        <v>50</v>
      </c>
      <c r="AM40" s="100">
        <v>26</v>
      </c>
      <c r="AN40" s="100">
        <v>5</v>
      </c>
      <c r="AO40" s="100">
        <v>1</v>
      </c>
      <c r="AP40" s="100">
        <v>22</v>
      </c>
      <c r="AQ40" s="100">
        <v>-3</v>
      </c>
      <c r="AR40" s="100">
        <v>8</v>
      </c>
      <c r="AS40" s="100">
        <v>-32</v>
      </c>
      <c r="AT40" s="100">
        <v>-55</v>
      </c>
      <c r="AU40" s="100">
        <v>-42</v>
      </c>
      <c r="AV40" s="100">
        <v>-24</v>
      </c>
      <c r="AW40" s="100">
        <v>47</v>
      </c>
      <c r="AX40" s="100">
        <v>44</v>
      </c>
      <c r="AY40" s="100">
        <v>18</v>
      </c>
      <c r="AZ40" s="124">
        <v>3.8</v>
      </c>
      <c r="BA40" s="124">
        <v>21.8</v>
      </c>
      <c r="BB40" s="124">
        <v>-10.7</v>
      </c>
      <c r="BC40" s="124">
        <v>27.4</v>
      </c>
      <c r="BD40" s="124">
        <v>30.7</v>
      </c>
      <c r="BE40" s="124">
        <v>17</v>
      </c>
      <c r="BF40" s="124">
        <v>46.4</v>
      </c>
      <c r="BG40" s="124">
        <v>14.1</v>
      </c>
      <c r="BH40" s="124">
        <v>-17.5</v>
      </c>
      <c r="BI40" s="124">
        <v>16</v>
      </c>
      <c r="BJ40" s="31" t="s">
        <v>933</v>
      </c>
      <c r="BK40" s="72"/>
      <c r="BL40" s="304" t="s">
        <v>929</v>
      </c>
      <c r="BM40" s="6" t="s">
        <v>113</v>
      </c>
    </row>
    <row r="41" spans="1:65" ht="33" customHeight="1" x14ac:dyDescent="0.25">
      <c r="A41" s="49"/>
      <c r="B41" s="49"/>
      <c r="C41" s="49"/>
      <c r="D41" s="49"/>
      <c r="E41" s="79" t="s">
        <v>142</v>
      </c>
      <c r="F41" s="214" t="s">
        <v>934</v>
      </c>
      <c r="I41" s="2" t="s">
        <v>739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100">
        <v>3018</v>
      </c>
      <c r="AA41" s="100">
        <v>7973</v>
      </c>
      <c r="AB41" s="100">
        <v>2921</v>
      </c>
      <c r="AC41" s="100">
        <v>9618</v>
      </c>
      <c r="AD41" s="100">
        <v>4817</v>
      </c>
      <c r="AE41" s="100">
        <v>7740</v>
      </c>
      <c r="AF41" s="100">
        <v>9323</v>
      </c>
      <c r="AG41" s="100">
        <v>9712</v>
      </c>
      <c r="AH41" s="100">
        <v>4937</v>
      </c>
      <c r="AI41" s="100">
        <v>10153</v>
      </c>
      <c r="AJ41" s="124">
        <v>128.1</v>
      </c>
      <c r="AK41" s="124">
        <v>71</v>
      </c>
      <c r="AL41" s="124">
        <v>63.5</v>
      </c>
      <c r="AM41" s="124">
        <v>-45.2</v>
      </c>
      <c r="AN41" s="124">
        <v>198.7</v>
      </c>
      <c r="AO41" s="124">
        <v>-31.4</v>
      </c>
      <c r="AP41" s="124">
        <v>-15.5</v>
      </c>
      <c r="AQ41" s="124">
        <v>-12.5</v>
      </c>
      <c r="AR41" s="124">
        <v>-57.8</v>
      </c>
      <c r="AS41" s="124">
        <v>-31.6</v>
      </c>
      <c r="AT41" s="124">
        <v>-51.7</v>
      </c>
      <c r="AU41" s="124">
        <v>-63.9</v>
      </c>
      <c r="AV41" s="124">
        <v>-51.2</v>
      </c>
      <c r="AW41" s="124">
        <v>115</v>
      </c>
      <c r="AX41" s="124">
        <v>94.6</v>
      </c>
      <c r="AY41" s="124">
        <v>13.3</v>
      </c>
      <c r="AZ41" s="124">
        <v>-4.9000000000000004</v>
      </c>
      <c r="BA41" s="124">
        <v>65.3</v>
      </c>
      <c r="BB41" s="124">
        <v>-56.3</v>
      </c>
      <c r="BC41" s="124">
        <v>156</v>
      </c>
      <c r="BD41" s="124">
        <v>59.6</v>
      </c>
      <c r="BE41" s="124">
        <v>-2.9</v>
      </c>
      <c r="BF41" s="124">
        <v>219.2</v>
      </c>
      <c r="BG41" s="124">
        <v>1</v>
      </c>
      <c r="BH41" s="124">
        <v>2.5</v>
      </c>
      <c r="BI41" s="124">
        <v>31.2</v>
      </c>
      <c r="BJ41" s="31" t="s">
        <v>933</v>
      </c>
      <c r="BK41" s="72"/>
      <c r="BL41" s="72"/>
    </row>
    <row r="42" spans="1:65" ht="33" customHeight="1" x14ac:dyDescent="0.25">
      <c r="A42" s="49"/>
      <c r="B42" s="49"/>
      <c r="C42" s="49"/>
      <c r="D42" s="49"/>
      <c r="E42" s="79" t="s">
        <v>173</v>
      </c>
      <c r="F42" s="214" t="s">
        <v>935</v>
      </c>
      <c r="I42" s="2" t="s">
        <v>739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100">
        <v>12602</v>
      </c>
      <c r="AA42" s="100">
        <v>21266</v>
      </c>
      <c r="AB42" s="100">
        <v>52206</v>
      </c>
      <c r="AC42" s="100">
        <v>42364</v>
      </c>
      <c r="AD42" s="100">
        <v>37880</v>
      </c>
      <c r="AE42" s="100">
        <v>9727</v>
      </c>
      <c r="AF42" s="100">
        <v>19333</v>
      </c>
      <c r="AG42" s="100">
        <v>21953</v>
      </c>
      <c r="AH42" s="100">
        <v>25523</v>
      </c>
      <c r="AI42" s="100">
        <v>27825</v>
      </c>
      <c r="AJ42" s="124">
        <v>97.6</v>
      </c>
      <c r="AK42" s="124">
        <v>32.9</v>
      </c>
      <c r="AL42" s="124">
        <v>-67.599999999999994</v>
      </c>
      <c r="AM42" s="124">
        <v>51.3</v>
      </c>
      <c r="AN42" s="124">
        <v>-46.7</v>
      </c>
      <c r="AO42" s="124">
        <v>9.1999999999999993</v>
      </c>
      <c r="AP42" s="124">
        <v>96.9</v>
      </c>
      <c r="AQ42" s="124">
        <v>6.5</v>
      </c>
      <c r="AR42" s="124">
        <v>390.5</v>
      </c>
      <c r="AS42" s="124">
        <v>96.3</v>
      </c>
      <c r="AT42" s="124">
        <v>15.9</v>
      </c>
      <c r="AU42" s="53">
        <v>408.3</v>
      </c>
      <c r="AV42" s="124">
        <v>-52.8</v>
      </c>
      <c r="AW42" s="124">
        <v>-23.9</v>
      </c>
      <c r="AX42" s="124">
        <v>-41.5</v>
      </c>
      <c r="AY42" s="124">
        <v>-82.2</v>
      </c>
      <c r="AZ42" s="124">
        <v>-49.5</v>
      </c>
      <c r="BA42" s="124">
        <v>97.2</v>
      </c>
      <c r="BB42" s="124">
        <v>261.39999999999998</v>
      </c>
      <c r="BC42" s="124">
        <v>171.3</v>
      </c>
      <c r="BD42" s="124">
        <v>200.6</v>
      </c>
      <c r="BE42" s="124">
        <v>-54.3</v>
      </c>
      <c r="BF42" s="124">
        <v>-63</v>
      </c>
      <c r="BG42" s="124">
        <v>-48.2</v>
      </c>
      <c r="BH42" s="124">
        <v>-32.6</v>
      </c>
      <c r="BI42" s="124">
        <v>186.1</v>
      </c>
      <c r="BJ42" s="31" t="s">
        <v>933</v>
      </c>
      <c r="BK42" s="210" t="s">
        <v>602</v>
      </c>
      <c r="BM42" s="6" t="s">
        <v>71</v>
      </c>
    </row>
    <row r="43" spans="1:65" ht="33" customHeight="1" x14ac:dyDescent="0.25">
      <c r="A43" s="49"/>
      <c r="B43" s="49"/>
      <c r="C43" s="49"/>
      <c r="D43" s="49"/>
      <c r="E43" s="79" t="s">
        <v>610</v>
      </c>
      <c r="F43" s="214" t="s">
        <v>806</v>
      </c>
      <c r="I43" s="2" t="s">
        <v>739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100">
        <v>15621</v>
      </c>
      <c r="AA43" s="100">
        <v>29239</v>
      </c>
      <c r="AB43" s="100">
        <v>55127</v>
      </c>
      <c r="AC43" s="100">
        <v>51981</v>
      </c>
      <c r="AD43" s="100">
        <v>42697</v>
      </c>
      <c r="AE43" s="100">
        <v>17467</v>
      </c>
      <c r="AF43" s="100">
        <v>28656</v>
      </c>
      <c r="AG43" s="100">
        <v>31664</v>
      </c>
      <c r="AH43" s="100">
        <v>30460</v>
      </c>
      <c r="AI43" s="100">
        <v>37977</v>
      </c>
      <c r="AJ43" s="124">
        <v>103.1</v>
      </c>
      <c r="AK43" s="124">
        <v>46.6</v>
      </c>
      <c r="AL43" s="124">
        <v>-50.1</v>
      </c>
      <c r="AM43" s="124">
        <v>-10.6</v>
      </c>
      <c r="AN43" s="124">
        <v>3.1</v>
      </c>
      <c r="AO43" s="124">
        <v>-7.8</v>
      </c>
      <c r="AP43" s="124">
        <v>47.7</v>
      </c>
      <c r="AQ43" s="124">
        <v>-1</v>
      </c>
      <c r="AR43" s="124">
        <v>126.8</v>
      </c>
      <c r="AS43" s="124">
        <v>56.3</v>
      </c>
      <c r="AT43" s="124">
        <v>-1</v>
      </c>
      <c r="AU43" s="53">
        <v>244.6</v>
      </c>
      <c r="AV43" s="124">
        <v>-52.6</v>
      </c>
      <c r="AW43" s="124">
        <v>-4.9000000000000004</v>
      </c>
      <c r="AX43" s="124">
        <v>-24.8</v>
      </c>
      <c r="AY43" s="124">
        <v>-78.8</v>
      </c>
      <c r="AZ43" s="124">
        <v>-44.5</v>
      </c>
      <c r="BA43" s="124">
        <v>87.3</v>
      </c>
      <c r="BB43" s="124">
        <v>160.9</v>
      </c>
      <c r="BC43" s="124">
        <v>168.4</v>
      </c>
      <c r="BD43" s="124">
        <v>173.3</v>
      </c>
      <c r="BE43" s="124">
        <v>-40.299999999999997</v>
      </c>
      <c r="BF43" s="124">
        <v>-48</v>
      </c>
      <c r="BG43" s="124">
        <v>-39.1</v>
      </c>
      <c r="BH43" s="124">
        <v>-28.7</v>
      </c>
      <c r="BI43" s="124">
        <v>117.4</v>
      </c>
      <c r="BJ43" s="31" t="s">
        <v>933</v>
      </c>
      <c r="BK43" s="210" t="s">
        <v>602</v>
      </c>
      <c r="BL43" s="72"/>
      <c r="BM43" s="6" t="s">
        <v>71</v>
      </c>
    </row>
    <row r="44" spans="1:65" ht="18" customHeight="1" x14ac:dyDescent="0.25">
      <c r="A44" s="49"/>
      <c r="B44" s="49"/>
      <c r="C44" s="49"/>
      <c r="D44" s="49"/>
      <c r="E44" s="79"/>
      <c r="F44" s="214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31"/>
      <c r="BK44" s="210"/>
      <c r="BL44" s="72"/>
      <c r="BM44" s="6"/>
    </row>
    <row r="45" spans="1:65" ht="18" customHeight="1" x14ac:dyDescent="0.25">
      <c r="B45" s="9">
        <v>3.2</v>
      </c>
      <c r="C45" s="316" t="s">
        <v>775</v>
      </c>
      <c r="D45" s="316"/>
      <c r="E45" s="316"/>
      <c r="F45" s="316"/>
      <c r="G45" s="316"/>
      <c r="H45" s="316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201"/>
      <c r="AK45" s="201"/>
      <c r="AL45" s="201"/>
      <c r="AM45" s="201"/>
      <c r="AN45" s="201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31"/>
      <c r="BK45" s="210" t="s">
        <v>602</v>
      </c>
      <c r="BL45" s="72"/>
      <c r="BM45" s="2" t="s">
        <v>113</v>
      </c>
    </row>
    <row r="46" spans="1:65" ht="18" customHeight="1" x14ac:dyDescent="0.25">
      <c r="C46" s="191" t="s">
        <v>110</v>
      </c>
      <c r="D46" s="50" t="s">
        <v>936</v>
      </c>
      <c r="E46" s="50"/>
      <c r="F46" s="50"/>
      <c r="I46" s="2" t="s">
        <v>612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124">
        <v>0.7</v>
      </c>
      <c r="AK46" s="124">
        <v>0.8</v>
      </c>
      <c r="AL46" s="124">
        <v>-0.6</v>
      </c>
      <c r="AM46" s="124">
        <v>1.3</v>
      </c>
      <c r="AN46" s="124">
        <v>-6.3</v>
      </c>
      <c r="AO46" s="124">
        <v>-44.9</v>
      </c>
      <c r="AP46" s="124">
        <v>-13.1</v>
      </c>
      <c r="AQ46" s="124">
        <v>-14.2</v>
      </c>
      <c r="AR46" s="124">
        <v>-10.5</v>
      </c>
      <c r="AS46" s="124">
        <v>42.6</v>
      </c>
      <c r="AT46" s="124">
        <v>-21</v>
      </c>
      <c r="AU46" s="124">
        <v>-12.9</v>
      </c>
      <c r="AV46" s="124">
        <v>-6.1</v>
      </c>
      <c r="AW46" s="124">
        <v>6.1</v>
      </c>
      <c r="AX46" s="124">
        <v>23.2</v>
      </c>
      <c r="AY46" s="124">
        <v>15.7</v>
      </c>
      <c r="AZ46" s="124">
        <v>9.4</v>
      </c>
      <c r="BA46" s="124">
        <v>8.1</v>
      </c>
      <c r="BB46" s="124">
        <v>9.6</v>
      </c>
      <c r="BC46" s="124">
        <v>6.8</v>
      </c>
      <c r="BD46" s="124">
        <v>14.2</v>
      </c>
      <c r="BE46" s="124">
        <v>20.2</v>
      </c>
      <c r="BF46" s="124">
        <v>22.9</v>
      </c>
      <c r="BG46" s="124">
        <v>23.1</v>
      </c>
      <c r="BH46" s="124">
        <v>16.600000000000001</v>
      </c>
      <c r="BI46" s="124">
        <v>12.9</v>
      </c>
      <c r="BJ46" s="31" t="s">
        <v>740</v>
      </c>
      <c r="BK46" s="210" t="s">
        <v>602</v>
      </c>
      <c r="BM46" s="2" t="s">
        <v>113</v>
      </c>
    </row>
    <row r="47" spans="1:65" ht="18" customHeight="1" x14ac:dyDescent="0.25">
      <c r="A47" s="49"/>
      <c r="B47" s="49"/>
      <c r="C47" s="191" t="s">
        <v>116</v>
      </c>
      <c r="D47" s="50" t="s">
        <v>937</v>
      </c>
      <c r="E47" s="50"/>
      <c r="F47" s="50"/>
      <c r="I47" s="2" t="s">
        <v>772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124">
        <v>-1.6</v>
      </c>
      <c r="AK47" s="124">
        <v>-0.2</v>
      </c>
      <c r="AL47" s="124">
        <v>2.4</v>
      </c>
      <c r="AM47" s="124">
        <v>1.5</v>
      </c>
      <c r="AN47" s="124">
        <v>1.9</v>
      </c>
      <c r="AO47" s="124">
        <v>0.9</v>
      </c>
      <c r="AP47" s="124">
        <v>0.7</v>
      </c>
      <c r="AQ47" s="124">
        <v>0.8</v>
      </c>
      <c r="AR47" s="124">
        <v>2.2000000000000002</v>
      </c>
      <c r="AS47" s="124">
        <v>4.2</v>
      </c>
      <c r="AT47" s="124">
        <v>5.2</v>
      </c>
      <c r="AU47" s="124">
        <v>6.7</v>
      </c>
      <c r="AV47" s="124">
        <v>8.8000000000000007</v>
      </c>
      <c r="AW47" s="124">
        <v>9.6</v>
      </c>
      <c r="AX47" s="124">
        <v>8.8000000000000007</v>
      </c>
      <c r="AY47" s="124">
        <v>7.2</v>
      </c>
      <c r="AZ47" s="124">
        <v>5.4</v>
      </c>
      <c r="BA47" s="124">
        <v>3.8</v>
      </c>
      <c r="BB47" s="124">
        <v>4.5999999999999996</v>
      </c>
      <c r="BC47" s="124">
        <v>5.3</v>
      </c>
      <c r="BD47" s="124">
        <v>3.5</v>
      </c>
      <c r="BE47" s="124">
        <v>2.5</v>
      </c>
      <c r="BF47" s="124">
        <v>2.7</v>
      </c>
      <c r="BG47" s="124">
        <v>1.7</v>
      </c>
      <c r="BH47" s="124">
        <v>1.5</v>
      </c>
      <c r="BI47" s="124">
        <v>1.5</v>
      </c>
      <c r="BJ47" s="31" t="s">
        <v>740</v>
      </c>
      <c r="BK47" s="72"/>
      <c r="BL47" s="72"/>
    </row>
    <row r="48" spans="1:65" ht="31.9" customHeight="1" x14ac:dyDescent="0.25">
      <c r="A48" s="49"/>
      <c r="B48" s="49"/>
      <c r="C48" s="191" t="s">
        <v>118</v>
      </c>
      <c r="D48" s="317" t="s">
        <v>776</v>
      </c>
      <c r="E48" s="317"/>
      <c r="F48" s="317"/>
      <c r="G48" s="317"/>
      <c r="H48" s="317"/>
      <c r="I48" s="2" t="s">
        <v>111</v>
      </c>
      <c r="J48" s="53">
        <v>256</v>
      </c>
      <c r="K48" s="100">
        <v>248</v>
      </c>
      <c r="L48" s="100">
        <v>290</v>
      </c>
      <c r="M48" s="100">
        <v>330</v>
      </c>
      <c r="N48" s="100">
        <v>263</v>
      </c>
      <c r="O48" s="100">
        <v>112</v>
      </c>
      <c r="P48" s="100">
        <v>229</v>
      </c>
      <c r="Q48" s="100">
        <v>193</v>
      </c>
      <c r="R48" s="100">
        <v>252</v>
      </c>
      <c r="S48" s="100">
        <v>223</v>
      </c>
      <c r="T48" s="100">
        <v>143</v>
      </c>
      <c r="U48" s="100">
        <v>237</v>
      </c>
      <c r="V48" s="100">
        <v>208</v>
      </c>
      <c r="W48" s="100">
        <v>149</v>
      </c>
      <c r="X48" s="100">
        <v>174</v>
      </c>
      <c r="Y48" s="100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124">
        <v>-5.2</v>
      </c>
      <c r="AK48" s="124">
        <v>2.5</v>
      </c>
      <c r="AL48" s="124">
        <v>63.8</v>
      </c>
      <c r="AM48" s="124">
        <v>57.1</v>
      </c>
      <c r="AN48" s="124">
        <v>2.7</v>
      </c>
      <c r="AO48" s="124">
        <v>-54.8</v>
      </c>
      <c r="AP48" s="124">
        <v>-21</v>
      </c>
      <c r="AQ48" s="124">
        <v>-41.5</v>
      </c>
      <c r="AR48" s="124">
        <v>-4.2</v>
      </c>
      <c r="AS48" s="124">
        <v>99.1</v>
      </c>
      <c r="AT48" s="124">
        <v>-37.6</v>
      </c>
      <c r="AU48" s="124">
        <v>22.8</v>
      </c>
      <c r="AV48" s="124">
        <v>-17.5</v>
      </c>
      <c r="AW48" s="124">
        <v>-33.200000000000003</v>
      </c>
      <c r="AX48" s="124">
        <v>21.7</v>
      </c>
      <c r="AY48" s="124">
        <v>48.1</v>
      </c>
      <c r="AZ48" s="124">
        <v>120.7</v>
      </c>
      <c r="BA48" s="124">
        <v>200</v>
      </c>
      <c r="BB48" s="124">
        <v>136.80000000000001</v>
      </c>
      <c r="BC48" s="124">
        <v>3.4</v>
      </c>
      <c r="BD48" s="124">
        <v>-26.1</v>
      </c>
      <c r="BE48" s="124">
        <v>-11.2</v>
      </c>
      <c r="BF48" s="124">
        <v>-12.4</v>
      </c>
      <c r="BG48" s="124">
        <v>39.1</v>
      </c>
      <c r="BH48" s="124">
        <v>12.7</v>
      </c>
      <c r="BI48" s="124">
        <v>7.3</v>
      </c>
      <c r="BJ48" s="31" t="s">
        <v>777</v>
      </c>
      <c r="BK48" s="72"/>
      <c r="BL48" s="72"/>
      <c r="BM48" s="6" t="s">
        <v>113</v>
      </c>
    </row>
    <row r="49" spans="1:65" ht="31.9" customHeight="1" x14ac:dyDescent="0.25">
      <c r="C49" s="45" t="s">
        <v>614</v>
      </c>
      <c r="D49" s="317" t="s">
        <v>778</v>
      </c>
      <c r="E49" s="317"/>
      <c r="F49" s="317"/>
      <c r="G49" s="317"/>
      <c r="H49" s="317"/>
      <c r="I49" s="2" t="s">
        <v>111</v>
      </c>
      <c r="J49" s="53">
        <v>465</v>
      </c>
      <c r="K49" s="100">
        <v>382</v>
      </c>
      <c r="L49" s="100">
        <v>524</v>
      </c>
      <c r="M49" s="100">
        <v>555</v>
      </c>
      <c r="N49" s="100">
        <v>603</v>
      </c>
      <c r="O49" s="100">
        <v>520</v>
      </c>
      <c r="P49" s="100">
        <v>690</v>
      </c>
      <c r="Q49" s="100">
        <v>579</v>
      </c>
      <c r="R49" s="100">
        <v>671</v>
      </c>
      <c r="S49" s="100">
        <v>537</v>
      </c>
      <c r="T49" s="100">
        <v>664</v>
      </c>
      <c r="U49" s="100">
        <v>703</v>
      </c>
      <c r="V49" s="100">
        <v>513</v>
      </c>
      <c r="W49" s="100">
        <v>214</v>
      </c>
      <c r="X49" s="100">
        <v>464</v>
      </c>
      <c r="Y49" s="100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988</v>
      </c>
      <c r="AI49" s="53" t="s">
        <v>988</v>
      </c>
      <c r="AJ49" s="124">
        <v>24</v>
      </c>
      <c r="AK49" s="124">
        <v>11.7</v>
      </c>
      <c r="AL49" s="124">
        <v>12</v>
      </c>
      <c r="AM49" s="124">
        <v>11.9</v>
      </c>
      <c r="AN49" s="124">
        <v>29.7</v>
      </c>
      <c r="AO49" s="124">
        <v>36.1</v>
      </c>
      <c r="AP49" s="124">
        <v>31.7</v>
      </c>
      <c r="AQ49" s="124">
        <v>4.3</v>
      </c>
      <c r="AR49" s="124">
        <v>11.3</v>
      </c>
      <c r="AS49" s="124">
        <v>3.3</v>
      </c>
      <c r="AT49" s="124">
        <v>-3.8</v>
      </c>
      <c r="AU49" s="124">
        <v>21.4</v>
      </c>
      <c r="AV49" s="124">
        <v>-23.5</v>
      </c>
      <c r="AW49" s="124">
        <v>-60.1</v>
      </c>
      <c r="AX49" s="124">
        <v>-30.1</v>
      </c>
      <c r="AY49" s="124">
        <v>-63</v>
      </c>
      <c r="AZ49" s="124">
        <v>-14.2</v>
      </c>
      <c r="BA49" s="124">
        <v>21.5</v>
      </c>
      <c r="BB49" s="124">
        <v>-25.9</v>
      </c>
      <c r="BC49" s="124">
        <v>58.5</v>
      </c>
      <c r="BD49" s="124">
        <v>0.2</v>
      </c>
      <c r="BE49" s="124">
        <v>-58.8</v>
      </c>
      <c r="BF49" s="124">
        <v>-61</v>
      </c>
      <c r="BG49" s="124">
        <v>-27.4</v>
      </c>
      <c r="BH49" s="124" t="s">
        <v>988</v>
      </c>
      <c r="BI49" s="124" t="s">
        <v>988</v>
      </c>
      <c r="BJ49" s="31" t="s">
        <v>777</v>
      </c>
      <c r="BK49" s="72"/>
      <c r="BL49" s="72"/>
      <c r="BM49" s="6" t="s">
        <v>113</v>
      </c>
    </row>
    <row r="50" spans="1:65" ht="18" customHeight="1" x14ac:dyDescent="0.25">
      <c r="A50" s="49"/>
      <c r="B50" s="49"/>
      <c r="C50" s="191" t="s">
        <v>615</v>
      </c>
      <c r="D50" s="316" t="s">
        <v>746</v>
      </c>
      <c r="E50" s="316"/>
      <c r="F50" s="316"/>
      <c r="G50" s="316"/>
      <c r="H50" s="316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209"/>
      <c r="AK50" s="209"/>
      <c r="AL50" s="209"/>
      <c r="AM50" s="209"/>
      <c r="AN50" s="209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124"/>
      <c r="BC50" s="124"/>
      <c r="BD50" s="124"/>
      <c r="BE50" s="124"/>
      <c r="BF50" s="124"/>
      <c r="BG50" s="124"/>
      <c r="BH50" s="124"/>
      <c r="BI50" s="124"/>
      <c r="BJ50" s="31"/>
      <c r="BK50" s="72"/>
      <c r="BL50" s="72"/>
      <c r="BM50" s="6"/>
    </row>
    <row r="51" spans="1:65" ht="18" customHeight="1" x14ac:dyDescent="0.25">
      <c r="A51" s="49"/>
      <c r="B51" s="49"/>
      <c r="C51" s="49"/>
      <c r="D51" s="48" t="s">
        <v>26</v>
      </c>
      <c r="E51" s="50" t="s">
        <v>779</v>
      </c>
      <c r="F51" s="50"/>
      <c r="G51" s="50"/>
      <c r="I51" s="2" t="s">
        <v>780</v>
      </c>
      <c r="J51" s="53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113">
        <v>4010.92</v>
      </c>
      <c r="W51" s="113">
        <v>4051.33</v>
      </c>
      <c r="X51" s="113">
        <v>3697.48</v>
      </c>
      <c r="Y51" s="113">
        <v>3499.07</v>
      </c>
      <c r="Z51" s="113">
        <v>3487.25</v>
      </c>
      <c r="AA51" s="113">
        <v>3499.27</v>
      </c>
      <c r="AB51" s="113">
        <v>3371.57</v>
      </c>
      <c r="AC51" s="113">
        <v>3382.63</v>
      </c>
      <c r="AD51" s="113">
        <v>3444.87</v>
      </c>
      <c r="AE51" s="113">
        <v>3483.95</v>
      </c>
      <c r="AF51" s="113">
        <v>3494.33</v>
      </c>
      <c r="AG51" s="113">
        <v>3427.12</v>
      </c>
      <c r="AH51" s="113">
        <v>3319.97</v>
      </c>
      <c r="AI51" s="113">
        <v>3268.05</v>
      </c>
      <c r="AJ51" s="124">
        <v>-2.4</v>
      </c>
      <c r="AK51" s="124">
        <v>-2.8</v>
      </c>
      <c r="AL51" s="124">
        <v>-1.1000000000000001</v>
      </c>
      <c r="AM51" s="124">
        <v>-0.8</v>
      </c>
      <c r="AN51" s="305">
        <v>-0.04</v>
      </c>
      <c r="AO51" s="124">
        <v>0.3</v>
      </c>
      <c r="AP51" s="305">
        <v>-0.01</v>
      </c>
      <c r="AQ51" s="305">
        <v>-0.01</v>
      </c>
      <c r="AR51" s="124">
        <v>0.8</v>
      </c>
      <c r="AS51" s="124">
        <v>3.3</v>
      </c>
      <c r="AT51" s="124">
        <v>3.8</v>
      </c>
      <c r="AU51" s="124">
        <v>7.8</v>
      </c>
      <c r="AV51" s="124">
        <v>66.900000000000006</v>
      </c>
      <c r="AW51" s="124">
        <v>64.400000000000006</v>
      </c>
      <c r="AX51" s="124">
        <v>49.7</v>
      </c>
      <c r="AY51" s="124">
        <v>36.4</v>
      </c>
      <c r="AZ51" s="124">
        <v>-13.1</v>
      </c>
      <c r="BA51" s="124">
        <v>-13.6</v>
      </c>
      <c r="BB51" s="124">
        <v>-8.8000000000000007</v>
      </c>
      <c r="BC51" s="124">
        <v>-3.3</v>
      </c>
      <c r="BD51" s="124">
        <v>-1.2</v>
      </c>
      <c r="BE51" s="124">
        <v>-0.4</v>
      </c>
      <c r="BF51" s="124">
        <v>3.6</v>
      </c>
      <c r="BG51" s="124">
        <v>1.3</v>
      </c>
      <c r="BH51" s="124">
        <v>-3.6</v>
      </c>
      <c r="BI51" s="124">
        <v>-6.2</v>
      </c>
      <c r="BJ51" s="31" t="s">
        <v>781</v>
      </c>
      <c r="BK51" s="210" t="s">
        <v>602</v>
      </c>
      <c r="BL51" s="72"/>
      <c r="BM51" s="6" t="s">
        <v>71</v>
      </c>
    </row>
    <row r="52" spans="1:65" ht="18" customHeight="1" x14ac:dyDescent="0.25">
      <c r="A52" s="49"/>
      <c r="B52" s="49"/>
      <c r="C52" s="49"/>
      <c r="D52" s="48" t="s">
        <v>26</v>
      </c>
      <c r="E52" s="50" t="s">
        <v>782</v>
      </c>
      <c r="F52" s="50"/>
      <c r="G52" s="50"/>
      <c r="I52" s="2" t="s">
        <v>783</v>
      </c>
      <c r="J52" s="53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113">
        <v>18.739999999999998</v>
      </c>
      <c r="W52" s="113">
        <v>18.850000000000001</v>
      </c>
      <c r="X52" s="113">
        <v>18.63</v>
      </c>
      <c r="Y52" s="113">
        <v>18.61</v>
      </c>
      <c r="Z52" s="113">
        <v>19.760000000000002</v>
      </c>
      <c r="AA52" s="113">
        <v>21.67</v>
      </c>
      <c r="AB52" s="113">
        <v>21.93</v>
      </c>
      <c r="AC52" s="113">
        <v>22.31</v>
      </c>
      <c r="AD52" s="113">
        <v>22.39</v>
      </c>
      <c r="AE52" s="113">
        <v>22.75</v>
      </c>
      <c r="AF52" s="113">
        <v>22.9</v>
      </c>
      <c r="AG52" s="113">
        <v>22.89</v>
      </c>
      <c r="AH52" s="113">
        <v>23.02</v>
      </c>
      <c r="AI52" s="113">
        <v>23.32</v>
      </c>
      <c r="AJ52" s="124">
        <v>-4.0999999999999996</v>
      </c>
      <c r="AK52" s="124">
        <v>-3</v>
      </c>
      <c r="AL52" s="124">
        <v>-1.6</v>
      </c>
      <c r="AM52" s="124">
        <v>-0.8</v>
      </c>
      <c r="AN52" s="124">
        <v>1.9</v>
      </c>
      <c r="AO52" s="124">
        <v>3.4</v>
      </c>
      <c r="AP52" s="124">
        <v>3.3</v>
      </c>
      <c r="AQ52" s="124">
        <v>2.6</v>
      </c>
      <c r="AR52" s="124">
        <v>1.7</v>
      </c>
      <c r="AS52" s="124">
        <v>1.3</v>
      </c>
      <c r="AT52" s="124">
        <v>0.6</v>
      </c>
      <c r="AU52" s="124">
        <v>2.8</v>
      </c>
      <c r="AV52" s="124">
        <v>4.8</v>
      </c>
      <c r="AW52" s="124">
        <v>4.9000000000000004</v>
      </c>
      <c r="AX52" s="124">
        <v>4</v>
      </c>
      <c r="AY52" s="124">
        <v>1.8</v>
      </c>
      <c r="AZ52" s="124">
        <v>5.4</v>
      </c>
      <c r="BA52" s="124">
        <v>14.9</v>
      </c>
      <c r="BB52" s="124">
        <v>17.7</v>
      </c>
      <c r="BC52" s="124">
        <v>19.899999999999999</v>
      </c>
      <c r="BD52" s="124">
        <v>13.3</v>
      </c>
      <c r="BE52" s="124">
        <v>5</v>
      </c>
      <c r="BF52" s="124">
        <v>4.4000000000000004</v>
      </c>
      <c r="BG52" s="124">
        <v>2.6</v>
      </c>
      <c r="BH52" s="124">
        <v>2.8</v>
      </c>
      <c r="BI52" s="124">
        <v>2.5</v>
      </c>
      <c r="BJ52" s="31" t="s">
        <v>781</v>
      </c>
      <c r="BK52" s="72"/>
      <c r="BL52" s="72"/>
    </row>
    <row r="53" spans="1:65" ht="18" customHeight="1" x14ac:dyDescent="0.25">
      <c r="A53" s="49"/>
      <c r="B53" s="49"/>
      <c r="C53" s="49"/>
      <c r="D53" s="48"/>
      <c r="E53" s="50"/>
      <c r="F53" s="50"/>
      <c r="G53" s="50"/>
      <c r="I53" s="2"/>
      <c r="J53" s="53"/>
      <c r="K53" s="113"/>
      <c r="L53" s="113"/>
      <c r="M53" s="113"/>
      <c r="N53" s="113"/>
      <c r="O53" s="11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31"/>
      <c r="BK53" s="72"/>
      <c r="BL53" s="72"/>
    </row>
    <row r="54" spans="1:65" ht="18" customHeight="1" x14ac:dyDescent="0.25">
      <c r="A54" s="75"/>
      <c r="B54" s="9">
        <v>3.3</v>
      </c>
      <c r="C54" s="328" t="s">
        <v>784</v>
      </c>
      <c r="D54" s="328"/>
      <c r="E54" s="328"/>
      <c r="F54" s="328"/>
      <c r="G54" s="328"/>
      <c r="H54" s="328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124"/>
      <c r="BC54" s="124"/>
      <c r="BD54" s="124"/>
      <c r="BE54" s="124"/>
      <c r="BF54" s="124"/>
      <c r="BG54" s="124"/>
      <c r="BH54" s="124"/>
      <c r="BI54" s="124"/>
      <c r="BJ54" s="31"/>
      <c r="BM54" s="6"/>
    </row>
    <row r="55" spans="1:65" ht="18" customHeight="1" x14ac:dyDescent="0.25">
      <c r="A55" s="49"/>
      <c r="B55" s="49"/>
      <c r="C55" s="191" t="s">
        <v>129</v>
      </c>
      <c r="D55" s="50" t="s">
        <v>938</v>
      </c>
      <c r="E55" s="50"/>
      <c r="F55" s="50"/>
      <c r="G55" s="5"/>
      <c r="I55" s="2" t="s">
        <v>772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124">
        <v>0.1</v>
      </c>
      <c r="AK55" s="124">
        <v>1.6</v>
      </c>
      <c r="AL55" s="124">
        <v>-3.8</v>
      </c>
      <c r="AM55" s="124">
        <v>-3.2</v>
      </c>
      <c r="AN55" s="124">
        <v>-2.1</v>
      </c>
      <c r="AO55" s="124">
        <v>-18.100000000000001</v>
      </c>
      <c r="AP55" s="124">
        <v>-5.2</v>
      </c>
      <c r="AQ55" s="124">
        <v>-10</v>
      </c>
      <c r="AR55" s="124">
        <v>-3.3</v>
      </c>
      <c r="AS55" s="124">
        <v>14.8</v>
      </c>
      <c r="AT55" s="124">
        <v>-3</v>
      </c>
      <c r="AU55" s="124">
        <v>-1.1000000000000001</v>
      </c>
      <c r="AV55" s="124">
        <v>-1.5</v>
      </c>
      <c r="AW55" s="124">
        <v>-2.4</v>
      </c>
      <c r="AX55" s="124">
        <v>9.9</v>
      </c>
      <c r="AY55" s="124">
        <v>6.7</v>
      </c>
      <c r="AZ55" s="124">
        <v>1</v>
      </c>
      <c r="BA55" s="124">
        <v>-2.7</v>
      </c>
      <c r="BB55" s="124">
        <v>-1.5</v>
      </c>
      <c r="BC55" s="124">
        <v>3.7</v>
      </c>
      <c r="BD55" s="124">
        <v>5.9</v>
      </c>
      <c r="BE55" s="124">
        <v>2.4</v>
      </c>
      <c r="BF55" s="124">
        <v>-4.5999999999999996</v>
      </c>
      <c r="BG55" s="124">
        <v>-1.1000000000000001</v>
      </c>
      <c r="BH55" s="124">
        <v>-3.3</v>
      </c>
      <c r="BI55" s="124">
        <v>-5.5</v>
      </c>
      <c r="BJ55" s="31" t="s">
        <v>740</v>
      </c>
      <c r="BM55" s="218"/>
    </row>
    <row r="56" spans="1:65" ht="18" customHeight="1" x14ac:dyDescent="0.25">
      <c r="A56" s="49"/>
      <c r="B56" s="49"/>
      <c r="C56" s="49"/>
      <c r="D56" s="49"/>
      <c r="E56" s="48"/>
      <c r="F56" s="136"/>
      <c r="G56" s="136"/>
      <c r="H56" s="13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31"/>
      <c r="BM56" s="218"/>
    </row>
    <row r="57" spans="1:65" ht="18" customHeight="1" x14ac:dyDescent="0.25">
      <c r="A57" s="75"/>
      <c r="B57" s="75">
        <v>3.4</v>
      </c>
      <c r="C57" s="328" t="s">
        <v>785</v>
      </c>
      <c r="D57" s="328"/>
      <c r="E57" s="328"/>
      <c r="F57" s="328"/>
      <c r="G57" s="328"/>
      <c r="H57" s="328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209"/>
      <c r="AK57" s="209"/>
      <c r="AL57" s="209"/>
      <c r="AM57" s="209"/>
      <c r="AN57" s="209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31"/>
      <c r="BK57" s="210" t="s">
        <v>602</v>
      </c>
      <c r="BM57" s="6" t="s">
        <v>71</v>
      </c>
    </row>
    <row r="58" spans="1:65" ht="18" customHeight="1" x14ac:dyDescent="0.25">
      <c r="A58" s="75"/>
      <c r="C58" s="105" t="s">
        <v>620</v>
      </c>
      <c r="D58" s="328" t="s">
        <v>786</v>
      </c>
      <c r="E58" s="328"/>
      <c r="F58" s="328"/>
      <c r="G58" s="328"/>
      <c r="H58" s="328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209"/>
      <c r="AK58" s="209"/>
      <c r="AL58" s="209"/>
      <c r="AM58" s="209"/>
      <c r="AN58" s="209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31"/>
      <c r="BK58" s="210" t="s">
        <v>602</v>
      </c>
      <c r="BM58" s="6" t="s">
        <v>71</v>
      </c>
    </row>
    <row r="59" spans="1:65" ht="18" customHeight="1" x14ac:dyDescent="0.25">
      <c r="A59" s="75"/>
      <c r="B59" s="75"/>
      <c r="D59" s="48" t="s">
        <v>26</v>
      </c>
      <c r="E59" s="81" t="s">
        <v>787</v>
      </c>
      <c r="F59" s="81"/>
      <c r="G59" s="81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201"/>
      <c r="AK59" s="201"/>
      <c r="AL59" s="201"/>
      <c r="AM59" s="201"/>
      <c r="AN59" s="201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2"/>
      <c r="BJ59" s="31"/>
      <c r="BK59" s="210" t="s">
        <v>602</v>
      </c>
      <c r="BM59" s="218"/>
    </row>
    <row r="60" spans="1:65" ht="45" x14ac:dyDescent="0.25">
      <c r="A60" s="75"/>
      <c r="B60" s="75"/>
      <c r="C60" s="75"/>
      <c r="D60" s="8"/>
      <c r="E60" s="79" t="s">
        <v>137</v>
      </c>
      <c r="F60" s="214" t="s">
        <v>788</v>
      </c>
      <c r="G60" s="5"/>
      <c r="I60" s="2" t="s">
        <v>789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47192</v>
      </c>
      <c r="AJ60" s="124">
        <v>5.4</v>
      </c>
      <c r="AK60" s="124">
        <v>4.0999999999999996</v>
      </c>
      <c r="AL60" s="124">
        <v>1.9</v>
      </c>
      <c r="AM60" s="124">
        <v>0.6</v>
      </c>
      <c r="AN60" s="124">
        <v>-0.6</v>
      </c>
      <c r="AO60" s="124">
        <v>-10.6</v>
      </c>
      <c r="AP60" s="124">
        <v>-2.5</v>
      </c>
      <c r="AQ60" s="124">
        <v>-0.3</v>
      </c>
      <c r="AR60" s="124">
        <v>-0.1</v>
      </c>
      <c r="AS60" s="124">
        <v>8.6</v>
      </c>
      <c r="AT60" s="124">
        <v>-2.8</v>
      </c>
      <c r="AU60" s="124">
        <v>4.8</v>
      </c>
      <c r="AV60" s="124">
        <v>2</v>
      </c>
      <c r="AW60" s="124">
        <v>5.8</v>
      </c>
      <c r="AX60" s="124">
        <v>8.6999999999999993</v>
      </c>
      <c r="AY60" s="124">
        <v>-1.7</v>
      </c>
      <c r="AZ60" s="124">
        <v>0.3</v>
      </c>
      <c r="BA60" s="124">
        <v>2.8</v>
      </c>
      <c r="BB60" s="124">
        <v>2.6</v>
      </c>
      <c r="BC60" s="124">
        <v>5.7</v>
      </c>
      <c r="BD60" s="124">
        <v>9.1</v>
      </c>
      <c r="BE60" s="124">
        <v>5.0999999999999996</v>
      </c>
      <c r="BF60" s="124">
        <v>4.5999999999999996</v>
      </c>
      <c r="BG60" s="124">
        <v>5.3</v>
      </c>
      <c r="BH60" s="124">
        <v>-2.2999999999999998</v>
      </c>
      <c r="BI60" s="124">
        <v>0.9</v>
      </c>
      <c r="BJ60" s="31" t="s">
        <v>790</v>
      </c>
      <c r="BK60" s="210" t="s">
        <v>602</v>
      </c>
      <c r="BM60" s="6" t="s">
        <v>71</v>
      </c>
    </row>
    <row r="61" spans="1:65" ht="45" x14ac:dyDescent="0.25">
      <c r="A61" s="75"/>
      <c r="B61" s="75"/>
      <c r="C61" s="75"/>
      <c r="D61" s="79"/>
      <c r="E61" s="79" t="s">
        <v>142</v>
      </c>
      <c r="F61" s="214" t="s">
        <v>939</v>
      </c>
      <c r="G61" s="5"/>
      <c r="I61" s="2" t="s">
        <v>789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573.20000000000005</v>
      </c>
      <c r="AH61" s="53">
        <v>572.5</v>
      </c>
      <c r="AI61" s="53">
        <v>570.5</v>
      </c>
      <c r="AJ61" s="124">
        <v>-4.3</v>
      </c>
      <c r="AK61" s="124">
        <v>4.3</v>
      </c>
      <c r="AL61" s="124">
        <v>-2.8</v>
      </c>
      <c r="AM61" s="124">
        <v>6.2</v>
      </c>
      <c r="AN61" s="124">
        <v>10.6</v>
      </c>
      <c r="AO61" s="124">
        <v>-2</v>
      </c>
      <c r="AP61" s="124">
        <v>-0.1</v>
      </c>
      <c r="AQ61" s="124">
        <v>-4.2</v>
      </c>
      <c r="AR61" s="124">
        <v>-5.9</v>
      </c>
      <c r="AS61" s="124">
        <v>-3.2</v>
      </c>
      <c r="AT61" s="124">
        <v>-10.199999999999999</v>
      </c>
      <c r="AU61" s="124">
        <v>-4.2</v>
      </c>
      <c r="AV61" s="124">
        <v>-6.9</v>
      </c>
      <c r="AW61" s="124">
        <v>-6.9</v>
      </c>
      <c r="AX61" s="124">
        <v>0</v>
      </c>
      <c r="AY61" s="124">
        <v>-4.8</v>
      </c>
      <c r="AZ61" s="305">
        <v>0.08</v>
      </c>
      <c r="BA61" s="124">
        <v>7.3</v>
      </c>
      <c r="BB61" s="124">
        <v>7.9</v>
      </c>
      <c r="BC61" s="124">
        <v>5.6</v>
      </c>
      <c r="BD61" s="124">
        <v>3.6</v>
      </c>
      <c r="BE61" s="124">
        <v>2.2999999999999998</v>
      </c>
      <c r="BF61" s="124">
        <v>3.6</v>
      </c>
      <c r="BG61" s="124">
        <v>2.4</v>
      </c>
      <c r="BH61" s="124">
        <v>1.2</v>
      </c>
      <c r="BI61" s="124">
        <v>0.2</v>
      </c>
      <c r="BJ61" s="31" t="s">
        <v>790</v>
      </c>
      <c r="BK61" s="210" t="s">
        <v>602</v>
      </c>
      <c r="BM61" s="6" t="s">
        <v>71</v>
      </c>
    </row>
    <row r="62" spans="1:65" ht="18" customHeight="1" x14ac:dyDescent="0.25">
      <c r="A62" s="75"/>
      <c r="B62" s="75"/>
      <c r="C62" s="75"/>
      <c r="D62" s="48" t="s">
        <v>26</v>
      </c>
      <c r="E62" s="81" t="s">
        <v>792</v>
      </c>
      <c r="F62" s="81"/>
      <c r="G62" s="81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  <c r="BI62" s="201"/>
      <c r="BJ62" s="31"/>
    </row>
    <row r="63" spans="1:65" ht="45" x14ac:dyDescent="0.25">
      <c r="A63" s="75"/>
      <c r="B63" s="75"/>
      <c r="C63" s="75"/>
      <c r="D63" s="75"/>
      <c r="E63" s="79" t="s">
        <v>137</v>
      </c>
      <c r="F63" s="214" t="s">
        <v>793</v>
      </c>
      <c r="G63" s="5"/>
      <c r="I63" s="2" t="s">
        <v>789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31216.6</v>
      </c>
      <c r="AI63" s="53">
        <v>32112.6</v>
      </c>
      <c r="AJ63" s="124">
        <v>3.5</v>
      </c>
      <c r="AK63" s="124">
        <v>4.7</v>
      </c>
      <c r="AL63" s="124">
        <v>1.4</v>
      </c>
      <c r="AM63" s="124">
        <v>-0.2</v>
      </c>
      <c r="AN63" s="124">
        <v>-3.6</v>
      </c>
      <c r="AO63" s="124">
        <v>-20.7</v>
      </c>
      <c r="AP63" s="124">
        <v>-4.8</v>
      </c>
      <c r="AQ63" s="124">
        <v>-4</v>
      </c>
      <c r="AR63" s="124">
        <v>-1.7</v>
      </c>
      <c r="AS63" s="124">
        <v>13.1</v>
      </c>
      <c r="AT63" s="124">
        <v>-8.1999999999999993</v>
      </c>
      <c r="AU63" s="124">
        <v>4.0999999999999996</v>
      </c>
      <c r="AV63" s="124">
        <v>3.4</v>
      </c>
      <c r="AW63" s="124">
        <v>10.7</v>
      </c>
      <c r="AX63" s="124">
        <v>15.3</v>
      </c>
      <c r="AY63" s="124">
        <v>0.7</v>
      </c>
      <c r="AZ63" s="124">
        <v>2.6</v>
      </c>
      <c r="BA63" s="124">
        <v>3.3</v>
      </c>
      <c r="BB63" s="124">
        <v>3.1</v>
      </c>
      <c r="BC63" s="124">
        <v>6.6</v>
      </c>
      <c r="BD63" s="124">
        <v>8</v>
      </c>
      <c r="BE63" s="124">
        <v>5.5</v>
      </c>
      <c r="BF63" s="124">
        <v>5.0999999999999996</v>
      </c>
      <c r="BG63" s="124">
        <v>-0.5</v>
      </c>
      <c r="BH63" s="124">
        <v>-0.9</v>
      </c>
      <c r="BI63" s="124">
        <v>-0.1</v>
      </c>
      <c r="BJ63" s="31" t="s">
        <v>790</v>
      </c>
    </row>
    <row r="64" spans="1:65" ht="45" x14ac:dyDescent="0.25">
      <c r="A64" s="75"/>
      <c r="B64" s="75"/>
      <c r="C64" s="75"/>
      <c r="D64" s="75"/>
      <c r="E64" s="79" t="s">
        <v>142</v>
      </c>
      <c r="F64" s="214" t="s">
        <v>794</v>
      </c>
      <c r="G64" s="5"/>
      <c r="I64" s="2" t="s">
        <v>789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10374.1</v>
      </c>
      <c r="AI64" s="53">
        <v>11470.5</v>
      </c>
      <c r="AJ64" s="124">
        <v>9.6</v>
      </c>
      <c r="AK64" s="124">
        <v>7.1</v>
      </c>
      <c r="AL64" s="124">
        <v>5.4</v>
      </c>
      <c r="AM64" s="124">
        <v>3.1</v>
      </c>
      <c r="AN64" s="124">
        <v>4</v>
      </c>
      <c r="AO64" s="124">
        <v>17.2</v>
      </c>
      <c r="AP64" s="124">
        <v>5.6</v>
      </c>
      <c r="AQ64" s="124">
        <v>8.6</v>
      </c>
      <c r="AR64" s="124">
        <v>6.8</v>
      </c>
      <c r="AS64" s="124">
        <v>-2.5</v>
      </c>
      <c r="AT64" s="124">
        <v>11.6</v>
      </c>
      <c r="AU64" s="124">
        <v>5.5</v>
      </c>
      <c r="AV64" s="124">
        <v>3.2</v>
      </c>
      <c r="AW64" s="124">
        <v>1.2</v>
      </c>
      <c r="AX64" s="124">
        <v>-3.3</v>
      </c>
      <c r="AY64" s="124">
        <v>-0.5</v>
      </c>
      <c r="AZ64" s="124">
        <v>-0.4</v>
      </c>
      <c r="BA64" s="124">
        <v>7.8</v>
      </c>
      <c r="BB64" s="124">
        <v>8.9</v>
      </c>
      <c r="BC64" s="124">
        <v>9.1</v>
      </c>
      <c r="BD64" s="124">
        <v>17.7</v>
      </c>
      <c r="BE64" s="124">
        <v>5.6</v>
      </c>
      <c r="BF64" s="124">
        <v>4.8</v>
      </c>
      <c r="BG64" s="124">
        <v>4.3</v>
      </c>
      <c r="BH64" s="124">
        <v>-6.8</v>
      </c>
      <c r="BI64" s="124">
        <v>1.1000000000000001</v>
      </c>
      <c r="BJ64" s="31" t="s">
        <v>790</v>
      </c>
    </row>
    <row r="65" spans="1:65" ht="18" customHeight="1" x14ac:dyDescent="0.25">
      <c r="A65" s="75"/>
      <c r="B65" s="75">
        <v>3.5</v>
      </c>
      <c r="C65" s="328" t="s">
        <v>795</v>
      </c>
      <c r="D65" s="328"/>
      <c r="E65" s="328"/>
      <c r="F65" s="328"/>
      <c r="G65" s="328"/>
      <c r="H65" s="328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201"/>
      <c r="AK65" s="201"/>
      <c r="AL65" s="201"/>
      <c r="AM65" s="201"/>
      <c r="AN65" s="201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31"/>
      <c r="BK65" s="6" t="s">
        <v>157</v>
      </c>
      <c r="BM65" s="6" t="s">
        <v>158</v>
      </c>
    </row>
    <row r="66" spans="1:65" ht="18" customHeight="1" x14ac:dyDescent="0.25">
      <c r="A66" s="75"/>
      <c r="B66" s="75"/>
      <c r="C66" s="105" t="s">
        <v>621</v>
      </c>
      <c r="D66" s="328" t="s">
        <v>796</v>
      </c>
      <c r="E66" s="328"/>
      <c r="F66" s="328"/>
      <c r="G66" s="328"/>
      <c r="H66" s="328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201"/>
      <c r="AK66" s="201"/>
      <c r="AL66" s="201"/>
      <c r="AM66" s="201"/>
      <c r="AN66" s="201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31"/>
      <c r="BK66" s="6" t="s">
        <v>157</v>
      </c>
      <c r="BM66" s="6" t="s">
        <v>158</v>
      </c>
    </row>
    <row r="67" spans="1:65" ht="18" customHeight="1" x14ac:dyDescent="0.25">
      <c r="A67" s="75"/>
      <c r="C67" s="105" t="s">
        <v>622</v>
      </c>
      <c r="D67" s="328" t="s">
        <v>797</v>
      </c>
      <c r="E67" s="328"/>
      <c r="F67" s="328"/>
      <c r="G67" s="328"/>
      <c r="H67" s="328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201"/>
      <c r="AK67" s="201"/>
      <c r="AL67" s="201"/>
      <c r="AM67" s="201"/>
      <c r="AN67" s="201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31"/>
      <c r="BK67" s="6" t="s">
        <v>157</v>
      </c>
      <c r="BM67" s="6" t="s">
        <v>158</v>
      </c>
    </row>
    <row r="68" spans="1:65" ht="18" customHeight="1" x14ac:dyDescent="0.25">
      <c r="A68" s="75"/>
      <c r="B68" s="75"/>
      <c r="C68" s="219"/>
      <c r="D68" s="79" t="s">
        <v>26</v>
      </c>
      <c r="E68" s="81" t="s">
        <v>798</v>
      </c>
      <c r="F68" s="81"/>
      <c r="G68" s="81"/>
      <c r="I68" s="2" t="s">
        <v>772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124">
        <v>4.2</v>
      </c>
      <c r="AK68" s="124">
        <v>4</v>
      </c>
      <c r="AL68" s="124">
        <v>5.4</v>
      </c>
      <c r="AM68" s="124">
        <v>4.9000000000000004</v>
      </c>
      <c r="AN68" s="124">
        <v>2.5</v>
      </c>
      <c r="AO68" s="124">
        <v>-19.3</v>
      </c>
      <c r="AP68" s="124">
        <v>-3.5</v>
      </c>
      <c r="AQ68" s="124">
        <v>-0.4</v>
      </c>
      <c r="AR68" s="124">
        <v>0.8</v>
      </c>
      <c r="AS68" s="124">
        <v>21.1</v>
      </c>
      <c r="AT68" s="124">
        <v>-3.1</v>
      </c>
      <c r="AU68" s="305">
        <v>0.03</v>
      </c>
      <c r="AV68" s="124">
        <v>1.2</v>
      </c>
      <c r="AW68" s="124">
        <v>5.6</v>
      </c>
      <c r="AX68" s="124">
        <v>7.1</v>
      </c>
      <c r="AY68" s="124">
        <v>0.9</v>
      </c>
      <c r="AZ68" s="124">
        <v>3.5</v>
      </c>
      <c r="BA68" s="124">
        <v>4.4000000000000004</v>
      </c>
      <c r="BB68" s="124">
        <v>6.1</v>
      </c>
      <c r="BC68" s="124">
        <v>4.5999999999999996</v>
      </c>
      <c r="BD68" s="124">
        <v>3.5</v>
      </c>
      <c r="BE68" s="124">
        <v>3.1</v>
      </c>
      <c r="BF68" s="124">
        <v>4.5999999999999996</v>
      </c>
      <c r="BG68" s="124">
        <v>5.3</v>
      </c>
      <c r="BH68" s="124">
        <v>5.4</v>
      </c>
      <c r="BI68" s="124">
        <v>6.2</v>
      </c>
      <c r="BJ68" s="31" t="s">
        <v>740</v>
      </c>
    </row>
    <row r="69" spans="1:65" ht="18" customHeight="1" x14ac:dyDescent="0.25">
      <c r="A69" s="75"/>
      <c r="B69" s="75"/>
      <c r="C69" s="219"/>
      <c r="D69" s="79" t="s">
        <v>26</v>
      </c>
      <c r="E69" s="81" t="s">
        <v>799</v>
      </c>
      <c r="F69" s="81"/>
      <c r="G69" s="81"/>
      <c r="I69" s="2" t="s">
        <v>772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124">
        <v>9.1999999999999993</v>
      </c>
      <c r="AK69" s="124">
        <v>9</v>
      </c>
      <c r="AL69" s="124">
        <v>7.8</v>
      </c>
      <c r="AM69" s="124">
        <v>6.9</v>
      </c>
      <c r="AN69" s="124">
        <v>1.8</v>
      </c>
      <c r="AO69" s="124">
        <v>-21.2</v>
      </c>
      <c r="AP69" s="124">
        <v>-2.2999999999999998</v>
      </c>
      <c r="AQ69" s="124">
        <v>-2.9</v>
      </c>
      <c r="AR69" s="124">
        <v>1</v>
      </c>
      <c r="AS69" s="124">
        <v>21.6</v>
      </c>
      <c r="AT69" s="124">
        <v>-6.7</v>
      </c>
      <c r="AU69" s="124">
        <v>2</v>
      </c>
      <c r="AV69" s="124">
        <v>5.0999999999999996</v>
      </c>
      <c r="AW69" s="124">
        <v>23.9</v>
      </c>
      <c r="AX69" s="124">
        <v>29.6</v>
      </c>
      <c r="AY69" s="124">
        <v>19.3</v>
      </c>
      <c r="AZ69" s="124">
        <v>14.7</v>
      </c>
      <c r="BA69" s="124">
        <v>4.9000000000000004</v>
      </c>
      <c r="BB69" s="124">
        <v>3.4</v>
      </c>
      <c r="BC69" s="124">
        <v>2.9</v>
      </c>
      <c r="BD69" s="124">
        <v>3.8</v>
      </c>
      <c r="BE69" s="124">
        <v>5.5</v>
      </c>
      <c r="BF69" s="124">
        <v>4.0999999999999996</v>
      </c>
      <c r="BG69" s="124">
        <v>4.2</v>
      </c>
      <c r="BH69" s="124">
        <v>5.2</v>
      </c>
      <c r="BI69" s="124">
        <v>3.7</v>
      </c>
      <c r="BJ69" s="31" t="s">
        <v>740</v>
      </c>
      <c r="BM69" s="6"/>
    </row>
    <row r="70" spans="1:65" ht="18" customHeight="1" x14ac:dyDescent="0.25">
      <c r="A70" s="75"/>
      <c r="B70" s="75"/>
      <c r="D70" s="79" t="s">
        <v>26</v>
      </c>
      <c r="E70" s="81" t="s">
        <v>800</v>
      </c>
      <c r="F70" s="81"/>
      <c r="G70" s="81"/>
      <c r="I70" s="2" t="s">
        <v>772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124">
        <v>4.4000000000000004</v>
      </c>
      <c r="AK70" s="124">
        <v>4.0999999999999996</v>
      </c>
      <c r="AL70" s="124">
        <v>1.9</v>
      </c>
      <c r="AM70" s="124">
        <v>3.6</v>
      </c>
      <c r="AN70" s="124">
        <v>-3.5</v>
      </c>
      <c r="AO70" s="124">
        <v>-48</v>
      </c>
      <c r="AP70" s="124">
        <v>5.5</v>
      </c>
      <c r="AQ70" s="124">
        <v>5.8</v>
      </c>
      <c r="AR70" s="124">
        <v>8.1999999999999993</v>
      </c>
      <c r="AS70" s="124">
        <v>28.2</v>
      </c>
      <c r="AT70" s="124">
        <v>-57.2</v>
      </c>
      <c r="AU70" s="124">
        <v>5.6</v>
      </c>
      <c r="AV70" s="124">
        <v>8.8000000000000007</v>
      </c>
      <c r="AW70" s="124">
        <v>66.400000000000006</v>
      </c>
      <c r="AX70" s="124">
        <v>142.6</v>
      </c>
      <c r="AY70" s="124">
        <v>7</v>
      </c>
      <c r="AZ70" s="124">
        <v>11.4</v>
      </c>
      <c r="BA70" s="124">
        <v>3.5</v>
      </c>
      <c r="BB70" s="124">
        <v>11.2</v>
      </c>
      <c r="BC70" s="124">
        <v>9.8000000000000007</v>
      </c>
      <c r="BD70" s="124">
        <v>4.7</v>
      </c>
      <c r="BE70" s="124">
        <v>9</v>
      </c>
      <c r="BF70" s="124">
        <v>3.7</v>
      </c>
      <c r="BG70" s="124">
        <v>2.5</v>
      </c>
      <c r="BH70" s="124">
        <v>-3.6</v>
      </c>
      <c r="BI70" s="124">
        <v>0.2</v>
      </c>
      <c r="BJ70" s="31" t="s">
        <v>740</v>
      </c>
      <c r="BK70" s="6" t="s">
        <v>157</v>
      </c>
      <c r="BM70" s="6" t="s">
        <v>158</v>
      </c>
    </row>
    <row r="71" spans="1:65" ht="18" customHeight="1" x14ac:dyDescent="0.25">
      <c r="A71" s="75"/>
      <c r="B71" s="75"/>
      <c r="C71" s="45" t="s">
        <v>623</v>
      </c>
      <c r="D71" s="328" t="s">
        <v>801</v>
      </c>
      <c r="E71" s="328"/>
      <c r="F71" s="328"/>
      <c r="G71" s="328"/>
      <c r="H71" s="328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201"/>
      <c r="AK71" s="201"/>
      <c r="AL71" s="201"/>
      <c r="AM71" s="201"/>
      <c r="AN71" s="201"/>
      <c r="AO71" s="202"/>
      <c r="AP71" s="202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2"/>
      <c r="BJ71" s="31"/>
      <c r="BK71" s="6" t="s">
        <v>157</v>
      </c>
      <c r="BM71" s="6" t="s">
        <v>158</v>
      </c>
    </row>
    <row r="72" spans="1:65" ht="18" customHeight="1" x14ac:dyDescent="0.25">
      <c r="A72" s="75"/>
      <c r="B72" s="75"/>
      <c r="D72" s="79" t="s">
        <v>26</v>
      </c>
      <c r="E72" s="212" t="s">
        <v>940</v>
      </c>
      <c r="F72" s="212"/>
      <c r="G72" s="212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201"/>
      <c r="AK72" s="201"/>
      <c r="AL72" s="201"/>
      <c r="AM72" s="201"/>
      <c r="AN72" s="201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2"/>
      <c r="BJ72" s="31"/>
      <c r="BK72" s="6" t="s">
        <v>157</v>
      </c>
      <c r="BM72" s="6" t="s">
        <v>158</v>
      </c>
    </row>
    <row r="73" spans="1:65" ht="18" customHeight="1" x14ac:dyDescent="0.25">
      <c r="A73" s="75"/>
      <c r="B73" s="75"/>
      <c r="C73" s="219"/>
      <c r="D73" s="79"/>
      <c r="E73" s="79" t="s">
        <v>137</v>
      </c>
      <c r="F73" s="214" t="s">
        <v>803</v>
      </c>
      <c r="G73" s="5"/>
      <c r="I73" s="2" t="s">
        <v>111</v>
      </c>
      <c r="J73" s="53">
        <v>133544</v>
      </c>
      <c r="K73" s="100">
        <v>131938</v>
      </c>
      <c r="L73" s="100">
        <v>132480</v>
      </c>
      <c r="M73" s="100">
        <v>135765</v>
      </c>
      <c r="N73" s="100">
        <v>101507</v>
      </c>
      <c r="O73" s="100">
        <v>55667</v>
      </c>
      <c r="P73" s="100">
        <v>142706</v>
      </c>
      <c r="Q73" s="100">
        <v>157874</v>
      </c>
      <c r="R73" s="100">
        <v>135589</v>
      </c>
      <c r="S73" s="100">
        <v>88169</v>
      </c>
      <c r="T73" s="100">
        <v>57849</v>
      </c>
      <c r="U73" s="100">
        <v>164810</v>
      </c>
      <c r="V73" s="100">
        <v>142037</v>
      </c>
      <c r="W73" s="100">
        <v>152085</v>
      </c>
      <c r="X73" s="100">
        <v>176985</v>
      </c>
      <c r="Y73" s="100">
        <v>179110</v>
      </c>
      <c r="Z73" s="100">
        <v>186237</v>
      </c>
      <c r="AA73" s="100">
        <v>153609</v>
      </c>
      <c r="AB73" s="100">
        <v>190822</v>
      </c>
      <c r="AC73" s="100">
        <v>194223</v>
      </c>
      <c r="AD73" s="100">
        <v>199207</v>
      </c>
      <c r="AE73" s="100">
        <v>171657</v>
      </c>
      <c r="AF73" s="100">
        <v>187364</v>
      </c>
      <c r="AG73" s="100">
        <v>183934</v>
      </c>
      <c r="AH73" s="100">
        <v>167701</v>
      </c>
      <c r="AI73" s="100">
        <v>164291</v>
      </c>
      <c r="AJ73" s="124">
        <v>-8.3000000000000007</v>
      </c>
      <c r="AK73" s="124">
        <v>14.1</v>
      </c>
      <c r="AL73" s="124">
        <v>3.9</v>
      </c>
      <c r="AM73" s="124">
        <v>2.2000000000000002</v>
      </c>
      <c r="AN73" s="124">
        <v>-24</v>
      </c>
      <c r="AO73" s="124">
        <v>-57.8</v>
      </c>
      <c r="AP73" s="124">
        <v>7.7</v>
      </c>
      <c r="AQ73" s="124">
        <v>16.3</v>
      </c>
      <c r="AR73" s="124">
        <v>33.6</v>
      </c>
      <c r="AS73" s="124">
        <v>58.4</v>
      </c>
      <c r="AT73" s="124">
        <v>-59.5</v>
      </c>
      <c r="AU73" s="124">
        <v>4.4000000000000004</v>
      </c>
      <c r="AV73" s="124">
        <v>4.8</v>
      </c>
      <c r="AW73" s="124">
        <v>72.5</v>
      </c>
      <c r="AX73" s="124">
        <v>205.9</v>
      </c>
      <c r="AY73" s="124">
        <v>8.6999999999999993</v>
      </c>
      <c r="AZ73" s="124">
        <v>31.1</v>
      </c>
      <c r="BA73" s="124">
        <v>1</v>
      </c>
      <c r="BB73" s="124">
        <v>7.8</v>
      </c>
      <c r="BC73" s="124">
        <v>8.4</v>
      </c>
      <c r="BD73" s="124">
        <v>7</v>
      </c>
      <c r="BE73" s="124">
        <v>11.7</v>
      </c>
      <c r="BF73" s="124">
        <v>-1.8</v>
      </c>
      <c r="BG73" s="124">
        <v>-5.3</v>
      </c>
      <c r="BH73" s="124">
        <v>-15.8</v>
      </c>
      <c r="BI73" s="124">
        <v>-4.3</v>
      </c>
      <c r="BJ73" s="31" t="s">
        <v>804</v>
      </c>
      <c r="BM73" s="6"/>
    </row>
    <row r="74" spans="1:65" ht="18" customHeight="1" x14ac:dyDescent="0.25">
      <c r="A74" s="95"/>
      <c r="B74" s="95"/>
      <c r="D74" s="8"/>
      <c r="E74" s="79" t="s">
        <v>142</v>
      </c>
      <c r="F74" s="214" t="s">
        <v>805</v>
      </c>
      <c r="G74" s="5"/>
      <c r="I74" s="2" t="s">
        <v>111</v>
      </c>
      <c r="J74" s="53">
        <v>10481</v>
      </c>
      <c r="K74" s="100">
        <v>8679</v>
      </c>
      <c r="L74" s="100">
        <v>8533</v>
      </c>
      <c r="M74" s="100">
        <v>9826</v>
      </c>
      <c r="N74" s="100">
        <v>6937</v>
      </c>
      <c r="O74" s="100">
        <v>1938</v>
      </c>
      <c r="P74" s="100">
        <v>5943</v>
      </c>
      <c r="Q74" s="100">
        <v>11449</v>
      </c>
      <c r="R74" s="100">
        <v>11497</v>
      </c>
      <c r="S74" s="100">
        <v>6019</v>
      </c>
      <c r="T74" s="100">
        <v>4859</v>
      </c>
      <c r="U74" s="100">
        <v>12845</v>
      </c>
      <c r="V74" s="100">
        <v>12123</v>
      </c>
      <c r="W74" s="100">
        <v>11688</v>
      </c>
      <c r="X74" s="100">
        <v>13843</v>
      </c>
      <c r="Y74" s="100">
        <v>14431</v>
      </c>
      <c r="Z74" s="100">
        <v>12157</v>
      </c>
      <c r="AA74" s="100">
        <v>10532</v>
      </c>
      <c r="AB74" s="100">
        <v>13085</v>
      </c>
      <c r="AC74" s="100">
        <v>13935</v>
      </c>
      <c r="AD74" s="100">
        <v>11232</v>
      </c>
      <c r="AE74" s="100">
        <v>10080</v>
      </c>
      <c r="AF74" s="100">
        <v>12280</v>
      </c>
      <c r="AG74" s="100">
        <v>12151</v>
      </c>
      <c r="AH74" s="100">
        <v>8806</v>
      </c>
      <c r="AI74" s="100">
        <v>10083</v>
      </c>
      <c r="AJ74" s="124">
        <v>-1.5</v>
      </c>
      <c r="AK74" s="124">
        <v>-4.8</v>
      </c>
      <c r="AL74" s="124">
        <v>-28.9</v>
      </c>
      <c r="AM74" s="124">
        <v>-15.9</v>
      </c>
      <c r="AN74" s="124">
        <v>-33.799999999999997</v>
      </c>
      <c r="AO74" s="124">
        <v>-77.7</v>
      </c>
      <c r="AP74" s="124">
        <v>-30.4</v>
      </c>
      <c r="AQ74" s="124">
        <v>16.5</v>
      </c>
      <c r="AR74" s="124">
        <v>65.7</v>
      </c>
      <c r="AS74" s="124">
        <v>210.6</v>
      </c>
      <c r="AT74" s="124">
        <v>-18.2</v>
      </c>
      <c r="AU74" s="124">
        <v>12.2</v>
      </c>
      <c r="AV74" s="124">
        <v>5.4</v>
      </c>
      <c r="AW74" s="124">
        <v>94.2</v>
      </c>
      <c r="AX74" s="124">
        <v>184.9</v>
      </c>
      <c r="AY74" s="124">
        <v>12.3</v>
      </c>
      <c r="AZ74" s="124">
        <v>0.3</v>
      </c>
      <c r="BA74" s="124">
        <v>-9.9</v>
      </c>
      <c r="BB74" s="124">
        <v>-5.5</v>
      </c>
      <c r="BC74" s="124">
        <v>-3.4</v>
      </c>
      <c r="BD74" s="124">
        <v>-7.6</v>
      </c>
      <c r="BE74" s="124">
        <v>-4.3</v>
      </c>
      <c r="BF74" s="124">
        <v>-6.2</v>
      </c>
      <c r="BG74" s="124">
        <v>-12.8</v>
      </c>
      <c r="BH74" s="124">
        <v>-21.6</v>
      </c>
      <c r="BI74" s="305">
        <v>0.03</v>
      </c>
      <c r="BJ74" s="31" t="s">
        <v>804</v>
      </c>
      <c r="BK74" s="6" t="s">
        <v>157</v>
      </c>
      <c r="BM74" s="6" t="s">
        <v>158</v>
      </c>
    </row>
    <row r="75" spans="1:65" ht="18" customHeight="1" x14ac:dyDescent="0.25">
      <c r="A75" s="75"/>
      <c r="B75" s="75"/>
      <c r="C75" s="99"/>
      <c r="D75" s="79"/>
      <c r="E75" s="79" t="s">
        <v>173</v>
      </c>
      <c r="F75" s="214" t="s">
        <v>806</v>
      </c>
      <c r="G75" s="5"/>
      <c r="I75" s="2" t="s">
        <v>111</v>
      </c>
      <c r="J75" s="53">
        <v>144025</v>
      </c>
      <c r="K75" s="100">
        <v>140617</v>
      </c>
      <c r="L75" s="100">
        <v>141013</v>
      </c>
      <c r="M75" s="100">
        <v>145591</v>
      </c>
      <c r="N75" s="100">
        <v>108444</v>
      </c>
      <c r="O75" s="100">
        <v>57605</v>
      </c>
      <c r="P75" s="100">
        <v>148649</v>
      </c>
      <c r="Q75" s="100">
        <v>169323</v>
      </c>
      <c r="R75" s="100">
        <v>147086</v>
      </c>
      <c r="S75" s="100">
        <v>94188</v>
      </c>
      <c r="T75" s="100">
        <v>62708</v>
      </c>
      <c r="U75" s="100">
        <v>177655</v>
      </c>
      <c r="V75" s="100">
        <v>154160</v>
      </c>
      <c r="W75" s="100">
        <v>163773</v>
      </c>
      <c r="X75" s="100">
        <v>189010</v>
      </c>
      <c r="Y75" s="100">
        <v>193541</v>
      </c>
      <c r="Z75" s="100">
        <v>198394</v>
      </c>
      <c r="AA75" s="100">
        <v>164141</v>
      </c>
      <c r="AB75" s="100">
        <v>203907</v>
      </c>
      <c r="AC75" s="100">
        <v>208158</v>
      </c>
      <c r="AD75" s="100">
        <v>210439</v>
      </c>
      <c r="AE75" s="100">
        <v>181737</v>
      </c>
      <c r="AF75" s="100">
        <v>199644</v>
      </c>
      <c r="AG75" s="100">
        <v>196085</v>
      </c>
      <c r="AH75" s="100">
        <v>176507</v>
      </c>
      <c r="AI75" s="100">
        <v>174374</v>
      </c>
      <c r="AJ75" s="124">
        <v>-7.8</v>
      </c>
      <c r="AK75" s="124">
        <v>12.7</v>
      </c>
      <c r="AL75" s="124">
        <v>1</v>
      </c>
      <c r="AM75" s="124">
        <v>0.8</v>
      </c>
      <c r="AN75" s="124">
        <v>-24.7</v>
      </c>
      <c r="AO75" s="124">
        <v>-59</v>
      </c>
      <c r="AP75" s="124">
        <v>5.4</v>
      </c>
      <c r="AQ75" s="124">
        <v>16.3</v>
      </c>
      <c r="AR75" s="124">
        <v>35.6</v>
      </c>
      <c r="AS75" s="124">
        <v>63.5</v>
      </c>
      <c r="AT75" s="124">
        <v>-57.8</v>
      </c>
      <c r="AU75" s="124">
        <v>4.9000000000000004</v>
      </c>
      <c r="AV75" s="124">
        <v>4.8</v>
      </c>
      <c r="AW75" s="124">
        <v>73.900000000000006</v>
      </c>
      <c r="AX75" s="124">
        <v>201.4</v>
      </c>
      <c r="AY75" s="124">
        <v>8.9</v>
      </c>
      <c r="AZ75" s="124">
        <v>28.7</v>
      </c>
      <c r="BA75" s="124">
        <v>0.2</v>
      </c>
      <c r="BB75" s="124">
        <v>7.9</v>
      </c>
      <c r="BC75" s="124">
        <v>7.6</v>
      </c>
      <c r="BD75" s="124">
        <v>6.1</v>
      </c>
      <c r="BE75" s="124">
        <v>10.7</v>
      </c>
      <c r="BF75" s="124">
        <v>-2.1</v>
      </c>
      <c r="BG75" s="124">
        <v>-5.8</v>
      </c>
      <c r="BH75" s="124">
        <v>-16.100000000000001</v>
      </c>
      <c r="BI75" s="124">
        <v>-4.0999999999999996</v>
      </c>
      <c r="BJ75" s="31" t="s">
        <v>804</v>
      </c>
      <c r="BK75" s="6" t="s">
        <v>157</v>
      </c>
      <c r="BM75" s="6" t="s">
        <v>158</v>
      </c>
    </row>
    <row r="76" spans="1:65" ht="18" customHeight="1" x14ac:dyDescent="0.25">
      <c r="A76" s="75"/>
      <c r="B76" s="75"/>
      <c r="C76" s="99"/>
      <c r="D76" s="79" t="s">
        <v>26</v>
      </c>
      <c r="E76" s="212" t="s">
        <v>807</v>
      </c>
      <c r="F76" s="212"/>
      <c r="G76" s="212"/>
      <c r="I76" s="2"/>
      <c r="J76" s="53"/>
      <c r="K76" s="100"/>
      <c r="L76" s="100"/>
      <c r="M76" s="100"/>
      <c r="N76" s="100"/>
      <c r="O76" s="100"/>
      <c r="P76" s="100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201"/>
      <c r="AK76" s="201"/>
      <c r="AL76" s="201"/>
      <c r="AM76" s="201"/>
      <c r="AN76" s="201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31"/>
      <c r="BK76" s="6" t="s">
        <v>157</v>
      </c>
      <c r="BM76" s="6" t="s">
        <v>158</v>
      </c>
    </row>
    <row r="77" spans="1:65" ht="18" customHeight="1" x14ac:dyDescent="0.25">
      <c r="A77" s="75"/>
      <c r="B77" s="75"/>
      <c r="C77" s="99"/>
      <c r="D77" s="79"/>
      <c r="E77" s="79" t="s">
        <v>137</v>
      </c>
      <c r="F77" s="214" t="s">
        <v>803</v>
      </c>
      <c r="G77" s="5"/>
      <c r="I77" s="2" t="s">
        <v>111</v>
      </c>
      <c r="J77" s="53">
        <v>131090</v>
      </c>
      <c r="K77" s="100">
        <v>139771</v>
      </c>
      <c r="L77" s="100">
        <v>133258</v>
      </c>
      <c r="M77" s="100">
        <v>146059</v>
      </c>
      <c r="N77" s="100">
        <v>95743</v>
      </c>
      <c r="O77" s="100">
        <v>61967</v>
      </c>
      <c r="P77" s="100">
        <v>154717</v>
      </c>
      <c r="Q77" s="100">
        <v>166105</v>
      </c>
      <c r="R77" s="100">
        <v>124449</v>
      </c>
      <c r="S77" s="100">
        <v>97348</v>
      </c>
      <c r="T77" s="100">
        <v>59076</v>
      </c>
      <c r="U77" s="100">
        <v>169605</v>
      </c>
      <c r="V77" s="100">
        <v>140592</v>
      </c>
      <c r="W77" s="100">
        <v>152128</v>
      </c>
      <c r="X77" s="100">
        <v>161864</v>
      </c>
      <c r="Y77" s="100">
        <v>183037</v>
      </c>
      <c r="Z77" s="100">
        <v>171099</v>
      </c>
      <c r="AA77" s="100">
        <v>152216</v>
      </c>
      <c r="AB77" s="100">
        <v>184120</v>
      </c>
      <c r="AC77" s="100">
        <v>206194</v>
      </c>
      <c r="AD77" s="100">
        <v>185780</v>
      </c>
      <c r="AE77" s="100">
        <v>172064</v>
      </c>
      <c r="AF77" s="100">
        <v>184340</v>
      </c>
      <c r="AG77" s="100">
        <v>199799</v>
      </c>
      <c r="AH77" s="100">
        <v>173702</v>
      </c>
      <c r="AI77" s="100">
        <v>168532</v>
      </c>
      <c r="AJ77" s="124">
        <v>8.3000000000000007</v>
      </c>
      <c r="AK77" s="124">
        <v>-0.1</v>
      </c>
      <c r="AL77" s="124">
        <v>-7.5</v>
      </c>
      <c r="AM77" s="124">
        <v>14</v>
      </c>
      <c r="AN77" s="124">
        <v>-26.7</v>
      </c>
      <c r="AO77" s="124">
        <v>-55.7</v>
      </c>
      <c r="AP77" s="124">
        <v>16.100000000000001</v>
      </c>
      <c r="AQ77" s="124">
        <v>13.7</v>
      </c>
      <c r="AR77" s="124">
        <v>30</v>
      </c>
      <c r="AS77" s="124">
        <v>57.1</v>
      </c>
      <c r="AT77" s="124">
        <v>-61.8</v>
      </c>
      <c r="AU77" s="124">
        <v>2.1</v>
      </c>
      <c r="AV77" s="124">
        <v>13</v>
      </c>
      <c r="AW77" s="124">
        <v>56.3</v>
      </c>
      <c r="AX77" s="124">
        <v>174</v>
      </c>
      <c r="AY77" s="124">
        <v>7.9</v>
      </c>
      <c r="AZ77" s="124">
        <v>21.7</v>
      </c>
      <c r="BA77" s="124">
        <v>0.1</v>
      </c>
      <c r="BB77" s="124">
        <v>13.7</v>
      </c>
      <c r="BC77" s="124">
        <v>12.7</v>
      </c>
      <c r="BD77" s="124">
        <v>8.6</v>
      </c>
      <c r="BE77" s="124">
        <v>13</v>
      </c>
      <c r="BF77" s="124">
        <v>0.1</v>
      </c>
      <c r="BG77" s="124">
        <v>-3.1</v>
      </c>
      <c r="BH77" s="124">
        <v>-6.5</v>
      </c>
      <c r="BI77" s="124">
        <v>-2.1</v>
      </c>
      <c r="BJ77" s="31" t="s">
        <v>804</v>
      </c>
      <c r="BK77" s="6" t="s">
        <v>157</v>
      </c>
      <c r="BL77" s="6" t="s">
        <v>624</v>
      </c>
      <c r="BM77" s="6" t="s">
        <v>182</v>
      </c>
    </row>
    <row r="78" spans="1:65" ht="18" customHeight="1" x14ac:dyDescent="0.25">
      <c r="A78" s="95"/>
      <c r="B78" s="95"/>
      <c r="C78" s="99"/>
      <c r="D78" s="8"/>
      <c r="E78" s="79" t="s">
        <v>142</v>
      </c>
      <c r="F78" s="214" t="s">
        <v>805</v>
      </c>
      <c r="G78" s="5"/>
      <c r="I78" s="2" t="s">
        <v>111</v>
      </c>
      <c r="J78" s="53">
        <v>11949</v>
      </c>
      <c r="K78" s="100">
        <v>13510</v>
      </c>
      <c r="L78" s="100">
        <v>13410</v>
      </c>
      <c r="M78" s="100">
        <v>15237</v>
      </c>
      <c r="N78" s="100">
        <v>9528</v>
      </c>
      <c r="O78" s="100">
        <v>6306</v>
      </c>
      <c r="P78" s="100">
        <v>15757</v>
      </c>
      <c r="Q78" s="100">
        <v>16933</v>
      </c>
      <c r="R78" s="100">
        <v>16269</v>
      </c>
      <c r="S78" s="100">
        <v>10114</v>
      </c>
      <c r="T78" s="100">
        <v>10573</v>
      </c>
      <c r="U78" s="100">
        <v>20451</v>
      </c>
      <c r="V78" s="100">
        <v>19203</v>
      </c>
      <c r="W78" s="100">
        <v>18712</v>
      </c>
      <c r="X78" s="100">
        <v>19844</v>
      </c>
      <c r="Y78" s="100">
        <v>21143</v>
      </c>
      <c r="Z78" s="100">
        <v>20567</v>
      </c>
      <c r="AA78" s="100">
        <v>18731</v>
      </c>
      <c r="AB78" s="100">
        <v>19208</v>
      </c>
      <c r="AC78" s="100">
        <v>21670</v>
      </c>
      <c r="AD78" s="100">
        <v>17359</v>
      </c>
      <c r="AE78" s="100">
        <v>16237</v>
      </c>
      <c r="AF78" s="100">
        <v>16584</v>
      </c>
      <c r="AG78" s="100">
        <v>19327</v>
      </c>
      <c r="AH78" s="100">
        <v>11640</v>
      </c>
      <c r="AI78" s="100">
        <v>14834</v>
      </c>
      <c r="AJ78" s="124">
        <v>-15</v>
      </c>
      <c r="AK78" s="124">
        <v>-7.6</v>
      </c>
      <c r="AL78" s="124">
        <v>-36.9</v>
      </c>
      <c r="AM78" s="124">
        <v>-2.2000000000000002</v>
      </c>
      <c r="AN78" s="124">
        <v>-21.2</v>
      </c>
      <c r="AO78" s="124">
        <v>-53.3</v>
      </c>
      <c r="AP78" s="124">
        <v>17.5</v>
      </c>
      <c r="AQ78" s="124">
        <v>11.1</v>
      </c>
      <c r="AR78" s="124">
        <v>70.7</v>
      </c>
      <c r="AS78" s="124">
        <v>60.4</v>
      </c>
      <c r="AT78" s="124">
        <v>-32.9</v>
      </c>
      <c r="AU78" s="124">
        <v>20.8</v>
      </c>
      <c r="AV78" s="124">
        <v>18</v>
      </c>
      <c r="AW78" s="124">
        <v>85</v>
      </c>
      <c r="AX78" s="124">
        <v>87.7</v>
      </c>
      <c r="AY78" s="124">
        <v>3.4</v>
      </c>
      <c r="AZ78" s="124">
        <v>7.1</v>
      </c>
      <c r="BA78" s="124">
        <v>0.1</v>
      </c>
      <c r="BB78" s="124">
        <v>-3.2</v>
      </c>
      <c r="BC78" s="124">
        <v>2.5</v>
      </c>
      <c r="BD78" s="124">
        <v>-15.6</v>
      </c>
      <c r="BE78" s="124">
        <v>-13.3</v>
      </c>
      <c r="BF78" s="124">
        <v>-13.7</v>
      </c>
      <c r="BG78" s="124">
        <v>-10.8</v>
      </c>
      <c r="BH78" s="124">
        <v>-32.9</v>
      </c>
      <c r="BI78" s="124">
        <v>-8.6</v>
      </c>
      <c r="BJ78" s="31" t="s">
        <v>804</v>
      </c>
    </row>
    <row r="79" spans="1:65" ht="18" customHeight="1" x14ac:dyDescent="0.25">
      <c r="A79" s="75"/>
      <c r="B79" s="75"/>
      <c r="C79" s="99"/>
      <c r="D79" s="79"/>
      <c r="E79" s="79" t="s">
        <v>173</v>
      </c>
      <c r="F79" s="214" t="s">
        <v>806</v>
      </c>
      <c r="G79" s="5"/>
      <c r="I79" s="2" t="s">
        <v>111</v>
      </c>
      <c r="J79" s="53">
        <v>143039</v>
      </c>
      <c r="K79" s="100">
        <v>153281</v>
      </c>
      <c r="L79" s="100">
        <v>146668</v>
      </c>
      <c r="M79" s="100">
        <v>161296</v>
      </c>
      <c r="N79" s="100">
        <v>105270</v>
      </c>
      <c r="O79" s="100">
        <v>68273</v>
      </c>
      <c r="P79" s="100">
        <v>170474</v>
      </c>
      <c r="Q79" s="100">
        <v>184153</v>
      </c>
      <c r="R79" s="100">
        <v>141716</v>
      </c>
      <c r="S79" s="100">
        <v>107462</v>
      </c>
      <c r="T79" s="100">
        <v>69649</v>
      </c>
      <c r="U79" s="100">
        <v>190056</v>
      </c>
      <c r="V79" s="100">
        <v>159846</v>
      </c>
      <c r="W79" s="100">
        <v>171870</v>
      </c>
      <c r="X79" s="100">
        <v>185251</v>
      </c>
      <c r="Y79" s="100">
        <v>204180</v>
      </c>
      <c r="Z79" s="100">
        <v>192615</v>
      </c>
      <c r="AA79" s="100">
        <v>173561</v>
      </c>
      <c r="AB79" s="100">
        <v>205781</v>
      </c>
      <c r="AC79" s="100">
        <v>227864</v>
      </c>
      <c r="AD79" s="100">
        <v>203139</v>
      </c>
      <c r="AE79" s="100">
        <v>188301</v>
      </c>
      <c r="AF79" s="100">
        <v>204186</v>
      </c>
      <c r="AG79" s="100">
        <v>222603</v>
      </c>
      <c r="AH79" s="100">
        <v>186497</v>
      </c>
      <c r="AI79" s="100">
        <v>183366</v>
      </c>
      <c r="AJ79" s="124">
        <v>5.9</v>
      </c>
      <c r="AK79" s="124">
        <v>-0.8</v>
      </c>
      <c r="AL79" s="124">
        <v>-11.2</v>
      </c>
      <c r="AM79" s="124">
        <v>12.2</v>
      </c>
      <c r="AN79" s="124">
        <v>-26.2</v>
      </c>
      <c r="AO79" s="124">
        <v>-55.5</v>
      </c>
      <c r="AP79" s="124">
        <v>16.2</v>
      </c>
      <c r="AQ79" s="124">
        <v>14.2</v>
      </c>
      <c r="AR79" s="124">
        <v>34.6</v>
      </c>
      <c r="AS79" s="124">
        <v>57.4</v>
      </c>
      <c r="AT79" s="124">
        <v>-59.1</v>
      </c>
      <c r="AU79" s="124">
        <v>3.2</v>
      </c>
      <c r="AV79" s="124">
        <v>12.8</v>
      </c>
      <c r="AW79" s="124">
        <v>59.9</v>
      </c>
      <c r="AX79" s="124">
        <v>166</v>
      </c>
      <c r="AY79" s="124">
        <v>7.4</v>
      </c>
      <c r="AZ79" s="124">
        <v>20.5</v>
      </c>
      <c r="BA79" s="124">
        <v>1</v>
      </c>
      <c r="BB79" s="124">
        <v>11.1</v>
      </c>
      <c r="BC79" s="124">
        <v>11.6</v>
      </c>
      <c r="BD79" s="124">
        <v>5.5</v>
      </c>
      <c r="BE79" s="124">
        <v>8.5</v>
      </c>
      <c r="BF79" s="124">
        <v>-0.8</v>
      </c>
      <c r="BG79" s="124">
        <v>-2.2999999999999998</v>
      </c>
      <c r="BH79" s="124">
        <v>-8.1999999999999993</v>
      </c>
      <c r="BI79" s="124">
        <v>-2.6</v>
      </c>
      <c r="BJ79" s="31" t="s">
        <v>804</v>
      </c>
      <c r="BK79" s="6" t="s">
        <v>157</v>
      </c>
      <c r="BM79" s="6" t="s">
        <v>158</v>
      </c>
    </row>
    <row r="80" spans="1:65" ht="18" customHeight="1" x14ac:dyDescent="0.25">
      <c r="A80" s="75"/>
      <c r="B80" s="75"/>
      <c r="C80" s="99"/>
      <c r="D80" s="79" t="s">
        <v>26</v>
      </c>
      <c r="E80" s="81" t="s">
        <v>808</v>
      </c>
      <c r="F80" s="81"/>
      <c r="G80" s="81"/>
      <c r="I80" s="2" t="s">
        <v>809</v>
      </c>
      <c r="J80" s="100">
        <v>423691</v>
      </c>
      <c r="K80" s="100">
        <v>309109</v>
      </c>
      <c r="L80" s="100">
        <v>316857</v>
      </c>
      <c r="M80" s="100">
        <v>323541</v>
      </c>
      <c r="N80" s="100">
        <v>270117</v>
      </c>
      <c r="O80" s="100">
        <v>163537</v>
      </c>
      <c r="P80" s="100">
        <v>360047</v>
      </c>
      <c r="Q80" s="100">
        <v>369665</v>
      </c>
      <c r="R80" s="100">
        <v>358316</v>
      </c>
      <c r="S80" s="100">
        <v>248259</v>
      </c>
      <c r="T80" s="100">
        <v>175806</v>
      </c>
      <c r="U80" s="100">
        <v>409551</v>
      </c>
      <c r="V80" s="100">
        <v>323977</v>
      </c>
      <c r="W80" s="100">
        <v>403746</v>
      </c>
      <c r="X80" s="100">
        <v>402746</v>
      </c>
      <c r="Y80" s="100">
        <v>392354</v>
      </c>
      <c r="Z80" s="100">
        <v>389084</v>
      </c>
      <c r="AA80" s="100">
        <v>359502</v>
      </c>
      <c r="AB80" s="100">
        <v>385285</v>
      </c>
      <c r="AC80" s="100">
        <v>399576</v>
      </c>
      <c r="AD80" s="100">
        <v>384782</v>
      </c>
      <c r="AE80" s="100">
        <v>369208</v>
      </c>
      <c r="AF80" s="100">
        <v>404383</v>
      </c>
      <c r="AG80" s="100">
        <v>411850</v>
      </c>
      <c r="AH80" s="100">
        <v>380738</v>
      </c>
      <c r="AI80" s="100">
        <v>384426</v>
      </c>
      <c r="AJ80" s="124">
        <v>53.4</v>
      </c>
      <c r="AK80" s="124">
        <v>3.4</v>
      </c>
      <c r="AL80" s="124">
        <v>-6.7</v>
      </c>
      <c r="AM80" s="124">
        <v>11.4</v>
      </c>
      <c r="AN80" s="124">
        <v>-36.200000000000003</v>
      </c>
      <c r="AO80" s="124">
        <v>-47.1</v>
      </c>
      <c r="AP80" s="124">
        <v>13.6</v>
      </c>
      <c r="AQ80" s="124">
        <v>14.3</v>
      </c>
      <c r="AR80" s="124">
        <v>32.700000000000003</v>
      </c>
      <c r="AS80" s="124">
        <v>51.8</v>
      </c>
      <c r="AT80" s="124">
        <v>-51.2</v>
      </c>
      <c r="AU80" s="124">
        <v>10.8</v>
      </c>
      <c r="AV80" s="124">
        <v>-9.6</v>
      </c>
      <c r="AW80" s="124">
        <v>62.6</v>
      </c>
      <c r="AX80" s="124">
        <v>129.1</v>
      </c>
      <c r="AY80" s="124">
        <v>-4.2</v>
      </c>
      <c r="AZ80" s="124">
        <v>20.100000000000001</v>
      </c>
      <c r="BA80" s="124">
        <v>-11</v>
      </c>
      <c r="BB80" s="124">
        <v>-4.3</v>
      </c>
      <c r="BC80" s="124">
        <v>1.8</v>
      </c>
      <c r="BD80" s="124">
        <v>-1.1000000000000001</v>
      </c>
      <c r="BE80" s="124">
        <v>2.7</v>
      </c>
      <c r="BF80" s="124">
        <v>5</v>
      </c>
      <c r="BG80" s="124">
        <v>3.1</v>
      </c>
      <c r="BH80" s="124">
        <v>-1.1000000000000001</v>
      </c>
      <c r="BI80" s="124">
        <v>0</v>
      </c>
      <c r="BJ80" s="31" t="s">
        <v>810</v>
      </c>
      <c r="BK80" s="195" t="s">
        <v>602</v>
      </c>
      <c r="BL80" s="215" t="s">
        <v>941</v>
      </c>
      <c r="BM80" s="6" t="s">
        <v>113</v>
      </c>
    </row>
    <row r="81" spans="1:65" ht="18" customHeight="1" x14ac:dyDescent="0.25">
      <c r="A81" s="75"/>
      <c r="B81" s="75"/>
      <c r="C81" s="99" t="s">
        <v>625</v>
      </c>
      <c r="D81" s="327" t="s">
        <v>811</v>
      </c>
      <c r="E81" s="327"/>
      <c r="F81" s="327"/>
      <c r="G81" s="327"/>
      <c r="H81" s="327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220"/>
      <c r="AK81" s="220"/>
      <c r="AL81" s="220"/>
      <c r="AM81" s="220"/>
      <c r="AN81" s="220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31"/>
    </row>
    <row r="82" spans="1:65" ht="18" customHeight="1" x14ac:dyDescent="0.25">
      <c r="A82" s="75"/>
      <c r="B82" s="75"/>
      <c r="C82" s="99"/>
      <c r="D82" s="79" t="s">
        <v>26</v>
      </c>
      <c r="E82" s="212" t="s">
        <v>942</v>
      </c>
      <c r="F82" s="212"/>
      <c r="G82" s="212"/>
      <c r="I82" s="2" t="s">
        <v>772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124">
        <v>6.6</v>
      </c>
      <c r="AK82" s="124">
        <v>6.8</v>
      </c>
      <c r="AL82" s="124">
        <v>6.7</v>
      </c>
      <c r="AM82" s="124">
        <v>7.1</v>
      </c>
      <c r="AN82" s="124">
        <v>-4.0999999999999996</v>
      </c>
      <c r="AO82" s="124">
        <v>-78.8</v>
      </c>
      <c r="AP82" s="124">
        <v>-53.6</v>
      </c>
      <c r="AQ82" s="124">
        <v>-60.9</v>
      </c>
      <c r="AR82" s="124">
        <v>-58.7</v>
      </c>
      <c r="AS82" s="124">
        <v>46.3</v>
      </c>
      <c r="AT82" s="124">
        <v>-53.7</v>
      </c>
      <c r="AU82" s="124">
        <v>46.6</v>
      </c>
      <c r="AV82" s="124">
        <v>85.9</v>
      </c>
      <c r="AW82" s="124">
        <v>179</v>
      </c>
      <c r="AX82" s="124">
        <v>344.4</v>
      </c>
      <c r="AY82" s="124">
        <v>81</v>
      </c>
      <c r="AZ82" s="124">
        <v>55.8</v>
      </c>
      <c r="BA82" s="124">
        <v>33.299999999999997</v>
      </c>
      <c r="BB82" s="124">
        <v>17.100000000000001</v>
      </c>
      <c r="BC82" s="124">
        <v>10.1</v>
      </c>
      <c r="BD82" s="124">
        <v>12</v>
      </c>
      <c r="BE82" s="124">
        <v>12.4</v>
      </c>
      <c r="BF82" s="124">
        <v>12.4</v>
      </c>
      <c r="BG82" s="124">
        <v>13.6</v>
      </c>
      <c r="BH82" s="124">
        <v>13.3</v>
      </c>
      <c r="BI82" s="124">
        <v>13.6</v>
      </c>
      <c r="BJ82" s="31" t="s">
        <v>740</v>
      </c>
      <c r="BK82" s="6" t="s">
        <v>157</v>
      </c>
      <c r="BM82" s="6" t="s">
        <v>158</v>
      </c>
    </row>
    <row r="83" spans="1:65" ht="18" customHeight="1" x14ac:dyDescent="0.25">
      <c r="A83" s="95"/>
      <c r="B83" s="95"/>
      <c r="D83" s="79" t="s">
        <v>26</v>
      </c>
      <c r="E83" s="81" t="s">
        <v>812</v>
      </c>
      <c r="F83" s="81"/>
      <c r="G83" s="81"/>
      <c r="I83" s="2" t="s">
        <v>809</v>
      </c>
      <c r="J83" s="53">
        <v>6696230</v>
      </c>
      <c r="K83" s="100">
        <v>6658345</v>
      </c>
      <c r="L83" s="100">
        <v>6754628</v>
      </c>
      <c r="M83" s="100">
        <v>5991581</v>
      </c>
      <c r="N83" s="100">
        <v>4233455</v>
      </c>
      <c r="O83" s="100">
        <v>19542</v>
      </c>
      <c r="P83" s="100">
        <v>46422</v>
      </c>
      <c r="Q83" s="100">
        <v>33303</v>
      </c>
      <c r="R83" s="100">
        <v>25256</v>
      </c>
      <c r="S83" s="100">
        <v>25357</v>
      </c>
      <c r="T83" s="100">
        <v>22696</v>
      </c>
      <c r="U83" s="100">
        <v>61419</v>
      </c>
      <c r="V83" s="100">
        <v>98053</v>
      </c>
      <c r="W83" s="100">
        <v>2034107</v>
      </c>
      <c r="X83" s="100">
        <v>3424121</v>
      </c>
      <c r="Y83" s="100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100">
        <v>5812000</v>
      </c>
      <c r="AE83" s="100">
        <v>5996937</v>
      </c>
      <c r="AF83" s="100">
        <v>6568905</v>
      </c>
      <c r="AG83" s="100">
        <v>6638856</v>
      </c>
      <c r="AH83" s="100">
        <v>6366801</v>
      </c>
      <c r="AI83" s="100">
        <v>6484420</v>
      </c>
      <c r="AJ83" s="124">
        <v>2.7</v>
      </c>
      <c r="AK83" s="124">
        <v>7.2</v>
      </c>
      <c r="AL83" s="124">
        <v>1.5</v>
      </c>
      <c r="AM83" s="124">
        <v>-6.5</v>
      </c>
      <c r="AN83" s="124">
        <v>-36.799999999999997</v>
      </c>
      <c r="AO83" s="124">
        <v>-99.7</v>
      </c>
      <c r="AP83" s="124">
        <v>-99.3</v>
      </c>
      <c r="AQ83" s="124">
        <v>-99.4</v>
      </c>
      <c r="AR83" s="124">
        <v>-99.4</v>
      </c>
      <c r="AS83" s="124">
        <v>29.8</v>
      </c>
      <c r="AT83" s="124">
        <v>-51.1</v>
      </c>
      <c r="AU83" s="124">
        <v>84.4</v>
      </c>
      <c r="AV83" s="124">
        <v>288.2</v>
      </c>
      <c r="AW83" s="124">
        <v>7921.9</v>
      </c>
      <c r="AX83" s="124">
        <v>14986.9</v>
      </c>
      <c r="AY83" s="124">
        <v>7250.6</v>
      </c>
      <c r="AZ83" s="124">
        <v>4374.7</v>
      </c>
      <c r="BA83" s="124">
        <v>134.6</v>
      </c>
      <c r="BB83" s="124">
        <v>55</v>
      </c>
      <c r="BC83" s="124">
        <v>25.7</v>
      </c>
      <c r="BD83" s="124">
        <v>32.5</v>
      </c>
      <c r="BE83" s="124">
        <v>25.7</v>
      </c>
      <c r="BF83" s="124">
        <v>23.8</v>
      </c>
      <c r="BG83" s="124">
        <v>17</v>
      </c>
      <c r="BH83" s="124">
        <v>9.5</v>
      </c>
      <c r="BI83" s="124">
        <v>8.1</v>
      </c>
      <c r="BJ83" s="263" t="s">
        <v>187</v>
      </c>
    </row>
    <row r="84" spans="1:65" ht="18" customHeight="1" x14ac:dyDescent="0.25">
      <c r="A84" s="105"/>
      <c r="B84" s="105"/>
      <c r="C84" s="45" t="s">
        <v>628</v>
      </c>
      <c r="D84" s="327" t="s">
        <v>943</v>
      </c>
      <c r="E84" s="327"/>
      <c r="F84" s="327"/>
      <c r="G84" s="327"/>
      <c r="H84" s="327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201"/>
      <c r="AK84" s="201"/>
      <c r="AL84" s="201"/>
      <c r="AM84" s="201"/>
      <c r="AN84" s="201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31"/>
      <c r="BK84" s="6" t="s">
        <v>157</v>
      </c>
      <c r="BM84" s="6" t="s">
        <v>158</v>
      </c>
    </row>
    <row r="85" spans="1:65" ht="18" customHeight="1" x14ac:dyDescent="0.25">
      <c r="A85" s="95"/>
      <c r="B85" s="95"/>
      <c r="D85" s="79" t="s">
        <v>26</v>
      </c>
      <c r="E85" s="212" t="s">
        <v>942</v>
      </c>
      <c r="F85" s="212"/>
      <c r="G85" s="212"/>
      <c r="I85" s="2" t="s">
        <v>772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124">
        <v>6.3</v>
      </c>
      <c r="AK85" s="124">
        <v>6.7</v>
      </c>
      <c r="AL85" s="124">
        <v>6.5</v>
      </c>
      <c r="AM85" s="124">
        <v>6.4</v>
      </c>
      <c r="AN85" s="124">
        <v>-3.2</v>
      </c>
      <c r="AO85" s="124">
        <v>-45.4</v>
      </c>
      <c r="AP85" s="124">
        <v>-17.100000000000001</v>
      </c>
      <c r="AQ85" s="124">
        <v>-24</v>
      </c>
      <c r="AR85" s="124">
        <v>-16.399999999999999</v>
      </c>
      <c r="AS85" s="124">
        <v>39.6</v>
      </c>
      <c r="AT85" s="124">
        <v>-12.2</v>
      </c>
      <c r="AU85" s="124">
        <v>12.3</v>
      </c>
      <c r="AV85" s="124">
        <v>26.4</v>
      </c>
      <c r="AW85" s="124">
        <v>40.4</v>
      </c>
      <c r="AX85" s="124">
        <v>47.4</v>
      </c>
      <c r="AY85" s="124">
        <v>23.3</v>
      </c>
      <c r="AZ85" s="124">
        <v>16.7</v>
      </c>
      <c r="BA85" s="124">
        <v>13.3</v>
      </c>
      <c r="BB85" s="124">
        <v>12.6</v>
      </c>
      <c r="BC85" s="124">
        <v>12.2</v>
      </c>
      <c r="BD85" s="124">
        <v>11</v>
      </c>
      <c r="BE85" s="124">
        <v>10.5</v>
      </c>
      <c r="BF85" s="124">
        <v>10.6</v>
      </c>
      <c r="BG85" s="124">
        <v>10.7</v>
      </c>
      <c r="BH85" s="124">
        <v>9.5</v>
      </c>
      <c r="BI85" s="124">
        <v>8.4</v>
      </c>
      <c r="BJ85" s="31" t="s">
        <v>740</v>
      </c>
      <c r="BL85" s="72"/>
      <c r="BM85" s="6"/>
    </row>
    <row r="86" spans="1:65" ht="18" customHeight="1" x14ac:dyDescent="0.25">
      <c r="A86" s="75"/>
      <c r="B86" s="75"/>
      <c r="C86" s="105" t="s">
        <v>630</v>
      </c>
      <c r="D86" s="327" t="s">
        <v>944</v>
      </c>
      <c r="E86" s="327"/>
      <c r="F86" s="327"/>
      <c r="G86" s="327"/>
      <c r="H86" s="327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201"/>
      <c r="AK86" s="201"/>
      <c r="AL86" s="201"/>
      <c r="AM86" s="201"/>
      <c r="AN86" s="201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31"/>
      <c r="BK86" s="195" t="s">
        <v>157</v>
      </c>
      <c r="BL86" s="6" t="s">
        <v>945</v>
      </c>
      <c r="BM86" s="6" t="s">
        <v>113</v>
      </c>
    </row>
    <row r="87" spans="1:65" ht="18" customHeight="1" x14ac:dyDescent="0.25">
      <c r="A87" s="75"/>
      <c r="B87" s="75"/>
      <c r="C87" s="105"/>
      <c r="D87" s="79" t="s">
        <v>26</v>
      </c>
      <c r="E87" s="212" t="s">
        <v>942</v>
      </c>
      <c r="F87" s="212"/>
      <c r="G87" s="212"/>
      <c r="I87" s="2" t="s">
        <v>772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174.5</v>
      </c>
      <c r="AI87" s="53">
        <v>175.9</v>
      </c>
      <c r="AJ87" s="124">
        <v>7.2</v>
      </c>
      <c r="AK87" s="124">
        <v>6.3</v>
      </c>
      <c r="AL87" s="124">
        <v>6</v>
      </c>
      <c r="AM87" s="124">
        <v>6.6</v>
      </c>
      <c r="AN87" s="124">
        <v>6.4</v>
      </c>
      <c r="AO87" s="124">
        <v>4.5</v>
      </c>
      <c r="AP87" s="124">
        <v>5.0999999999999996</v>
      </c>
      <c r="AQ87" s="124">
        <v>7.1</v>
      </c>
      <c r="AR87" s="124">
        <v>6.4</v>
      </c>
      <c r="AS87" s="124">
        <v>5.8</v>
      </c>
      <c r="AT87" s="124">
        <v>6</v>
      </c>
      <c r="AU87" s="124">
        <v>8</v>
      </c>
      <c r="AV87" s="124">
        <v>6</v>
      </c>
      <c r="AW87" s="124">
        <v>5.9</v>
      </c>
      <c r="AX87" s="124">
        <v>4.5</v>
      </c>
      <c r="AY87" s="124">
        <v>4.2</v>
      </c>
      <c r="AZ87" s="124">
        <v>3.8</v>
      </c>
      <c r="BA87" s="124">
        <v>3.6</v>
      </c>
      <c r="BB87" s="124">
        <v>3.5</v>
      </c>
      <c r="BC87" s="124">
        <v>3.2</v>
      </c>
      <c r="BD87" s="124">
        <v>2.9</v>
      </c>
      <c r="BE87" s="124">
        <v>3.1</v>
      </c>
      <c r="BF87" s="124">
        <v>3.5</v>
      </c>
      <c r="BG87" s="124">
        <v>4.2</v>
      </c>
      <c r="BH87" s="124">
        <v>3.5</v>
      </c>
      <c r="BI87" s="124">
        <v>3.4</v>
      </c>
      <c r="BJ87" s="31" t="s">
        <v>740</v>
      </c>
      <c r="BK87" s="195" t="s">
        <v>602</v>
      </c>
      <c r="BM87" s="6" t="s">
        <v>113</v>
      </c>
    </row>
    <row r="88" spans="1:65" ht="18" customHeight="1" x14ac:dyDescent="0.25">
      <c r="A88" s="75"/>
      <c r="B88" s="75"/>
      <c r="C88" s="105"/>
      <c r="D88" s="79" t="s">
        <v>26</v>
      </c>
      <c r="E88" s="81" t="s">
        <v>946</v>
      </c>
      <c r="F88" s="81"/>
      <c r="G88" s="81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124"/>
      <c r="BC88" s="124"/>
      <c r="BD88" s="124"/>
      <c r="BE88" s="124"/>
      <c r="BF88" s="124"/>
      <c r="BG88" s="124"/>
      <c r="BH88" s="124"/>
      <c r="BI88" s="124"/>
      <c r="BJ88" s="31"/>
      <c r="BK88" s="195" t="s">
        <v>157</v>
      </c>
      <c r="BM88" s="6" t="s">
        <v>113</v>
      </c>
    </row>
    <row r="89" spans="1:65" ht="31.9" customHeight="1" x14ac:dyDescent="0.25">
      <c r="A89" s="75"/>
      <c r="B89" s="75"/>
      <c r="C89" s="105"/>
      <c r="E89" s="79" t="s">
        <v>137</v>
      </c>
      <c r="F89" s="214" t="s">
        <v>947</v>
      </c>
      <c r="G89" s="5"/>
      <c r="I89" s="2" t="s">
        <v>233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 t="s">
        <v>988</v>
      </c>
      <c r="AJ89" s="53" t="s">
        <v>26</v>
      </c>
      <c r="AK89" s="53" t="s">
        <v>26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31" t="s">
        <v>948</v>
      </c>
    </row>
    <row r="90" spans="1:65" ht="31.9" customHeight="1" x14ac:dyDescent="0.25">
      <c r="A90" s="75"/>
      <c r="B90" s="75"/>
      <c r="C90" s="105"/>
      <c r="E90" s="79" t="s">
        <v>142</v>
      </c>
      <c r="F90" s="214" t="s">
        <v>949</v>
      </c>
      <c r="G90" s="5"/>
      <c r="I90" s="2" t="s">
        <v>233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 t="s">
        <v>988</v>
      </c>
      <c r="AJ90" s="53" t="s">
        <v>26</v>
      </c>
      <c r="AK90" s="53" t="s">
        <v>26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31" t="s">
        <v>948</v>
      </c>
      <c r="BK90" s="6" t="s">
        <v>157</v>
      </c>
      <c r="BM90" s="6" t="s">
        <v>158</v>
      </c>
    </row>
    <row r="91" spans="1:65" ht="31.9" customHeight="1" x14ac:dyDescent="0.25">
      <c r="A91" s="75"/>
      <c r="B91" s="75"/>
      <c r="C91" s="105"/>
      <c r="E91" s="79" t="s">
        <v>173</v>
      </c>
      <c r="F91" s="214" t="s">
        <v>950</v>
      </c>
      <c r="G91" s="5"/>
      <c r="I91" s="2" t="s">
        <v>233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 t="s">
        <v>988</v>
      </c>
      <c r="AJ91" s="124" t="s">
        <v>26</v>
      </c>
      <c r="AK91" s="124" t="s">
        <v>26</v>
      </c>
      <c r="AL91" s="124" t="s">
        <v>26</v>
      </c>
      <c r="AM91" s="124" t="s">
        <v>26</v>
      </c>
      <c r="AN91" s="124" t="s">
        <v>26</v>
      </c>
      <c r="AO91" s="53" t="s">
        <v>26</v>
      </c>
      <c r="AP91" s="53" t="s">
        <v>26</v>
      </c>
      <c r="AQ91" s="124" t="s">
        <v>26</v>
      </c>
      <c r="AR91" s="53" t="s">
        <v>26</v>
      </c>
      <c r="AS91" s="53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31" t="s">
        <v>948</v>
      </c>
      <c r="BM91" s="6"/>
    </row>
    <row r="92" spans="1:65" ht="18" customHeight="1" x14ac:dyDescent="0.25">
      <c r="A92" s="75"/>
      <c r="B92" s="75"/>
      <c r="C92" s="105" t="s">
        <v>638</v>
      </c>
      <c r="D92" s="327" t="s">
        <v>813</v>
      </c>
      <c r="E92" s="327"/>
      <c r="F92" s="327"/>
      <c r="G92" s="327"/>
      <c r="H92" s="327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201"/>
      <c r="AK92" s="201"/>
      <c r="AL92" s="201"/>
      <c r="AM92" s="201"/>
      <c r="AN92" s="201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124"/>
      <c r="BC92" s="124"/>
      <c r="BD92" s="124"/>
      <c r="BE92" s="124"/>
      <c r="BF92" s="124"/>
      <c r="BG92" s="124"/>
      <c r="BH92" s="124"/>
      <c r="BI92" s="124"/>
      <c r="BJ92" s="31"/>
      <c r="BK92" s="6" t="s">
        <v>157</v>
      </c>
      <c r="BM92" s="6" t="s">
        <v>113</v>
      </c>
    </row>
    <row r="93" spans="1:65" ht="18" customHeight="1" x14ac:dyDescent="0.25">
      <c r="A93" s="75"/>
      <c r="B93" s="75"/>
      <c r="C93" s="105"/>
      <c r="D93" s="8" t="s">
        <v>26</v>
      </c>
      <c r="E93" s="212" t="s">
        <v>942</v>
      </c>
      <c r="F93" s="212"/>
      <c r="G93" s="212"/>
      <c r="I93" s="2" t="s">
        <v>772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124">
        <v>2.4</v>
      </c>
      <c r="AK93" s="124">
        <v>5.5</v>
      </c>
      <c r="AL93" s="124">
        <v>4.2</v>
      </c>
      <c r="AM93" s="124">
        <v>5.7</v>
      </c>
      <c r="AN93" s="124">
        <v>4</v>
      </c>
      <c r="AO93" s="124">
        <v>-9.1999999999999993</v>
      </c>
      <c r="AP93" s="124">
        <v>7.7</v>
      </c>
      <c r="AQ93" s="124">
        <v>5.9</v>
      </c>
      <c r="AR93" s="124">
        <v>11.2</v>
      </c>
      <c r="AS93" s="124">
        <v>28.1</v>
      </c>
      <c r="AT93" s="124">
        <v>0.5</v>
      </c>
      <c r="AU93" s="124">
        <v>1.2</v>
      </c>
      <c r="AV93" s="124">
        <v>-2.1</v>
      </c>
      <c r="AW93" s="124">
        <v>0.3</v>
      </c>
      <c r="AX93" s="124">
        <v>8.4</v>
      </c>
      <c r="AY93" s="124">
        <v>4.3</v>
      </c>
      <c r="AZ93" s="124">
        <v>3</v>
      </c>
      <c r="BA93" s="124">
        <v>-1.7</v>
      </c>
      <c r="BB93" s="124">
        <v>-0.3</v>
      </c>
      <c r="BC93" s="124">
        <v>-2.5</v>
      </c>
      <c r="BD93" s="124">
        <v>2.7</v>
      </c>
      <c r="BE93" s="124">
        <v>6.2</v>
      </c>
      <c r="BF93" s="124">
        <v>3.7</v>
      </c>
      <c r="BG93" s="124">
        <v>4.2</v>
      </c>
      <c r="BH93" s="124">
        <v>1.4</v>
      </c>
      <c r="BI93" s="124">
        <v>1.2</v>
      </c>
      <c r="BJ93" s="31" t="s">
        <v>740</v>
      </c>
      <c r="BK93" s="6" t="s">
        <v>157</v>
      </c>
      <c r="BM93" s="6" t="s">
        <v>113</v>
      </c>
    </row>
    <row r="94" spans="1:65" ht="18" customHeight="1" x14ac:dyDescent="0.25">
      <c r="A94" s="75"/>
      <c r="B94" s="75"/>
      <c r="C94" s="75"/>
      <c r="D94" s="45" t="s">
        <v>639</v>
      </c>
      <c r="E94" s="328" t="s">
        <v>814</v>
      </c>
      <c r="F94" s="328"/>
      <c r="G94" s="328"/>
      <c r="H94" s="328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201"/>
      <c r="AK94" s="201"/>
      <c r="AL94" s="201"/>
      <c r="AM94" s="201"/>
      <c r="AN94" s="201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124"/>
      <c r="BC94" s="124"/>
      <c r="BD94" s="124"/>
      <c r="BE94" s="124"/>
      <c r="BF94" s="124"/>
      <c r="BG94" s="124"/>
      <c r="BH94" s="124"/>
      <c r="BI94" s="124"/>
      <c r="BJ94" s="31"/>
      <c r="BK94" s="6" t="s">
        <v>157</v>
      </c>
      <c r="BM94" s="6" t="s">
        <v>113</v>
      </c>
    </row>
    <row r="95" spans="1:65" ht="18" customHeight="1" x14ac:dyDescent="0.25">
      <c r="A95" s="75"/>
      <c r="B95" s="75"/>
      <c r="C95" s="75"/>
      <c r="E95" s="8" t="s">
        <v>26</v>
      </c>
      <c r="F95" s="325" t="s">
        <v>193</v>
      </c>
      <c r="G95" s="325"/>
      <c r="H95" s="325"/>
      <c r="I95" s="2" t="s">
        <v>739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124">
        <v>2.5</v>
      </c>
      <c r="AK95" s="124">
        <v>3.7</v>
      </c>
      <c r="AL95" s="124">
        <v>4.8</v>
      </c>
      <c r="AM95" s="124">
        <v>5.8</v>
      </c>
      <c r="AN95" s="124">
        <v>7.9</v>
      </c>
      <c r="AO95" s="124">
        <v>13.1</v>
      </c>
      <c r="AP95" s="124">
        <v>18.2</v>
      </c>
      <c r="AQ95" s="124">
        <v>15.7</v>
      </c>
      <c r="AR95" s="124">
        <v>19</v>
      </c>
      <c r="AS95" s="124">
        <v>12.2</v>
      </c>
      <c r="AT95" s="124">
        <v>9.6999999999999993</v>
      </c>
      <c r="AU95" s="124">
        <v>10.4</v>
      </c>
      <c r="AV95" s="124">
        <v>7.8</v>
      </c>
      <c r="AW95" s="124">
        <v>10.8</v>
      </c>
      <c r="AX95" s="124">
        <v>6</v>
      </c>
      <c r="AY95" s="124">
        <v>4.3</v>
      </c>
      <c r="AZ95" s="124">
        <v>0.9</v>
      </c>
      <c r="BA95" s="124">
        <v>-0.6</v>
      </c>
      <c r="BB95" s="124">
        <v>1.9</v>
      </c>
      <c r="BC95" s="124">
        <v>5.9</v>
      </c>
      <c r="BD95" s="124">
        <v>8</v>
      </c>
      <c r="BE95" s="124">
        <v>6.4</v>
      </c>
      <c r="BF95" s="124">
        <v>6</v>
      </c>
      <c r="BG95" s="124">
        <v>4.4000000000000004</v>
      </c>
      <c r="BH95" s="124">
        <v>3.4</v>
      </c>
      <c r="BI95" s="124">
        <v>6.1</v>
      </c>
      <c r="BJ95" s="31" t="s">
        <v>815</v>
      </c>
      <c r="BK95" s="6" t="s">
        <v>157</v>
      </c>
      <c r="BM95" s="6" t="s">
        <v>113</v>
      </c>
    </row>
    <row r="96" spans="1:65" ht="18" customHeight="1" x14ac:dyDescent="0.25">
      <c r="A96" s="75"/>
      <c r="B96" s="75"/>
      <c r="C96" s="75"/>
      <c r="E96" s="8" t="s">
        <v>26</v>
      </c>
      <c r="F96" s="325" t="s">
        <v>196</v>
      </c>
      <c r="G96" s="325"/>
      <c r="H96" s="325"/>
      <c r="I96" s="2" t="s">
        <v>739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124">
        <v>5.9</v>
      </c>
      <c r="AK96" s="124">
        <v>5</v>
      </c>
      <c r="AL96" s="124">
        <v>3.8</v>
      </c>
      <c r="AM96" s="124">
        <v>3.5</v>
      </c>
      <c r="AN96" s="124">
        <v>3.8</v>
      </c>
      <c r="AO96" s="124">
        <v>6.1</v>
      </c>
      <c r="AP96" s="124">
        <v>6.8</v>
      </c>
      <c r="AQ96" s="124">
        <v>4.5</v>
      </c>
      <c r="AR96" s="124">
        <v>6.3</v>
      </c>
      <c r="AS96" s="124">
        <v>3.4</v>
      </c>
      <c r="AT96" s="124">
        <v>4.5999999999999996</v>
      </c>
      <c r="AU96" s="124">
        <v>6.3</v>
      </c>
      <c r="AV96" s="124">
        <v>5.4</v>
      </c>
      <c r="AW96" s="124">
        <v>6.5</v>
      </c>
      <c r="AX96" s="124">
        <v>5.6</v>
      </c>
      <c r="AY96" s="124">
        <v>4.3</v>
      </c>
      <c r="AZ96" s="124">
        <v>4</v>
      </c>
      <c r="BA96" s="124">
        <v>3.6</v>
      </c>
      <c r="BB96" s="124">
        <v>2.8</v>
      </c>
      <c r="BC96" s="124">
        <v>5.9</v>
      </c>
      <c r="BD96" s="124">
        <v>6.1</v>
      </c>
      <c r="BE96" s="124">
        <v>5.2</v>
      </c>
      <c r="BF96" s="124">
        <v>4.2</v>
      </c>
      <c r="BG96" s="124">
        <v>3.7</v>
      </c>
      <c r="BH96" s="124">
        <v>2.4</v>
      </c>
      <c r="BI96" s="124">
        <v>3.3</v>
      </c>
      <c r="BJ96" s="31" t="s">
        <v>815</v>
      </c>
      <c r="BK96" s="6" t="s">
        <v>157</v>
      </c>
      <c r="BM96" s="6" t="s">
        <v>113</v>
      </c>
    </row>
    <row r="97" spans="1:65" ht="18" customHeight="1" x14ac:dyDescent="0.25">
      <c r="A97" s="75"/>
      <c r="B97" s="75"/>
      <c r="C97" s="75"/>
      <c r="E97" s="224" t="s">
        <v>26</v>
      </c>
      <c r="F97" s="324" t="s">
        <v>198</v>
      </c>
      <c r="G97" s="324"/>
      <c r="H97" s="324"/>
      <c r="I97" s="306" t="s">
        <v>739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2503418.6</v>
      </c>
      <c r="AJ97" s="124">
        <v>6</v>
      </c>
      <c r="AK97" s="124">
        <v>5.0999999999999996</v>
      </c>
      <c r="AL97" s="124">
        <v>3.9</v>
      </c>
      <c r="AM97" s="124">
        <v>3.5</v>
      </c>
      <c r="AN97" s="124">
        <v>3.7</v>
      </c>
      <c r="AO97" s="124">
        <v>5.6</v>
      </c>
      <c r="AP97" s="124">
        <v>6.4</v>
      </c>
      <c r="AQ97" s="124">
        <v>4</v>
      </c>
      <c r="AR97" s="124">
        <v>6.1</v>
      </c>
      <c r="AS97" s="124">
        <v>3.4</v>
      </c>
      <c r="AT97" s="124">
        <v>4.7</v>
      </c>
      <c r="AU97" s="124">
        <v>6.4</v>
      </c>
      <c r="AV97" s="124">
        <v>5.5</v>
      </c>
      <c r="AW97" s="124">
        <v>6.6</v>
      </c>
      <c r="AX97" s="124">
        <v>5.7</v>
      </c>
      <c r="AY97" s="124">
        <v>4.3</v>
      </c>
      <c r="AZ97" s="124">
        <v>4</v>
      </c>
      <c r="BA97" s="124">
        <v>3.6</v>
      </c>
      <c r="BB97" s="124">
        <v>2.9</v>
      </c>
      <c r="BC97" s="124">
        <v>6</v>
      </c>
      <c r="BD97" s="124">
        <v>6.2</v>
      </c>
      <c r="BE97" s="124">
        <v>5.2</v>
      </c>
      <c r="BF97" s="124">
        <v>4.2</v>
      </c>
      <c r="BG97" s="124">
        <v>3.6</v>
      </c>
      <c r="BH97" s="124">
        <v>2.2999999999999998</v>
      </c>
      <c r="BI97" s="124">
        <v>3.2</v>
      </c>
      <c r="BJ97" s="31" t="s">
        <v>815</v>
      </c>
      <c r="BK97" s="6" t="s">
        <v>157</v>
      </c>
      <c r="BM97" s="6" t="s">
        <v>113</v>
      </c>
    </row>
    <row r="98" spans="1:65" ht="30" customHeight="1" x14ac:dyDescent="0.25">
      <c r="A98" s="75"/>
      <c r="B98" s="75"/>
      <c r="C98" s="75"/>
      <c r="D98" s="45" t="s">
        <v>640</v>
      </c>
      <c r="E98" s="348" t="s">
        <v>817</v>
      </c>
      <c r="F98" s="348"/>
      <c r="G98" s="348"/>
      <c r="H98" s="348"/>
      <c r="I98" s="306" t="s">
        <v>739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2273419.2999999998</v>
      </c>
      <c r="AI98" s="53">
        <v>2297091.2000000002</v>
      </c>
      <c r="AJ98" s="124">
        <v>7</v>
      </c>
      <c r="AK98" s="124">
        <v>4.2</v>
      </c>
      <c r="AL98" s="124">
        <v>3.8</v>
      </c>
      <c r="AM98" s="124">
        <v>3.9</v>
      </c>
      <c r="AN98" s="124">
        <v>4</v>
      </c>
      <c r="AO98" s="124">
        <v>4.0999999999999996</v>
      </c>
      <c r="AP98" s="124">
        <v>4.4000000000000004</v>
      </c>
      <c r="AQ98" s="124">
        <v>3.4</v>
      </c>
      <c r="AR98" s="124">
        <v>3.9</v>
      </c>
      <c r="AS98" s="124">
        <v>3.4</v>
      </c>
      <c r="AT98" s="124">
        <v>3</v>
      </c>
      <c r="AU98" s="124">
        <v>4.5999999999999996</v>
      </c>
      <c r="AV98" s="124">
        <v>4.7</v>
      </c>
      <c r="AW98" s="124">
        <v>5.7</v>
      </c>
      <c r="AX98" s="124">
        <v>6.4</v>
      </c>
      <c r="AY98" s="124">
        <v>5.7</v>
      </c>
      <c r="AZ98" s="124">
        <v>5</v>
      </c>
      <c r="BA98" s="124">
        <v>4.4000000000000004</v>
      </c>
      <c r="BB98" s="124">
        <v>4.4000000000000004</v>
      </c>
      <c r="BC98" s="124">
        <v>5.3</v>
      </c>
      <c r="BD98" s="124">
        <v>6</v>
      </c>
      <c r="BE98" s="124">
        <v>6.4</v>
      </c>
      <c r="BF98" s="124">
        <v>5.6</v>
      </c>
      <c r="BG98" s="124">
        <v>5.5</v>
      </c>
      <c r="BH98" s="124">
        <v>5.2</v>
      </c>
      <c r="BI98" s="124">
        <v>5.0999999999999996</v>
      </c>
      <c r="BJ98" s="31" t="s">
        <v>815</v>
      </c>
      <c r="BK98" s="6" t="s">
        <v>157</v>
      </c>
      <c r="BM98" s="6" t="s">
        <v>113</v>
      </c>
    </row>
    <row r="99" spans="1:65" ht="18" customHeight="1" x14ac:dyDescent="0.25">
      <c r="A99" s="75"/>
      <c r="B99" s="75"/>
      <c r="C99" s="75"/>
      <c r="E99" s="224" t="s">
        <v>26</v>
      </c>
      <c r="F99" s="324" t="s">
        <v>818</v>
      </c>
      <c r="G99" s="324"/>
      <c r="H99" s="324"/>
      <c r="I99" s="306" t="s">
        <v>739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1309926.3</v>
      </c>
      <c r="AI99" s="53">
        <v>1319036.7</v>
      </c>
      <c r="AJ99" s="124">
        <v>2.8</v>
      </c>
      <c r="AK99" s="124">
        <v>2.1</v>
      </c>
      <c r="AL99" s="124">
        <v>1.5</v>
      </c>
      <c r="AM99" s="124">
        <v>1.6</v>
      </c>
      <c r="AN99" s="124">
        <v>2.2999999999999998</v>
      </c>
      <c r="AO99" s="124">
        <v>2.2999999999999998</v>
      </c>
      <c r="AP99" s="124">
        <v>2</v>
      </c>
      <c r="AQ99" s="124">
        <v>0.8</v>
      </c>
      <c r="AR99" s="124">
        <v>1.4</v>
      </c>
      <c r="AS99" s="124">
        <v>1.2</v>
      </c>
      <c r="AT99" s="124">
        <v>1.5</v>
      </c>
      <c r="AU99" s="124">
        <v>2.6</v>
      </c>
      <c r="AV99" s="124">
        <v>2.2999999999999998</v>
      </c>
      <c r="AW99" s="124">
        <v>3.1</v>
      </c>
      <c r="AX99" s="124">
        <v>3</v>
      </c>
      <c r="AY99" s="124">
        <v>1.9</v>
      </c>
      <c r="AZ99" s="124">
        <v>1.4</v>
      </c>
      <c r="BA99" s="124">
        <v>1.2</v>
      </c>
      <c r="BB99" s="124">
        <v>1.7</v>
      </c>
      <c r="BC99" s="124">
        <v>3.2</v>
      </c>
      <c r="BD99" s="124">
        <v>3.9</v>
      </c>
      <c r="BE99" s="124">
        <v>4.2</v>
      </c>
      <c r="BF99" s="124">
        <v>3.3</v>
      </c>
      <c r="BG99" s="124">
        <v>3.6</v>
      </c>
      <c r="BH99" s="124">
        <v>3.4</v>
      </c>
      <c r="BI99" s="124">
        <v>3.2</v>
      </c>
      <c r="BJ99" s="31" t="s">
        <v>815</v>
      </c>
      <c r="BK99" s="6" t="s">
        <v>157</v>
      </c>
      <c r="BM99" s="6" t="s">
        <v>113</v>
      </c>
    </row>
    <row r="100" spans="1:65" ht="18" customHeight="1" x14ac:dyDescent="0.25">
      <c r="A100" s="75"/>
      <c r="B100" s="75"/>
      <c r="C100" s="75"/>
      <c r="E100" s="224" t="s">
        <v>26</v>
      </c>
      <c r="F100" s="324" t="s">
        <v>819</v>
      </c>
      <c r="G100" s="324"/>
      <c r="H100" s="324"/>
      <c r="I100" s="306" t="s">
        <v>739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954481</v>
      </c>
      <c r="AI100" s="53">
        <v>969213.5</v>
      </c>
      <c r="AJ100" s="124">
        <v>16.399999999999999</v>
      </c>
      <c r="AK100" s="124">
        <v>8.6</v>
      </c>
      <c r="AL100" s="124">
        <v>8.6999999999999993</v>
      </c>
      <c r="AM100" s="124">
        <v>8.3000000000000007</v>
      </c>
      <c r="AN100" s="124">
        <v>7.4</v>
      </c>
      <c r="AO100" s="124">
        <v>7.7</v>
      </c>
      <c r="AP100" s="124">
        <v>8.8000000000000007</v>
      </c>
      <c r="AQ100" s="124">
        <v>8.1</v>
      </c>
      <c r="AR100" s="124">
        <v>8.6</v>
      </c>
      <c r="AS100" s="124">
        <v>7.3</v>
      </c>
      <c r="AT100" s="124">
        <v>5.6</v>
      </c>
      <c r="AU100" s="124">
        <v>8.1</v>
      </c>
      <c r="AV100" s="124">
        <v>8.9</v>
      </c>
      <c r="AW100" s="124">
        <v>10.4</v>
      </c>
      <c r="AX100" s="124">
        <v>12.4</v>
      </c>
      <c r="AY100" s="124">
        <v>12</v>
      </c>
      <c r="AZ100" s="124">
        <v>10.8</v>
      </c>
      <c r="BA100" s="124">
        <v>9.4</v>
      </c>
      <c r="BB100" s="124">
        <v>8.5</v>
      </c>
      <c r="BC100" s="124">
        <v>8.5</v>
      </c>
      <c r="BD100" s="124">
        <v>9.1999999999999993</v>
      </c>
      <c r="BE100" s="124">
        <v>9.6999999999999993</v>
      </c>
      <c r="BF100" s="124">
        <v>9</v>
      </c>
      <c r="BG100" s="124">
        <v>8.1999999999999993</v>
      </c>
      <c r="BH100" s="124">
        <v>7.9</v>
      </c>
      <c r="BI100" s="124">
        <v>7.9</v>
      </c>
      <c r="BJ100" s="31" t="s">
        <v>815</v>
      </c>
      <c r="BK100" s="6" t="s">
        <v>157</v>
      </c>
      <c r="BM100" s="6" t="s">
        <v>113</v>
      </c>
    </row>
    <row r="101" spans="1:65" ht="18" customHeight="1" x14ac:dyDescent="0.25">
      <c r="A101" s="75"/>
      <c r="B101" s="75"/>
      <c r="C101" s="75"/>
      <c r="E101" s="224" t="s">
        <v>26</v>
      </c>
      <c r="F101" s="324" t="s">
        <v>820</v>
      </c>
      <c r="G101" s="324"/>
      <c r="H101" s="324"/>
      <c r="I101" s="306" t="s">
        <v>739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124">
        <v>-4.4000000000000004</v>
      </c>
      <c r="AK101" s="124">
        <v>-6.4</v>
      </c>
      <c r="AL101" s="124">
        <v>-3.3</v>
      </c>
      <c r="AM101" s="124">
        <v>3.7</v>
      </c>
      <c r="AN101" s="124">
        <v>-5.0999999999999996</v>
      </c>
      <c r="AO101" s="124">
        <v>-0.8</v>
      </c>
      <c r="AP101" s="124">
        <v>8.9</v>
      </c>
      <c r="AQ101" s="124">
        <v>8.8000000000000007</v>
      </c>
      <c r="AR101" s="124">
        <v>24.2</v>
      </c>
      <c r="AS101" s="124">
        <v>18.100000000000001</v>
      </c>
      <c r="AT101" s="124">
        <v>8.6999999999999993</v>
      </c>
      <c r="AU101" s="124">
        <v>-0.1</v>
      </c>
      <c r="AV101" s="124">
        <v>-4.8</v>
      </c>
      <c r="AW101" s="124">
        <v>-5</v>
      </c>
      <c r="AX101" s="124">
        <v>-4.8</v>
      </c>
      <c r="AY101" s="124">
        <v>9.1999999999999993</v>
      </c>
      <c r="AZ101" s="124">
        <v>13.3</v>
      </c>
      <c r="BA101" s="124">
        <v>16.7</v>
      </c>
      <c r="BB101" s="124">
        <v>14.5</v>
      </c>
      <c r="BC101" s="124">
        <v>6.1</v>
      </c>
      <c r="BD101" s="124">
        <v>6.4</v>
      </c>
      <c r="BE101" s="124">
        <v>5.4</v>
      </c>
      <c r="BF101" s="124">
        <v>7</v>
      </c>
      <c r="BG101" s="124">
        <v>6.8</v>
      </c>
      <c r="BH101" s="124">
        <v>0.2</v>
      </c>
      <c r="BI101" s="124">
        <v>-3.4</v>
      </c>
      <c r="BJ101" s="31" t="s">
        <v>815</v>
      </c>
      <c r="BK101" s="6" t="s">
        <v>157</v>
      </c>
      <c r="BM101" s="6" t="s">
        <v>113</v>
      </c>
    </row>
    <row r="102" spans="1:65" ht="33" customHeight="1" x14ac:dyDescent="0.25">
      <c r="A102" s="75"/>
      <c r="B102" s="75"/>
      <c r="C102" s="75"/>
      <c r="D102" s="45" t="s">
        <v>642</v>
      </c>
      <c r="E102" s="348" t="s">
        <v>951</v>
      </c>
      <c r="F102" s="348"/>
      <c r="G102" s="348"/>
      <c r="H102" s="348"/>
      <c r="I102" s="306" t="s">
        <v>739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124">
        <v>7</v>
      </c>
      <c r="AK102" s="124">
        <v>5.0999999999999996</v>
      </c>
      <c r="AL102" s="124">
        <v>4.2</v>
      </c>
      <c r="AM102" s="124">
        <v>2.9</v>
      </c>
      <c r="AN102" s="124">
        <v>2.7</v>
      </c>
      <c r="AO102" s="124">
        <v>4.4000000000000004</v>
      </c>
      <c r="AP102" s="124">
        <v>5.2</v>
      </c>
      <c r="AQ102" s="124">
        <v>4.4000000000000004</v>
      </c>
      <c r="AR102" s="124">
        <v>5.9</v>
      </c>
      <c r="AS102" s="124">
        <v>3.9</v>
      </c>
      <c r="AT102" s="124">
        <v>4.7</v>
      </c>
      <c r="AU102" s="124">
        <v>6.3</v>
      </c>
      <c r="AV102" s="124">
        <v>5.2</v>
      </c>
      <c r="AW102" s="124">
        <v>6.6</v>
      </c>
      <c r="AX102" s="124">
        <v>7.4</v>
      </c>
      <c r="AY102" s="124">
        <v>5.9</v>
      </c>
      <c r="AZ102" s="124">
        <v>7</v>
      </c>
      <c r="BA102" s="124">
        <v>5.9</v>
      </c>
      <c r="BB102" s="124">
        <v>4.3</v>
      </c>
      <c r="BC102" s="124">
        <v>5.6</v>
      </c>
      <c r="BD102" s="124">
        <v>5</v>
      </c>
      <c r="BE102" s="124">
        <v>4.9000000000000004</v>
      </c>
      <c r="BF102" s="124">
        <v>3.3</v>
      </c>
      <c r="BG102" s="124">
        <v>3</v>
      </c>
      <c r="BH102" s="124">
        <v>3</v>
      </c>
      <c r="BI102" s="124">
        <v>2.9</v>
      </c>
      <c r="BJ102" s="31" t="s">
        <v>815</v>
      </c>
      <c r="BK102" s="6" t="s">
        <v>157</v>
      </c>
      <c r="BM102" s="6" t="s">
        <v>113</v>
      </c>
    </row>
    <row r="103" spans="1:65" ht="18" customHeight="1" x14ac:dyDescent="0.25">
      <c r="A103" s="75"/>
      <c r="B103" s="75"/>
      <c r="C103" s="75"/>
      <c r="E103" s="224" t="s">
        <v>26</v>
      </c>
      <c r="F103" s="324" t="s">
        <v>818</v>
      </c>
      <c r="G103" s="324"/>
      <c r="H103" s="324"/>
      <c r="I103" s="306" t="s">
        <v>739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124">
        <v>3.4</v>
      </c>
      <c r="AK103" s="124">
        <v>2.2000000000000002</v>
      </c>
      <c r="AL103" s="124">
        <v>1.3</v>
      </c>
      <c r="AM103" s="124">
        <v>1</v>
      </c>
      <c r="AN103" s="124">
        <v>2</v>
      </c>
      <c r="AO103" s="124">
        <v>4.4000000000000004</v>
      </c>
      <c r="AP103" s="124">
        <v>5.4</v>
      </c>
      <c r="AQ103" s="124">
        <v>3.5</v>
      </c>
      <c r="AR103" s="124">
        <v>3.3</v>
      </c>
      <c r="AS103" s="124">
        <v>2</v>
      </c>
      <c r="AT103" s="124">
        <v>4</v>
      </c>
      <c r="AU103" s="124">
        <v>5.7</v>
      </c>
      <c r="AV103" s="124">
        <v>6.3</v>
      </c>
      <c r="AW103" s="124">
        <v>6.8</v>
      </c>
      <c r="AX103" s="124">
        <v>5.7</v>
      </c>
      <c r="AY103" s="124">
        <v>3.7</v>
      </c>
      <c r="AZ103" s="124">
        <v>5.3</v>
      </c>
      <c r="BA103" s="124">
        <v>4.5999999999999996</v>
      </c>
      <c r="BB103" s="124">
        <v>3.7</v>
      </c>
      <c r="BC103" s="124">
        <v>5.6</v>
      </c>
      <c r="BD103" s="124">
        <v>3.7</v>
      </c>
      <c r="BE103" s="124">
        <v>4.2</v>
      </c>
      <c r="BF103" s="124">
        <v>1.8</v>
      </c>
      <c r="BG103" s="124">
        <v>1.7</v>
      </c>
      <c r="BH103" s="124">
        <v>2.2999999999999998</v>
      </c>
      <c r="BI103" s="124">
        <v>1</v>
      </c>
      <c r="BJ103" s="31" t="s">
        <v>815</v>
      </c>
      <c r="BK103" s="6" t="s">
        <v>157</v>
      </c>
      <c r="BM103" s="6" t="s">
        <v>113</v>
      </c>
    </row>
    <row r="104" spans="1:65" ht="18" customHeight="1" x14ac:dyDescent="0.25">
      <c r="A104" s="75"/>
      <c r="B104" s="75"/>
      <c r="C104" s="75"/>
      <c r="E104" s="224" t="s">
        <v>26</v>
      </c>
      <c r="F104" s="324" t="s">
        <v>819</v>
      </c>
      <c r="G104" s="324"/>
      <c r="H104" s="324"/>
      <c r="I104" s="306" t="s">
        <v>739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124">
        <v>17</v>
      </c>
      <c r="AK104" s="124">
        <v>12.8</v>
      </c>
      <c r="AL104" s="124">
        <v>12.5</v>
      </c>
      <c r="AM104" s="124">
        <v>8.1999999999999993</v>
      </c>
      <c r="AN104" s="124">
        <v>4.9000000000000004</v>
      </c>
      <c r="AO104" s="124">
        <v>5.0999999999999996</v>
      </c>
      <c r="AP104" s="124">
        <v>5</v>
      </c>
      <c r="AQ104" s="124">
        <v>6.9</v>
      </c>
      <c r="AR104" s="124">
        <v>12.1</v>
      </c>
      <c r="AS104" s="124">
        <v>7.9</v>
      </c>
      <c r="AT104" s="124">
        <v>5.9</v>
      </c>
      <c r="AU104" s="124">
        <v>7.7</v>
      </c>
      <c r="AV104" s="124">
        <v>2.7</v>
      </c>
      <c r="AW104" s="124">
        <v>6.2</v>
      </c>
      <c r="AX104" s="124">
        <v>11.3</v>
      </c>
      <c r="AY104" s="124">
        <v>10.8</v>
      </c>
      <c r="AZ104" s="124">
        <v>11.3</v>
      </c>
      <c r="BA104" s="124">
        <v>8.8000000000000007</v>
      </c>
      <c r="BB104" s="124">
        <v>5.3</v>
      </c>
      <c r="BC104" s="124">
        <v>5.4</v>
      </c>
      <c r="BD104" s="124">
        <v>7.5</v>
      </c>
      <c r="BE104" s="124">
        <v>6.2</v>
      </c>
      <c r="BF104" s="124">
        <v>6.3</v>
      </c>
      <c r="BG104" s="124">
        <v>5.9</v>
      </c>
      <c r="BH104" s="124">
        <v>4.5</v>
      </c>
      <c r="BI104" s="124">
        <v>7</v>
      </c>
      <c r="BJ104" s="31" t="s">
        <v>815</v>
      </c>
      <c r="BK104" s="6" t="s">
        <v>157</v>
      </c>
      <c r="BM104" s="6" t="s">
        <v>113</v>
      </c>
    </row>
    <row r="105" spans="1:65" ht="18" customHeight="1" x14ac:dyDescent="0.25">
      <c r="A105" s="112"/>
      <c r="B105" s="112"/>
      <c r="C105" s="112"/>
      <c r="E105" s="224" t="s">
        <v>26</v>
      </c>
      <c r="F105" s="324" t="s">
        <v>820</v>
      </c>
      <c r="G105" s="324"/>
      <c r="H105" s="324"/>
      <c r="I105" s="306" t="s">
        <v>739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124">
        <v>1.8</v>
      </c>
      <c r="AK105" s="124">
        <v>-6.4</v>
      </c>
      <c r="AL105" s="124">
        <v>-17.100000000000001</v>
      </c>
      <c r="AM105" s="124">
        <v>-13.6</v>
      </c>
      <c r="AN105" s="124">
        <v>-11.8</v>
      </c>
      <c r="AO105" s="124">
        <v>-15.7</v>
      </c>
      <c r="AP105" s="124">
        <v>-3.4</v>
      </c>
      <c r="AQ105" s="124">
        <v>-5.5</v>
      </c>
      <c r="AR105" s="124">
        <v>1.4</v>
      </c>
      <c r="AS105" s="124">
        <v>8.9</v>
      </c>
      <c r="AT105" s="124">
        <v>13.2</v>
      </c>
      <c r="AU105" s="124">
        <v>8.6999999999999993</v>
      </c>
      <c r="AV105" s="124">
        <v>7.8</v>
      </c>
      <c r="AW105" s="124">
        <v>5.7</v>
      </c>
      <c r="AX105" s="124">
        <v>0.7</v>
      </c>
      <c r="AY105" s="124">
        <v>5.0999999999999996</v>
      </c>
      <c r="AZ105" s="124">
        <v>-3.8</v>
      </c>
      <c r="BA105" s="124">
        <v>0.4</v>
      </c>
      <c r="BB105" s="124">
        <v>8.5</v>
      </c>
      <c r="BC105" s="124">
        <v>10.9</v>
      </c>
      <c r="BD105" s="124">
        <v>15.1</v>
      </c>
      <c r="BE105" s="124">
        <v>6.2</v>
      </c>
      <c r="BF105" s="124">
        <v>3.8</v>
      </c>
      <c r="BG105" s="124">
        <v>-0.6</v>
      </c>
      <c r="BH105" s="124">
        <v>1.6</v>
      </c>
      <c r="BI105" s="124">
        <v>-6</v>
      </c>
      <c r="BJ105" s="31" t="s">
        <v>815</v>
      </c>
      <c r="BK105" s="6" t="s">
        <v>157</v>
      </c>
      <c r="BM105" s="6" t="s">
        <v>113</v>
      </c>
    </row>
    <row r="106" spans="1:65" ht="31.9" customHeight="1" x14ac:dyDescent="0.25">
      <c r="A106" s="112"/>
      <c r="B106" s="112"/>
      <c r="C106" s="112"/>
      <c r="D106" s="45" t="s">
        <v>644</v>
      </c>
      <c r="E106" s="348" t="s">
        <v>952</v>
      </c>
      <c r="F106" s="348"/>
      <c r="G106" s="348"/>
      <c r="H106" s="348"/>
      <c r="I106" s="306" t="s">
        <v>739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124">
        <v>11.2</v>
      </c>
      <c r="AK106" s="124">
        <v>7.7</v>
      </c>
      <c r="AL106" s="124">
        <v>5.9</v>
      </c>
      <c r="AM106" s="124">
        <v>2.8</v>
      </c>
      <c r="AN106" s="124">
        <v>-0.3</v>
      </c>
      <c r="AO106" s="124">
        <v>-1</v>
      </c>
      <c r="AP106" s="124">
        <v>-2.7</v>
      </c>
      <c r="AQ106" s="124">
        <v>-3.6</v>
      </c>
      <c r="AR106" s="124">
        <v>-3</v>
      </c>
      <c r="AS106" s="124">
        <v>-3.2</v>
      </c>
      <c r="AT106" s="124">
        <v>-1.7</v>
      </c>
      <c r="AU106" s="124">
        <v>1.1000000000000001</v>
      </c>
      <c r="AV106" s="124">
        <v>1.8</v>
      </c>
      <c r="AW106" s="124">
        <v>3</v>
      </c>
      <c r="AX106" s="124">
        <v>4.9000000000000004</v>
      </c>
      <c r="AY106" s="124">
        <v>6.5</v>
      </c>
      <c r="AZ106" s="124">
        <v>8.9</v>
      </c>
      <c r="BA106" s="124">
        <v>9.5</v>
      </c>
      <c r="BB106" s="124">
        <v>6.8</v>
      </c>
      <c r="BC106" s="124">
        <v>3.9</v>
      </c>
      <c r="BD106" s="124">
        <v>3.7</v>
      </c>
      <c r="BE106" s="124">
        <v>1.8</v>
      </c>
      <c r="BF106" s="124">
        <v>2.8</v>
      </c>
      <c r="BG106" s="124">
        <v>3.9</v>
      </c>
      <c r="BH106" s="124">
        <v>2.2999999999999998</v>
      </c>
      <c r="BI106" s="124">
        <v>2.8</v>
      </c>
      <c r="BJ106" s="31" t="s">
        <v>815</v>
      </c>
      <c r="BK106" s="6" t="s">
        <v>157</v>
      </c>
      <c r="BM106" s="6" t="s">
        <v>113</v>
      </c>
    </row>
    <row r="107" spans="1:65" ht="18" customHeight="1" x14ac:dyDescent="0.25">
      <c r="A107" s="75"/>
      <c r="B107" s="75"/>
      <c r="C107" s="75"/>
      <c r="E107" s="224" t="s">
        <v>26</v>
      </c>
      <c r="F107" s="324" t="s">
        <v>818</v>
      </c>
      <c r="G107" s="324"/>
      <c r="H107" s="324"/>
      <c r="I107" s="306" t="s">
        <v>739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124">
        <v>4.2</v>
      </c>
      <c r="AK107" s="124">
        <v>3.4</v>
      </c>
      <c r="AL107" s="124">
        <v>0.9</v>
      </c>
      <c r="AM107" s="124">
        <v>-1.1000000000000001</v>
      </c>
      <c r="AN107" s="124">
        <v>-0.9</v>
      </c>
      <c r="AO107" s="124">
        <v>-0.1</v>
      </c>
      <c r="AP107" s="124">
        <v>0.1</v>
      </c>
      <c r="AQ107" s="124">
        <v>-2.4</v>
      </c>
      <c r="AR107" s="124">
        <v>-5</v>
      </c>
      <c r="AS107" s="124">
        <v>-4.5</v>
      </c>
      <c r="AT107" s="124">
        <v>-3.5</v>
      </c>
      <c r="AU107" s="124">
        <v>-1.8</v>
      </c>
      <c r="AV107" s="124">
        <v>0.5</v>
      </c>
      <c r="AW107" s="124">
        <v>0.7</v>
      </c>
      <c r="AX107" s="124">
        <v>-0.1</v>
      </c>
      <c r="AY107" s="124">
        <v>1.1000000000000001</v>
      </c>
      <c r="AZ107" s="124">
        <v>5.4</v>
      </c>
      <c r="BA107" s="124">
        <v>6.6</v>
      </c>
      <c r="BB107" s="124">
        <v>6.6</v>
      </c>
      <c r="BC107" s="124">
        <v>3.7</v>
      </c>
      <c r="BD107" s="124">
        <v>2.8</v>
      </c>
      <c r="BE107" s="124">
        <v>1.1000000000000001</v>
      </c>
      <c r="BF107" s="124">
        <v>-0.2</v>
      </c>
      <c r="BG107" s="124">
        <v>2</v>
      </c>
      <c r="BH107" s="124">
        <v>-1.2</v>
      </c>
      <c r="BI107" s="124">
        <v>-1.1000000000000001</v>
      </c>
      <c r="BJ107" s="31" t="s">
        <v>815</v>
      </c>
      <c r="BK107" s="6" t="s">
        <v>157</v>
      </c>
      <c r="BM107" s="6" t="s">
        <v>113</v>
      </c>
    </row>
    <row r="108" spans="1:65" ht="18" customHeight="1" x14ac:dyDescent="0.25">
      <c r="A108" s="75"/>
      <c r="B108" s="75"/>
      <c r="C108" s="75"/>
      <c r="E108" s="224" t="s">
        <v>26</v>
      </c>
      <c r="F108" s="324" t="s">
        <v>819</v>
      </c>
      <c r="G108" s="324"/>
      <c r="H108" s="324"/>
      <c r="I108" s="306" t="s">
        <v>739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124">
        <v>24.2</v>
      </c>
      <c r="AK108" s="124">
        <v>15.3</v>
      </c>
      <c r="AL108" s="124">
        <v>14.5</v>
      </c>
      <c r="AM108" s="124">
        <v>9.4</v>
      </c>
      <c r="AN108" s="124">
        <v>1.1000000000000001</v>
      </c>
      <c r="AO108" s="124">
        <v>-2.1</v>
      </c>
      <c r="AP108" s="124">
        <v>-6.8</v>
      </c>
      <c r="AQ108" s="124">
        <v>-5.2</v>
      </c>
      <c r="AR108" s="305">
        <v>-0.03</v>
      </c>
      <c r="AS108" s="124">
        <v>-1.4</v>
      </c>
      <c r="AT108" s="124">
        <v>0.5</v>
      </c>
      <c r="AU108" s="124">
        <v>5.0999999999999996</v>
      </c>
      <c r="AV108" s="124">
        <v>3.2</v>
      </c>
      <c r="AW108" s="124">
        <v>6.6</v>
      </c>
      <c r="AX108" s="124">
        <v>12.9</v>
      </c>
      <c r="AY108" s="124">
        <v>14.3</v>
      </c>
      <c r="AZ108" s="124">
        <v>14.5</v>
      </c>
      <c r="BA108" s="124">
        <v>13.6</v>
      </c>
      <c r="BB108" s="124">
        <v>7.1</v>
      </c>
      <c r="BC108" s="124">
        <v>3.8</v>
      </c>
      <c r="BD108" s="124">
        <v>4.0999999999999996</v>
      </c>
      <c r="BE108" s="124">
        <v>2.4</v>
      </c>
      <c r="BF108" s="124">
        <v>6.4</v>
      </c>
      <c r="BG108" s="124">
        <v>6.4</v>
      </c>
      <c r="BH108" s="124">
        <v>7.1</v>
      </c>
      <c r="BI108" s="124">
        <v>8.1999999999999993</v>
      </c>
      <c r="BJ108" s="31" t="s">
        <v>815</v>
      </c>
      <c r="BK108" s="6" t="s">
        <v>157</v>
      </c>
      <c r="BM108" s="6" t="s">
        <v>113</v>
      </c>
    </row>
    <row r="109" spans="1:65" ht="18" customHeight="1" x14ac:dyDescent="0.25">
      <c r="A109" s="75"/>
      <c r="B109" s="75"/>
      <c r="C109" s="75"/>
      <c r="E109" s="224" t="s">
        <v>26</v>
      </c>
      <c r="F109" s="324" t="s">
        <v>820</v>
      </c>
      <c r="G109" s="324"/>
      <c r="H109" s="324"/>
      <c r="I109" s="306" t="s">
        <v>739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124">
        <v>8.5</v>
      </c>
      <c r="AK109" s="124">
        <v>0.2</v>
      </c>
      <c r="AL109" s="124">
        <v>-7.3</v>
      </c>
      <c r="AM109" s="124">
        <v>-5.0999999999999996</v>
      </c>
      <c r="AN109" s="124">
        <v>-7.3</v>
      </c>
      <c r="AO109" s="124">
        <v>-7</v>
      </c>
      <c r="AP109" s="124">
        <v>-0.7</v>
      </c>
      <c r="AQ109" s="124">
        <v>-7</v>
      </c>
      <c r="AR109" s="124">
        <v>-4.0999999999999996</v>
      </c>
      <c r="AS109" s="124">
        <v>2</v>
      </c>
      <c r="AT109" s="124">
        <v>12.1</v>
      </c>
      <c r="AU109" s="124">
        <v>11.1</v>
      </c>
      <c r="AV109" s="124">
        <v>17.899999999999999</v>
      </c>
      <c r="AW109" s="124">
        <v>-0.3</v>
      </c>
      <c r="AX109" s="124">
        <v>-7.9</v>
      </c>
      <c r="AY109" s="124">
        <v>-3</v>
      </c>
      <c r="AZ109" s="124">
        <v>-10.6</v>
      </c>
      <c r="BA109" s="124">
        <v>5.4</v>
      </c>
      <c r="BB109" s="124">
        <v>5.9</v>
      </c>
      <c r="BC109" s="124">
        <v>13.7</v>
      </c>
      <c r="BD109" s="124">
        <v>21.1</v>
      </c>
      <c r="BE109" s="124">
        <v>9.9</v>
      </c>
      <c r="BF109" s="124">
        <v>9.6999999999999993</v>
      </c>
      <c r="BG109" s="124">
        <v>3.8</v>
      </c>
      <c r="BH109" s="124">
        <v>-4.3</v>
      </c>
      <c r="BI109" s="124">
        <v>-7.1</v>
      </c>
      <c r="BJ109" s="31" t="s">
        <v>815</v>
      </c>
      <c r="BK109" s="6" t="s">
        <v>157</v>
      </c>
      <c r="BM109" s="6" t="s">
        <v>113</v>
      </c>
    </row>
    <row r="110" spans="1:65" ht="18" customHeight="1" x14ac:dyDescent="0.25">
      <c r="A110" s="75"/>
      <c r="B110" s="75"/>
      <c r="C110" s="75"/>
      <c r="D110" s="45" t="s">
        <v>645</v>
      </c>
      <c r="E110" s="348" t="s">
        <v>823</v>
      </c>
      <c r="F110" s="348"/>
      <c r="G110" s="348"/>
      <c r="H110" s="348"/>
      <c r="I110" s="306" t="s">
        <v>739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124">
        <v>4.0999999999999996</v>
      </c>
      <c r="AK110" s="124">
        <v>5.4</v>
      </c>
      <c r="AL110" s="124">
        <v>7.1</v>
      </c>
      <c r="AM110" s="124">
        <v>8</v>
      </c>
      <c r="AN110" s="124">
        <v>12.8</v>
      </c>
      <c r="AO110" s="124">
        <v>21</v>
      </c>
      <c r="AP110" s="124">
        <v>23.8</v>
      </c>
      <c r="AQ110" s="124">
        <v>24.9</v>
      </c>
      <c r="AR110" s="124">
        <v>25</v>
      </c>
      <c r="AS110" s="124">
        <v>18.100000000000001</v>
      </c>
      <c r="AT110" s="124">
        <v>16.8</v>
      </c>
      <c r="AU110" s="124">
        <v>14.6</v>
      </c>
      <c r="AV110" s="124">
        <v>7.5</v>
      </c>
      <c r="AW110" s="124">
        <v>5.3</v>
      </c>
      <c r="AX110" s="124">
        <v>-1.8</v>
      </c>
      <c r="AY110" s="124">
        <v>-5.7</v>
      </c>
      <c r="AZ110" s="124">
        <v>-5.7</v>
      </c>
      <c r="BA110" s="124">
        <v>-8</v>
      </c>
      <c r="BB110" s="124">
        <v>-5.5</v>
      </c>
      <c r="BC110" s="124">
        <v>-1.5</v>
      </c>
      <c r="BD110" s="124">
        <v>1</v>
      </c>
      <c r="BE110" s="124">
        <v>1.9</v>
      </c>
      <c r="BF110" s="124">
        <v>3.2</v>
      </c>
      <c r="BG110" s="124">
        <v>5.5</v>
      </c>
      <c r="BH110" s="124">
        <v>3.8</v>
      </c>
      <c r="BI110" s="124">
        <v>2.1</v>
      </c>
      <c r="BJ110" s="31" t="s">
        <v>815</v>
      </c>
      <c r="BK110" s="6" t="s">
        <v>157</v>
      </c>
      <c r="BM110" s="6" t="s">
        <v>113</v>
      </c>
    </row>
    <row r="111" spans="1:65" ht="18" customHeight="1" x14ac:dyDescent="0.25">
      <c r="A111" s="75"/>
      <c r="B111" s="75"/>
      <c r="C111" s="75"/>
      <c r="E111" s="224" t="s">
        <v>26</v>
      </c>
      <c r="F111" s="324" t="s">
        <v>818</v>
      </c>
      <c r="G111" s="324"/>
      <c r="H111" s="324"/>
      <c r="I111" s="306" t="s">
        <v>739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124">
        <v>3.3</v>
      </c>
      <c r="AK111" s="124">
        <v>4.9000000000000004</v>
      </c>
      <c r="AL111" s="124">
        <v>6.4</v>
      </c>
      <c r="AM111" s="124">
        <v>7.3</v>
      </c>
      <c r="AN111" s="124">
        <v>11.1</v>
      </c>
      <c r="AO111" s="124">
        <v>18</v>
      </c>
      <c r="AP111" s="124">
        <v>21</v>
      </c>
      <c r="AQ111" s="124">
        <v>22.5</v>
      </c>
      <c r="AR111" s="124">
        <v>22.2</v>
      </c>
      <c r="AS111" s="124">
        <v>15.7</v>
      </c>
      <c r="AT111" s="124">
        <v>13.8</v>
      </c>
      <c r="AU111" s="124">
        <v>11.7</v>
      </c>
      <c r="AV111" s="124">
        <v>6.5</v>
      </c>
      <c r="AW111" s="124">
        <v>3.6</v>
      </c>
      <c r="AX111" s="124">
        <v>-2.8</v>
      </c>
      <c r="AY111" s="124">
        <v>-7.2</v>
      </c>
      <c r="AZ111" s="124">
        <v>-8.1999999999999993</v>
      </c>
      <c r="BA111" s="124">
        <v>-9.1</v>
      </c>
      <c r="BB111" s="124">
        <v>-7</v>
      </c>
      <c r="BC111" s="124">
        <v>-3.8</v>
      </c>
      <c r="BD111" s="124">
        <v>-0.9</v>
      </c>
      <c r="BE111" s="124">
        <v>0.2</v>
      </c>
      <c r="BF111" s="124">
        <v>1.1000000000000001</v>
      </c>
      <c r="BG111" s="124">
        <v>4.9000000000000004</v>
      </c>
      <c r="BH111" s="124">
        <v>3.2</v>
      </c>
      <c r="BI111" s="124">
        <v>1.5</v>
      </c>
      <c r="BJ111" s="31" t="s">
        <v>815</v>
      </c>
      <c r="BM111" s="6" t="s">
        <v>113</v>
      </c>
    </row>
    <row r="112" spans="1:65" ht="18" customHeight="1" x14ac:dyDescent="0.25">
      <c r="A112" s="75"/>
      <c r="B112" s="75"/>
      <c r="C112" s="75"/>
      <c r="E112" s="224" t="s">
        <v>26</v>
      </c>
      <c r="F112" s="324" t="s">
        <v>819</v>
      </c>
      <c r="G112" s="324"/>
      <c r="H112" s="324"/>
      <c r="I112" s="306" t="s">
        <v>739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124">
        <v>6.4</v>
      </c>
      <c r="AK112" s="124">
        <v>6.7</v>
      </c>
      <c r="AL112" s="124">
        <v>9.1999999999999993</v>
      </c>
      <c r="AM112" s="124">
        <v>9.9</v>
      </c>
      <c r="AN112" s="124">
        <v>17.3</v>
      </c>
      <c r="AO112" s="124">
        <v>29.6</v>
      </c>
      <c r="AP112" s="124">
        <v>31.5</v>
      </c>
      <c r="AQ112" s="124">
        <v>31.6</v>
      </c>
      <c r="AR112" s="124">
        <v>32.1</v>
      </c>
      <c r="AS112" s="124">
        <v>24.2</v>
      </c>
      <c r="AT112" s="124">
        <v>24.6</v>
      </c>
      <c r="AU112" s="124">
        <v>22.2</v>
      </c>
      <c r="AV112" s="124">
        <v>10.1</v>
      </c>
      <c r="AW112" s="124">
        <v>9.3000000000000007</v>
      </c>
      <c r="AX112" s="124">
        <v>0.6</v>
      </c>
      <c r="AY112" s="124">
        <v>-2.4</v>
      </c>
      <c r="AZ112" s="305">
        <v>-0.03</v>
      </c>
      <c r="BA112" s="124">
        <v>-5.5</v>
      </c>
      <c r="BB112" s="124">
        <v>-2</v>
      </c>
      <c r="BC112" s="124">
        <v>3.8</v>
      </c>
      <c r="BD112" s="124">
        <v>5.2</v>
      </c>
      <c r="BE112" s="124">
        <v>5.6</v>
      </c>
      <c r="BF112" s="124">
        <v>7.7</v>
      </c>
      <c r="BG112" s="124">
        <v>6.8</v>
      </c>
      <c r="BH112" s="124">
        <v>5.2</v>
      </c>
      <c r="BI112" s="124">
        <v>3.3</v>
      </c>
      <c r="BJ112" s="31" t="s">
        <v>815</v>
      </c>
      <c r="BK112" s="6" t="s">
        <v>157</v>
      </c>
      <c r="BM112" s="6" t="s">
        <v>113</v>
      </c>
    </row>
    <row r="113" spans="1:65" ht="18" customHeight="1" x14ac:dyDescent="0.25">
      <c r="A113" s="75"/>
      <c r="B113" s="75"/>
      <c r="C113" s="75"/>
      <c r="D113" s="45" t="s">
        <v>646</v>
      </c>
      <c r="E113" s="329" t="s">
        <v>824</v>
      </c>
      <c r="F113" s="329"/>
      <c r="G113" s="329"/>
      <c r="H113" s="329"/>
      <c r="I113" s="2" t="s">
        <v>825</v>
      </c>
      <c r="J113" s="53">
        <v>3.3</v>
      </c>
      <c r="K113" s="53">
        <v>3</v>
      </c>
      <c r="L113" s="53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2</v>
      </c>
      <c r="X113" s="113">
        <v>2.5</v>
      </c>
      <c r="Y113" s="113">
        <v>2.75</v>
      </c>
      <c r="Z113" s="113">
        <v>2.75</v>
      </c>
      <c r="AA113" s="113">
        <v>3</v>
      </c>
      <c r="AB113" s="113">
        <v>3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24" t="s">
        <v>26</v>
      </c>
      <c r="AK113" s="124" t="s">
        <v>26</v>
      </c>
      <c r="AL113" s="124" t="s">
        <v>26</v>
      </c>
      <c r="AM113" s="53" t="s">
        <v>26</v>
      </c>
      <c r="AN113" s="53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31" t="s">
        <v>815</v>
      </c>
      <c r="BK113" s="6" t="s">
        <v>157</v>
      </c>
      <c r="BM113" s="6" t="s">
        <v>113</v>
      </c>
    </row>
    <row r="114" spans="1:65" ht="18" customHeight="1" x14ac:dyDescent="0.25">
      <c r="A114" s="75"/>
      <c r="B114" s="75"/>
      <c r="C114" s="75"/>
      <c r="D114" s="45" t="s">
        <v>648</v>
      </c>
      <c r="E114" s="329" t="s">
        <v>953</v>
      </c>
      <c r="F114" s="329"/>
      <c r="G114" s="329"/>
      <c r="H114" s="329"/>
      <c r="I114" s="2"/>
      <c r="J114" s="53"/>
      <c r="K114" s="53"/>
      <c r="L114" s="5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53"/>
      <c r="AD114" s="53"/>
      <c r="AE114" s="53"/>
      <c r="AF114" s="53"/>
      <c r="AG114" s="53"/>
      <c r="AH114" s="53"/>
      <c r="AI114" s="53"/>
      <c r="AJ114" s="201"/>
      <c r="AK114" s="201"/>
      <c r="AL114" s="201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31"/>
      <c r="BK114" s="6" t="s">
        <v>157</v>
      </c>
      <c r="BM114" s="6" t="s">
        <v>113</v>
      </c>
    </row>
    <row r="115" spans="1:65" ht="18" customHeight="1" x14ac:dyDescent="0.25">
      <c r="A115" s="95"/>
      <c r="B115" s="95"/>
      <c r="C115" s="95"/>
      <c r="E115" s="8" t="s">
        <v>26</v>
      </c>
      <c r="F115" s="325" t="s">
        <v>818</v>
      </c>
      <c r="G115" s="325"/>
      <c r="H115" s="325"/>
      <c r="I115" s="2" t="s">
        <v>233</v>
      </c>
      <c r="J115" s="53">
        <v>5</v>
      </c>
      <c r="K115" s="53">
        <v>5</v>
      </c>
      <c r="L115" s="53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3.51</v>
      </c>
      <c r="R115" s="113">
        <v>3.47</v>
      </c>
      <c r="S115" s="113">
        <v>3.45</v>
      </c>
      <c r="T115" s="113">
        <v>3.37</v>
      </c>
      <c r="U115" s="113">
        <v>3.35</v>
      </c>
      <c r="V115" s="113">
        <v>3.3</v>
      </c>
      <c r="W115" s="113">
        <v>3.51</v>
      </c>
      <c r="X115" s="113">
        <v>4.12</v>
      </c>
      <c r="Y115" s="113">
        <v>4.6900000000000004</v>
      </c>
      <c r="Z115" s="113">
        <v>5.05</v>
      </c>
      <c r="AA115" s="113">
        <v>5.29</v>
      </c>
      <c r="AB115" s="113">
        <v>5.46</v>
      </c>
      <c r="AC115" s="113">
        <v>5.47</v>
      </c>
      <c r="AD115" s="113">
        <v>5.37</v>
      </c>
      <c r="AE115" s="113">
        <v>5.34</v>
      </c>
      <c r="AF115" s="113">
        <v>5.27</v>
      </c>
      <c r="AG115" s="113">
        <v>5.15</v>
      </c>
      <c r="AH115" s="113">
        <v>5.01</v>
      </c>
      <c r="AI115" s="113">
        <v>4.92</v>
      </c>
      <c r="AJ115" s="124" t="s">
        <v>26</v>
      </c>
      <c r="AK115" s="124" t="s">
        <v>26</v>
      </c>
      <c r="AL115" s="124" t="s">
        <v>26</v>
      </c>
      <c r="AM115" s="53" t="s">
        <v>26</v>
      </c>
      <c r="AN115" s="53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31" t="s">
        <v>815</v>
      </c>
      <c r="BK115" s="6" t="s">
        <v>157</v>
      </c>
      <c r="BM115" s="6" t="s">
        <v>113</v>
      </c>
    </row>
    <row r="116" spans="1:65" ht="18" customHeight="1" x14ac:dyDescent="0.25">
      <c r="A116" s="75"/>
      <c r="B116" s="75"/>
      <c r="C116" s="75"/>
      <c r="E116" s="8" t="s">
        <v>26</v>
      </c>
      <c r="F116" s="325" t="s">
        <v>819</v>
      </c>
      <c r="G116" s="325"/>
      <c r="H116" s="325"/>
      <c r="I116" s="2" t="s">
        <v>233</v>
      </c>
      <c r="J116" s="53">
        <v>5.4</v>
      </c>
      <c r="K116" s="53">
        <v>5.3</v>
      </c>
      <c r="L116" s="53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3.95</v>
      </c>
      <c r="U116" s="113">
        <v>3.93</v>
      </c>
      <c r="V116" s="113">
        <v>3.96</v>
      </c>
      <c r="W116" s="113">
        <v>4.09</v>
      </c>
      <c r="X116" s="113">
        <v>4.42</v>
      </c>
      <c r="Y116" s="113">
        <v>4.8</v>
      </c>
      <c r="Z116" s="113">
        <v>5</v>
      </c>
      <c r="AA116" s="113">
        <v>5.13</v>
      </c>
      <c r="AB116" s="113">
        <v>5.21</v>
      </c>
      <c r="AC116" s="113">
        <v>5.22</v>
      </c>
      <c r="AD116" s="113">
        <v>5.26</v>
      </c>
      <c r="AE116" s="113">
        <v>5.26</v>
      </c>
      <c r="AF116" s="113">
        <v>5.23</v>
      </c>
      <c r="AG116" s="113">
        <v>5.2</v>
      </c>
      <c r="AH116" s="113">
        <v>5.14</v>
      </c>
      <c r="AI116" s="113">
        <v>5.12</v>
      </c>
      <c r="AJ116" s="124" t="s">
        <v>26</v>
      </c>
      <c r="AK116" s="124" t="s">
        <v>26</v>
      </c>
      <c r="AL116" s="124" t="s">
        <v>26</v>
      </c>
      <c r="AM116" s="53" t="s">
        <v>26</v>
      </c>
      <c r="AN116" s="53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31" t="s">
        <v>815</v>
      </c>
      <c r="BK116" s="6" t="s">
        <v>157</v>
      </c>
      <c r="BM116" s="6" t="s">
        <v>113</v>
      </c>
    </row>
    <row r="117" spans="1:65" ht="18" customHeight="1" x14ac:dyDescent="0.25">
      <c r="A117" s="75"/>
      <c r="B117" s="75"/>
      <c r="C117" s="75"/>
      <c r="E117" s="8" t="s">
        <v>26</v>
      </c>
      <c r="F117" s="325" t="s">
        <v>820</v>
      </c>
      <c r="G117" s="325"/>
      <c r="H117" s="325"/>
      <c r="I117" s="2" t="s">
        <v>233</v>
      </c>
      <c r="J117" s="53">
        <v>6.4</v>
      </c>
      <c r="K117" s="53">
        <v>6.5</v>
      </c>
      <c r="L117" s="53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5.61</v>
      </c>
      <c r="U117" s="113">
        <v>5.56</v>
      </c>
      <c r="V117" s="113">
        <v>5.55</v>
      </c>
      <c r="W117" s="113">
        <v>5.7</v>
      </c>
      <c r="X117" s="113">
        <v>5.91</v>
      </c>
      <c r="Y117" s="113">
        <v>6.23</v>
      </c>
      <c r="Z117" s="113">
        <v>6.66</v>
      </c>
      <c r="AA117" s="113">
        <v>6.8</v>
      </c>
      <c r="AB117" s="113">
        <v>6.9</v>
      </c>
      <c r="AC117" s="113">
        <v>6.85</v>
      </c>
      <c r="AD117" s="113">
        <v>6.92</v>
      </c>
      <c r="AE117" s="113">
        <v>6.91</v>
      </c>
      <c r="AF117" s="113">
        <v>6.94</v>
      </c>
      <c r="AG117" s="113">
        <v>6.76</v>
      </c>
      <c r="AH117" s="113">
        <v>6.65</v>
      </c>
      <c r="AI117" s="113">
        <v>6.69</v>
      </c>
      <c r="AJ117" s="124" t="s">
        <v>26</v>
      </c>
      <c r="AK117" s="124" t="s">
        <v>26</v>
      </c>
      <c r="AL117" s="124" t="s">
        <v>26</v>
      </c>
      <c r="AM117" s="53" t="s">
        <v>26</v>
      </c>
      <c r="AN117" s="53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31" t="s">
        <v>815</v>
      </c>
      <c r="BM117" s="6"/>
    </row>
    <row r="118" spans="1:65" ht="18" customHeight="1" x14ac:dyDescent="0.25">
      <c r="A118" s="75"/>
      <c r="B118" s="75"/>
      <c r="C118" s="75"/>
      <c r="D118" s="45" t="s">
        <v>649</v>
      </c>
      <c r="E118" s="328" t="s">
        <v>827</v>
      </c>
      <c r="F118" s="328"/>
      <c r="G118" s="328"/>
      <c r="H118" s="328"/>
      <c r="I118" s="2" t="s">
        <v>233</v>
      </c>
      <c r="J118" s="53">
        <v>6.9</v>
      </c>
      <c r="K118" s="53">
        <v>6.8</v>
      </c>
      <c r="L118" s="53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5.65</v>
      </c>
      <c r="X118" s="113">
        <v>6.05</v>
      </c>
      <c r="Y118" s="113">
        <v>6.35</v>
      </c>
      <c r="Z118" s="113">
        <v>6.42</v>
      </c>
      <c r="AA118" s="113">
        <v>6.6</v>
      </c>
      <c r="AB118" s="113">
        <v>6.68</v>
      </c>
      <c r="AC118" s="113">
        <v>6.68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24" t="s">
        <v>26</v>
      </c>
      <c r="AK118" s="124" t="s">
        <v>26</v>
      </c>
      <c r="AL118" s="124" t="s">
        <v>26</v>
      </c>
      <c r="AM118" s="53" t="s">
        <v>26</v>
      </c>
      <c r="AN118" s="53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31" t="s">
        <v>815</v>
      </c>
      <c r="BK118" s="6" t="s">
        <v>157</v>
      </c>
      <c r="BM118" s="6" t="s">
        <v>113</v>
      </c>
    </row>
    <row r="119" spans="1:65" ht="18" customHeight="1" x14ac:dyDescent="0.25">
      <c r="A119" s="75"/>
      <c r="B119" s="75"/>
      <c r="C119" s="75"/>
      <c r="D119" s="45" t="s">
        <v>650</v>
      </c>
      <c r="E119" s="328" t="s">
        <v>828</v>
      </c>
      <c r="F119" s="328"/>
      <c r="G119" s="328"/>
      <c r="H119" s="328"/>
      <c r="I119" s="2" t="s">
        <v>233</v>
      </c>
      <c r="J119" s="53">
        <v>7</v>
      </c>
      <c r="K119" s="53">
        <v>6.9</v>
      </c>
      <c r="L119" s="53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5.72</v>
      </c>
      <c r="X119" s="113">
        <v>6.12</v>
      </c>
      <c r="Y119" s="113">
        <v>6.47</v>
      </c>
      <c r="Z119" s="113">
        <v>6.55</v>
      </c>
      <c r="AA119" s="113">
        <v>6.72</v>
      </c>
      <c r="AB119" s="113">
        <v>6.8</v>
      </c>
      <c r="AC119" s="113">
        <v>6.8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24" t="s">
        <v>26</v>
      </c>
      <c r="AK119" s="124" t="s">
        <v>26</v>
      </c>
      <c r="AL119" s="124" t="s">
        <v>26</v>
      </c>
      <c r="AM119" s="53" t="s">
        <v>26</v>
      </c>
      <c r="AN119" s="53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31" t="s">
        <v>815</v>
      </c>
      <c r="BK119" s="6" t="s">
        <v>157</v>
      </c>
      <c r="BM119" s="6" t="s">
        <v>113</v>
      </c>
    </row>
    <row r="120" spans="1:65" ht="18" customHeight="1" x14ac:dyDescent="0.25">
      <c r="A120" s="75"/>
      <c r="B120" s="75"/>
      <c r="C120" s="75"/>
      <c r="D120" s="45" t="s">
        <v>651</v>
      </c>
      <c r="E120" s="328" t="s">
        <v>829</v>
      </c>
      <c r="F120" s="328"/>
      <c r="G120" s="328"/>
      <c r="H120" s="328"/>
      <c r="I120" s="2"/>
      <c r="J120" s="53"/>
      <c r="K120" s="53"/>
      <c r="L120" s="5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201"/>
      <c r="AK120" s="201"/>
      <c r="AL120" s="201"/>
      <c r="AM120" s="53"/>
      <c r="AN120" s="53"/>
      <c r="AO120" s="53"/>
      <c r="AP120" s="53"/>
      <c r="AQ120" s="53"/>
      <c r="AR120" s="202"/>
      <c r="AS120" s="202"/>
      <c r="AT120" s="202"/>
      <c r="AU120" s="202"/>
      <c r="AV120" s="202"/>
      <c r="AW120" s="202"/>
      <c r="AX120" s="202"/>
      <c r="AY120" s="202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31"/>
      <c r="BK120" s="2"/>
      <c r="BL120" s="2"/>
      <c r="BM120" s="6"/>
    </row>
    <row r="121" spans="1:65" ht="18" customHeight="1" x14ac:dyDescent="0.25">
      <c r="A121" s="75"/>
      <c r="B121" s="75"/>
      <c r="C121" s="75"/>
      <c r="E121" s="8" t="s">
        <v>26</v>
      </c>
      <c r="F121" s="325" t="s">
        <v>818</v>
      </c>
      <c r="G121" s="325"/>
      <c r="H121" s="325"/>
      <c r="I121" s="2" t="s">
        <v>233</v>
      </c>
      <c r="J121" s="53">
        <v>1.1000000000000001</v>
      </c>
      <c r="K121" s="53">
        <v>1</v>
      </c>
      <c r="L121" s="53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113">
        <v>0.56999999999999995</v>
      </c>
      <c r="W121" s="113">
        <v>0.61</v>
      </c>
      <c r="X121" s="113">
        <v>0.72</v>
      </c>
      <c r="Y121" s="113">
        <v>0.82</v>
      </c>
      <c r="Z121" s="113">
        <v>0.86</v>
      </c>
      <c r="AA121" s="113">
        <v>0.91</v>
      </c>
      <c r="AB121" s="113">
        <v>0.95</v>
      </c>
      <c r="AC121" s="113">
        <v>0.94</v>
      </c>
      <c r="AD121" s="113">
        <v>0.93</v>
      </c>
      <c r="AE121" s="113">
        <v>0.92</v>
      </c>
      <c r="AF121" s="113">
        <v>0.86</v>
      </c>
      <c r="AG121" s="113">
        <v>0.88</v>
      </c>
      <c r="AH121" s="113">
        <v>0.91</v>
      </c>
      <c r="AI121" s="113">
        <v>0.89</v>
      </c>
      <c r="AJ121" s="124" t="s">
        <v>26</v>
      </c>
      <c r="AK121" s="124" t="s">
        <v>26</v>
      </c>
      <c r="AL121" s="124" t="s">
        <v>26</v>
      </c>
      <c r="AM121" s="53" t="s">
        <v>26</v>
      </c>
      <c r="AN121" s="53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31" t="s">
        <v>815</v>
      </c>
      <c r="BK121" s="6" t="s">
        <v>157</v>
      </c>
      <c r="BM121" s="6" t="s">
        <v>113</v>
      </c>
    </row>
    <row r="122" spans="1:65" ht="18" customHeight="1" x14ac:dyDescent="0.25">
      <c r="A122" s="75"/>
      <c r="B122" s="75"/>
      <c r="C122" s="75"/>
      <c r="E122" s="8" t="s">
        <v>26</v>
      </c>
      <c r="F122" s="325" t="s">
        <v>819</v>
      </c>
      <c r="G122" s="325"/>
      <c r="H122" s="325"/>
      <c r="I122" s="2" t="s">
        <v>233</v>
      </c>
      <c r="J122" s="53">
        <v>0.8</v>
      </c>
      <c r="K122" s="53">
        <v>0.8</v>
      </c>
      <c r="L122" s="53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0.35</v>
      </c>
      <c r="S122" s="113">
        <v>0.34</v>
      </c>
      <c r="T122" s="113">
        <v>0.33</v>
      </c>
      <c r="U122" s="113">
        <v>0.32</v>
      </c>
      <c r="V122" s="113">
        <v>0.32</v>
      </c>
      <c r="W122" s="113">
        <v>0.33</v>
      </c>
      <c r="X122" s="113">
        <v>0.37</v>
      </c>
      <c r="Y122" s="113">
        <v>0.38</v>
      </c>
      <c r="Z122" s="113">
        <v>0.39</v>
      </c>
      <c r="AA122" s="113">
        <v>0.4</v>
      </c>
      <c r="AB122" s="113">
        <v>0.4</v>
      </c>
      <c r="AC122" s="113">
        <v>0.45</v>
      </c>
      <c r="AD122" s="113">
        <v>0.45</v>
      </c>
      <c r="AE122" s="113">
        <v>0.42</v>
      </c>
      <c r="AF122" s="113">
        <v>0.45</v>
      </c>
      <c r="AG122" s="113">
        <v>0.49</v>
      </c>
      <c r="AH122" s="113">
        <v>0.48</v>
      </c>
      <c r="AI122" s="113">
        <v>0.47</v>
      </c>
      <c r="AJ122" s="124" t="s">
        <v>26</v>
      </c>
      <c r="AK122" s="124" t="s">
        <v>26</v>
      </c>
      <c r="AL122" s="124" t="s">
        <v>26</v>
      </c>
      <c r="AM122" s="53" t="s">
        <v>26</v>
      </c>
      <c r="AN122" s="53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31" t="s">
        <v>815</v>
      </c>
      <c r="BK122" s="6" t="s">
        <v>157</v>
      </c>
      <c r="BM122" s="6" t="s">
        <v>113</v>
      </c>
    </row>
    <row r="123" spans="1:65" ht="33" customHeight="1" x14ac:dyDescent="0.25">
      <c r="A123" s="75"/>
      <c r="B123" s="75"/>
      <c r="C123" s="75"/>
      <c r="D123" s="223" t="s">
        <v>652</v>
      </c>
      <c r="E123" s="350" t="s">
        <v>831</v>
      </c>
      <c r="F123" s="350"/>
      <c r="G123" s="350"/>
      <c r="H123" s="350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201"/>
      <c r="AK123" s="201"/>
      <c r="AL123" s="201"/>
      <c r="AM123" s="201"/>
      <c r="AN123" s="201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31"/>
      <c r="BK123" s="6" t="s">
        <v>157</v>
      </c>
      <c r="BM123" s="6" t="s">
        <v>113</v>
      </c>
    </row>
    <row r="124" spans="1:65" ht="18" customHeight="1" x14ac:dyDescent="0.25">
      <c r="A124" s="75"/>
      <c r="B124" s="75"/>
      <c r="C124" s="75"/>
      <c r="D124" s="99"/>
      <c r="E124" s="224" t="s">
        <v>26</v>
      </c>
      <c r="F124" s="324" t="s">
        <v>833</v>
      </c>
      <c r="G124" s="324"/>
      <c r="H124" s="324"/>
      <c r="I124" s="2" t="s">
        <v>739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1165.5</v>
      </c>
      <c r="AI124" s="53">
        <v>2022.4</v>
      </c>
      <c r="AJ124" s="124">
        <v>7.6</v>
      </c>
      <c r="AK124" s="124">
        <v>7.9</v>
      </c>
      <c r="AL124" s="124">
        <v>-43.7</v>
      </c>
      <c r="AM124" s="124">
        <v>-19.399999999999999</v>
      </c>
      <c r="AN124" s="124">
        <v>-38.6</v>
      </c>
      <c r="AO124" s="124">
        <v>-79.099999999999994</v>
      </c>
      <c r="AP124" s="124">
        <v>-36</v>
      </c>
      <c r="AQ124" s="124">
        <v>-37</v>
      </c>
      <c r="AR124" s="124">
        <v>-20.8</v>
      </c>
      <c r="AS124" s="124">
        <v>86.1</v>
      </c>
      <c r="AT124" s="124">
        <v>31.4</v>
      </c>
      <c r="AU124" s="124">
        <v>-14.4</v>
      </c>
      <c r="AV124" s="124">
        <v>248.5</v>
      </c>
      <c r="AW124" s="124">
        <v>493.4</v>
      </c>
      <c r="AX124" s="124">
        <v>107.7</v>
      </c>
      <c r="AY124" s="124">
        <v>152.9</v>
      </c>
      <c r="AZ124" s="124">
        <v>-67.599999999999994</v>
      </c>
      <c r="BA124" s="124">
        <v>-77.400000000000006</v>
      </c>
      <c r="BB124" s="124">
        <v>205.9</v>
      </c>
      <c r="BC124" s="124">
        <v>-30.7</v>
      </c>
      <c r="BD124" s="124">
        <v>89.3</v>
      </c>
      <c r="BE124" s="124">
        <v>-12.4</v>
      </c>
      <c r="BF124" s="124">
        <v>-67.5</v>
      </c>
      <c r="BG124" s="124">
        <v>-1.3</v>
      </c>
      <c r="BH124" s="124">
        <v>-45.6</v>
      </c>
      <c r="BI124" s="124">
        <v>31.9</v>
      </c>
      <c r="BJ124" s="31" t="s">
        <v>815</v>
      </c>
      <c r="BK124" s="6" t="s">
        <v>157</v>
      </c>
      <c r="BM124" s="6" t="s">
        <v>113</v>
      </c>
    </row>
    <row r="125" spans="1:65" ht="18" customHeight="1" x14ac:dyDescent="0.25">
      <c r="A125" s="95"/>
      <c r="B125" s="95"/>
      <c r="C125" s="95"/>
      <c r="D125" s="99"/>
      <c r="E125" s="224" t="s">
        <v>26</v>
      </c>
      <c r="F125" s="324" t="s">
        <v>834</v>
      </c>
      <c r="G125" s="324"/>
      <c r="H125" s="324"/>
      <c r="I125" s="2" t="s">
        <v>739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1737.3</v>
      </c>
      <c r="AJ125" s="124">
        <v>-45</v>
      </c>
      <c r="AK125" s="124">
        <v>216.4</v>
      </c>
      <c r="AL125" s="124">
        <v>566</v>
      </c>
      <c r="AM125" s="124">
        <v>-18.7</v>
      </c>
      <c r="AN125" s="124">
        <v>30.6</v>
      </c>
      <c r="AO125" s="124">
        <v>-40.9</v>
      </c>
      <c r="AP125" s="124">
        <v>-63.7</v>
      </c>
      <c r="AQ125" s="124">
        <v>-75.099999999999994</v>
      </c>
      <c r="AR125" s="124">
        <v>-74.599999999999994</v>
      </c>
      <c r="AS125" s="124">
        <v>-62.2</v>
      </c>
      <c r="AT125" s="124">
        <v>108.8</v>
      </c>
      <c r="AU125" s="124">
        <v>514</v>
      </c>
      <c r="AV125" s="124">
        <v>48.9</v>
      </c>
      <c r="AW125" s="124">
        <v>171.1</v>
      </c>
      <c r="AX125" s="124">
        <v>45.4</v>
      </c>
      <c r="AY125" s="124">
        <v>50.3</v>
      </c>
      <c r="AZ125" s="124">
        <v>217.8</v>
      </c>
      <c r="BA125" s="124">
        <v>15.4</v>
      </c>
      <c r="BB125" s="124">
        <v>17.8</v>
      </c>
      <c r="BC125" s="124">
        <v>75.400000000000006</v>
      </c>
      <c r="BD125" s="124">
        <v>71.3</v>
      </c>
      <c r="BE125" s="124">
        <v>127.4</v>
      </c>
      <c r="BF125" s="124">
        <v>-11.5</v>
      </c>
      <c r="BG125" s="124">
        <v>7.7</v>
      </c>
      <c r="BH125" s="124">
        <v>-81.900000000000006</v>
      </c>
      <c r="BI125" s="124">
        <v>-8.6</v>
      </c>
      <c r="BJ125" s="31" t="s">
        <v>815</v>
      </c>
      <c r="BK125" s="6" t="s">
        <v>157</v>
      </c>
      <c r="BM125" s="6" t="s">
        <v>113</v>
      </c>
    </row>
    <row r="126" spans="1:65" ht="18" customHeight="1" x14ac:dyDescent="0.25">
      <c r="A126" s="75"/>
      <c r="B126" s="75"/>
      <c r="C126" s="75"/>
      <c r="D126" s="99"/>
      <c r="E126" s="224" t="s">
        <v>26</v>
      </c>
      <c r="F126" s="324" t="s">
        <v>835</v>
      </c>
      <c r="G126" s="324"/>
      <c r="H126" s="324"/>
      <c r="I126" s="2" t="s">
        <v>739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12194</v>
      </c>
      <c r="AI126" s="53">
        <v>14091.8</v>
      </c>
      <c r="AJ126" s="124">
        <v>-23.8</v>
      </c>
      <c r="AK126" s="124">
        <v>2.9</v>
      </c>
      <c r="AL126" s="124">
        <v>15.9</v>
      </c>
      <c r="AM126" s="124">
        <v>26.8</v>
      </c>
      <c r="AN126" s="124">
        <v>30.7</v>
      </c>
      <c r="AO126" s="124">
        <v>-13.4</v>
      </c>
      <c r="AP126" s="124">
        <v>-43.1</v>
      </c>
      <c r="AQ126" s="124">
        <v>-18.100000000000001</v>
      </c>
      <c r="AR126" s="124">
        <v>-23.9</v>
      </c>
      <c r="AS126" s="124">
        <v>6.9</v>
      </c>
      <c r="AT126" s="124">
        <v>224.9</v>
      </c>
      <c r="AU126" s="124">
        <v>27.6</v>
      </c>
      <c r="AV126" s="124">
        <v>51.7</v>
      </c>
      <c r="AW126" s="124">
        <v>106.2</v>
      </c>
      <c r="AX126" s="124">
        <v>2.2000000000000002</v>
      </c>
      <c r="AY126" s="124">
        <v>21.4</v>
      </c>
      <c r="AZ126" s="124">
        <v>47.1</v>
      </c>
      <c r="BA126" s="124">
        <v>-23.5</v>
      </c>
      <c r="BB126" s="124">
        <v>-9.9</v>
      </c>
      <c r="BC126" s="124">
        <v>23.6</v>
      </c>
      <c r="BD126" s="124">
        <v>-12</v>
      </c>
      <c r="BE126" s="124">
        <v>9.6999999999999993</v>
      </c>
      <c r="BF126" s="124">
        <v>-21.1</v>
      </c>
      <c r="BG126" s="124">
        <v>-14.3</v>
      </c>
      <c r="BH126" s="124">
        <v>-6.2</v>
      </c>
      <c r="BI126" s="124">
        <v>-3.2</v>
      </c>
      <c r="BJ126" s="31" t="s">
        <v>815</v>
      </c>
      <c r="BK126" s="6" t="s">
        <v>157</v>
      </c>
      <c r="BM126" s="6" t="s">
        <v>113</v>
      </c>
    </row>
    <row r="127" spans="1:65" ht="18" customHeight="1" x14ac:dyDescent="0.25">
      <c r="A127" s="75"/>
      <c r="B127" s="75"/>
      <c r="C127" s="75"/>
      <c r="D127" s="99"/>
      <c r="E127" s="224" t="s">
        <v>26</v>
      </c>
      <c r="F127" s="324" t="s">
        <v>836</v>
      </c>
      <c r="G127" s="324"/>
      <c r="H127" s="324"/>
      <c r="I127" s="2" t="s">
        <v>739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43140.800000000003</v>
      </c>
      <c r="AI127" s="53">
        <v>63712</v>
      </c>
      <c r="AJ127" s="124">
        <v>15.5</v>
      </c>
      <c r="AK127" s="124">
        <v>19.100000000000001</v>
      </c>
      <c r="AL127" s="124">
        <v>-12.7</v>
      </c>
      <c r="AM127" s="124">
        <v>-16.8</v>
      </c>
      <c r="AN127" s="124">
        <v>3.3</v>
      </c>
      <c r="AO127" s="124">
        <v>-6.6</v>
      </c>
      <c r="AP127" s="124">
        <v>2</v>
      </c>
      <c r="AQ127" s="124">
        <v>-1.1000000000000001</v>
      </c>
      <c r="AR127" s="124">
        <v>1.5</v>
      </c>
      <c r="AS127" s="124">
        <v>-16.3</v>
      </c>
      <c r="AT127" s="124">
        <v>95</v>
      </c>
      <c r="AU127" s="124">
        <v>113.8</v>
      </c>
      <c r="AV127" s="124">
        <v>60.7</v>
      </c>
      <c r="AW127" s="124">
        <v>136.80000000000001</v>
      </c>
      <c r="AX127" s="124">
        <v>35.700000000000003</v>
      </c>
      <c r="AY127" s="124">
        <v>21.9</v>
      </c>
      <c r="AZ127" s="124">
        <v>38.200000000000003</v>
      </c>
      <c r="BA127" s="124">
        <v>7.3</v>
      </c>
      <c r="BB127" s="124">
        <v>3.3</v>
      </c>
      <c r="BC127" s="124">
        <v>29.1</v>
      </c>
      <c r="BD127" s="124">
        <v>-12.3</v>
      </c>
      <c r="BE127" s="124">
        <v>-1.5</v>
      </c>
      <c r="BF127" s="124">
        <v>14.5</v>
      </c>
      <c r="BG127" s="124">
        <v>-11.5</v>
      </c>
      <c r="BH127" s="124">
        <v>12.3</v>
      </c>
      <c r="BI127" s="124">
        <v>27.4</v>
      </c>
      <c r="BJ127" s="31" t="s">
        <v>815</v>
      </c>
      <c r="BK127" s="6" t="s">
        <v>157</v>
      </c>
      <c r="BM127" s="6" t="s">
        <v>113</v>
      </c>
    </row>
    <row r="128" spans="1:65" ht="18" customHeight="1" x14ac:dyDescent="0.25">
      <c r="A128" s="75"/>
      <c r="B128" s="75"/>
      <c r="C128" s="75"/>
      <c r="D128" s="99"/>
      <c r="E128" s="224" t="s">
        <v>26</v>
      </c>
      <c r="F128" s="324" t="s">
        <v>837</v>
      </c>
      <c r="G128" s="324"/>
      <c r="H128" s="324"/>
      <c r="I128" s="2" t="s">
        <v>739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19206.099999999999</v>
      </c>
      <c r="AI128" s="53">
        <v>17267.3</v>
      </c>
      <c r="AJ128" s="124">
        <v>33.5</v>
      </c>
      <c r="AK128" s="124">
        <v>3.8</v>
      </c>
      <c r="AL128" s="124">
        <v>19.5</v>
      </c>
      <c r="AM128" s="124">
        <v>19.100000000000001</v>
      </c>
      <c r="AN128" s="124">
        <v>-31.4</v>
      </c>
      <c r="AO128" s="124">
        <v>-45.7</v>
      </c>
      <c r="AP128" s="124">
        <v>-11.7</v>
      </c>
      <c r="AQ128" s="124">
        <v>-14</v>
      </c>
      <c r="AR128" s="124">
        <v>-24.7</v>
      </c>
      <c r="AS128" s="124">
        <v>25.1</v>
      </c>
      <c r="AT128" s="124">
        <v>64.599999999999994</v>
      </c>
      <c r="AU128" s="124">
        <v>29.3</v>
      </c>
      <c r="AV128" s="124">
        <v>66.3</v>
      </c>
      <c r="AW128" s="124">
        <v>112.9</v>
      </c>
      <c r="AX128" s="124">
        <v>163</v>
      </c>
      <c r="AY128" s="124">
        <v>50.6</v>
      </c>
      <c r="AZ128" s="124">
        <v>79.5</v>
      </c>
      <c r="BA128" s="124">
        <v>0.6</v>
      </c>
      <c r="BB128" s="124">
        <v>-49.2</v>
      </c>
      <c r="BC128" s="124">
        <v>41.5</v>
      </c>
      <c r="BD128" s="124">
        <v>10.9</v>
      </c>
      <c r="BE128" s="124">
        <v>49.9</v>
      </c>
      <c r="BF128" s="124">
        <v>7.7</v>
      </c>
      <c r="BG128" s="124">
        <v>41.4</v>
      </c>
      <c r="BH128" s="124">
        <v>47.4</v>
      </c>
      <c r="BI128" s="124">
        <v>19.3</v>
      </c>
      <c r="BJ128" s="31" t="s">
        <v>815</v>
      </c>
      <c r="BK128" s="6" t="s">
        <v>157</v>
      </c>
      <c r="BM128" s="6" t="s">
        <v>113</v>
      </c>
    </row>
    <row r="129" spans="1:65" ht="18" customHeight="1" x14ac:dyDescent="0.25">
      <c r="A129" s="75"/>
      <c r="B129" s="75"/>
      <c r="C129" s="75"/>
      <c r="D129" s="99"/>
      <c r="E129" s="224" t="s">
        <v>26</v>
      </c>
      <c r="F129" s="324" t="s">
        <v>839</v>
      </c>
      <c r="G129" s="324"/>
      <c r="H129" s="324"/>
      <c r="I129" s="2" t="s">
        <v>739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10553.7</v>
      </c>
      <c r="AI129" s="53">
        <v>12991.4</v>
      </c>
      <c r="AJ129" s="124">
        <v>-20.7</v>
      </c>
      <c r="AK129" s="124">
        <v>-11.2</v>
      </c>
      <c r="AL129" s="124">
        <v>15.9</v>
      </c>
      <c r="AM129" s="124">
        <v>-12.2</v>
      </c>
      <c r="AN129" s="124">
        <v>14.9</v>
      </c>
      <c r="AO129" s="124">
        <v>-33.4</v>
      </c>
      <c r="AP129" s="124">
        <v>-62.5</v>
      </c>
      <c r="AQ129" s="124">
        <v>-30</v>
      </c>
      <c r="AR129" s="124">
        <v>-24.4</v>
      </c>
      <c r="AS129" s="124">
        <v>2.1</v>
      </c>
      <c r="AT129" s="124">
        <v>103.8</v>
      </c>
      <c r="AU129" s="124">
        <v>51.2</v>
      </c>
      <c r="AV129" s="124">
        <v>52.5</v>
      </c>
      <c r="AW129" s="124">
        <v>58.3</v>
      </c>
      <c r="AX129" s="124">
        <v>72.599999999999994</v>
      </c>
      <c r="AY129" s="124">
        <v>68.400000000000006</v>
      </c>
      <c r="AZ129" s="124">
        <v>22.4</v>
      </c>
      <c r="BA129" s="124">
        <v>87.2</v>
      </c>
      <c r="BB129" s="124">
        <v>37.1</v>
      </c>
      <c r="BC129" s="124">
        <v>3.9</v>
      </c>
      <c r="BD129" s="124">
        <v>77.3</v>
      </c>
      <c r="BE129" s="124">
        <v>-1.7</v>
      </c>
      <c r="BF129" s="124">
        <v>32.200000000000003</v>
      </c>
      <c r="BG129" s="124">
        <v>32</v>
      </c>
      <c r="BH129" s="124">
        <v>-15.8</v>
      </c>
      <c r="BI129" s="124">
        <v>6.2</v>
      </c>
      <c r="BJ129" s="31" t="s">
        <v>815</v>
      </c>
      <c r="BK129" s="6" t="s">
        <v>157</v>
      </c>
      <c r="BM129" s="6" t="s">
        <v>113</v>
      </c>
    </row>
    <row r="130" spans="1:65" ht="18" customHeight="1" x14ac:dyDescent="0.25">
      <c r="A130" s="75"/>
      <c r="B130" s="75"/>
      <c r="C130" s="75"/>
      <c r="D130" s="99"/>
      <c r="E130" s="224" t="s">
        <v>26</v>
      </c>
      <c r="F130" s="324" t="s">
        <v>840</v>
      </c>
      <c r="G130" s="324"/>
      <c r="H130" s="324"/>
      <c r="I130" s="2" t="s">
        <v>739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86116.4</v>
      </c>
      <c r="AI130" s="53">
        <v>94592.1</v>
      </c>
      <c r="AJ130" s="124">
        <v>-1.7</v>
      </c>
      <c r="AK130" s="124">
        <v>8.3000000000000007</v>
      </c>
      <c r="AL130" s="124">
        <v>1.8</v>
      </c>
      <c r="AM130" s="124">
        <v>1.3</v>
      </c>
      <c r="AN130" s="124">
        <v>-8.6</v>
      </c>
      <c r="AO130" s="124">
        <v>-56.8</v>
      </c>
      <c r="AP130" s="124">
        <v>3.3</v>
      </c>
      <c r="AQ130" s="124">
        <v>11.2</v>
      </c>
      <c r="AR130" s="124">
        <v>19.600000000000001</v>
      </c>
      <c r="AS130" s="124">
        <v>141.4</v>
      </c>
      <c r="AT130" s="124">
        <v>-14.9</v>
      </c>
      <c r="AU130" s="124">
        <v>43</v>
      </c>
      <c r="AV130" s="124">
        <v>43</v>
      </c>
      <c r="AW130" s="124">
        <v>52.5</v>
      </c>
      <c r="AX130" s="124">
        <v>81.900000000000006</v>
      </c>
      <c r="AY130" s="124">
        <v>-10</v>
      </c>
      <c r="AZ130" s="124">
        <v>10.4</v>
      </c>
      <c r="BA130" s="124">
        <v>1.2</v>
      </c>
      <c r="BB130" s="124">
        <v>3.5</v>
      </c>
      <c r="BC130" s="124">
        <v>30.6</v>
      </c>
      <c r="BD130" s="124">
        <v>-0.9</v>
      </c>
      <c r="BE130" s="124">
        <v>4.2</v>
      </c>
      <c r="BF130" s="124">
        <v>3.5</v>
      </c>
      <c r="BG130" s="124">
        <v>-7.8</v>
      </c>
      <c r="BH130" s="124">
        <v>1.2</v>
      </c>
      <c r="BI130" s="124">
        <v>-1.7</v>
      </c>
      <c r="BJ130" s="31" t="s">
        <v>815</v>
      </c>
      <c r="BK130" s="6" t="s">
        <v>157</v>
      </c>
      <c r="BM130" s="6"/>
    </row>
    <row r="131" spans="1:65" ht="18" customHeight="1" x14ac:dyDescent="0.25">
      <c r="A131" s="75"/>
      <c r="B131" s="75"/>
      <c r="C131" s="75"/>
      <c r="D131" s="99"/>
      <c r="E131" s="224" t="s">
        <v>26</v>
      </c>
      <c r="F131" s="324" t="s">
        <v>841</v>
      </c>
      <c r="G131" s="324"/>
      <c r="H131" s="324"/>
      <c r="I131" s="2" t="s">
        <v>739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55.2</v>
      </c>
      <c r="AI131" s="53">
        <v>143.80000000000001</v>
      </c>
      <c r="AJ131" s="124">
        <v>125.8</v>
      </c>
      <c r="AK131" s="124">
        <v>-45.6</v>
      </c>
      <c r="AL131" s="124">
        <v>-78.400000000000006</v>
      </c>
      <c r="AM131" s="124">
        <v>79.3</v>
      </c>
      <c r="AN131" s="124">
        <v>3</v>
      </c>
      <c r="AO131" s="124">
        <v>137.1</v>
      </c>
      <c r="AP131" s="124">
        <v>239.2</v>
      </c>
      <c r="AQ131" s="124">
        <v>-83.5</v>
      </c>
      <c r="AR131" s="124">
        <v>-70.2</v>
      </c>
      <c r="AS131" s="124">
        <v>-80.900000000000006</v>
      </c>
      <c r="AT131" s="124">
        <v>-91.6</v>
      </c>
      <c r="AU131" s="124">
        <v>-20.9</v>
      </c>
      <c r="AV131" s="124">
        <v>-60.3</v>
      </c>
      <c r="AW131" s="124">
        <v>606.6</v>
      </c>
      <c r="AX131" s="124">
        <v>259.7</v>
      </c>
      <c r="AY131" s="124">
        <v>88.5</v>
      </c>
      <c r="AZ131" s="124">
        <v>800.6</v>
      </c>
      <c r="BA131" s="124">
        <v>-82.1</v>
      </c>
      <c r="BB131" s="124">
        <v>435.1</v>
      </c>
      <c r="BC131" s="124">
        <v>-71.400000000000006</v>
      </c>
      <c r="BD131" s="124">
        <v>-94.5</v>
      </c>
      <c r="BE131" s="124">
        <v>-73</v>
      </c>
      <c r="BF131" s="124">
        <v>-94.5</v>
      </c>
      <c r="BG131" s="124">
        <v>-19</v>
      </c>
      <c r="BH131" s="124">
        <v>-5.8</v>
      </c>
      <c r="BI131" s="124">
        <v>122.9</v>
      </c>
      <c r="BJ131" s="31" t="s">
        <v>815</v>
      </c>
      <c r="BK131" s="6" t="s">
        <v>157</v>
      </c>
      <c r="BM131" s="6" t="s">
        <v>113</v>
      </c>
    </row>
    <row r="132" spans="1:65" ht="18" customHeight="1" x14ac:dyDescent="0.25">
      <c r="A132" s="75"/>
      <c r="B132" s="75"/>
      <c r="C132" s="75"/>
      <c r="D132" s="99"/>
      <c r="E132" s="224" t="s">
        <v>26</v>
      </c>
      <c r="F132" s="324" t="s">
        <v>806</v>
      </c>
      <c r="G132" s="324"/>
      <c r="H132" s="324"/>
      <c r="I132" s="2" t="s">
        <v>739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172727.6</v>
      </c>
      <c r="AI132" s="53">
        <v>206558</v>
      </c>
      <c r="AJ132" s="124">
        <v>0.6</v>
      </c>
      <c r="AK132" s="124">
        <v>8.9</v>
      </c>
      <c r="AL132" s="124">
        <v>0.5</v>
      </c>
      <c r="AM132" s="124">
        <v>-1.5</v>
      </c>
      <c r="AN132" s="124">
        <v>-4.4000000000000004</v>
      </c>
      <c r="AO132" s="124">
        <v>-39.299999999999997</v>
      </c>
      <c r="AP132" s="124">
        <v>-7.9</v>
      </c>
      <c r="AQ132" s="124">
        <v>-1.2</v>
      </c>
      <c r="AR132" s="124">
        <v>3.5</v>
      </c>
      <c r="AS132" s="124">
        <v>48.1</v>
      </c>
      <c r="AT132" s="124">
        <v>32.1</v>
      </c>
      <c r="AU132" s="124">
        <v>55.3</v>
      </c>
      <c r="AV132" s="124">
        <v>50.9</v>
      </c>
      <c r="AW132" s="124">
        <v>84.3</v>
      </c>
      <c r="AX132" s="124">
        <v>62.1</v>
      </c>
      <c r="AY132" s="124">
        <v>9.6</v>
      </c>
      <c r="AZ132" s="124">
        <v>22.6</v>
      </c>
      <c r="BA132" s="124">
        <v>-0.3</v>
      </c>
      <c r="BB132" s="124">
        <v>-0.4</v>
      </c>
      <c r="BC132" s="124">
        <v>27.2</v>
      </c>
      <c r="BD132" s="124">
        <v>-0.3</v>
      </c>
      <c r="BE132" s="124">
        <v>5.3</v>
      </c>
      <c r="BF132" s="124">
        <v>3.5</v>
      </c>
      <c r="BG132" s="124">
        <v>-3.4</v>
      </c>
      <c r="BH132" s="124">
        <v>4.0999999999999996</v>
      </c>
      <c r="BI132" s="124">
        <v>8.1999999999999993</v>
      </c>
      <c r="BJ132" s="31" t="s">
        <v>815</v>
      </c>
      <c r="BK132" s="6" t="s">
        <v>157</v>
      </c>
      <c r="BM132" s="6" t="s">
        <v>113</v>
      </c>
    </row>
    <row r="133" spans="1:65" ht="33" customHeight="1" x14ac:dyDescent="0.25">
      <c r="A133" s="75"/>
      <c r="B133" s="75"/>
      <c r="C133" s="75"/>
      <c r="D133" s="223" t="s">
        <v>655</v>
      </c>
      <c r="E133" s="350" t="s">
        <v>843</v>
      </c>
      <c r="F133" s="350"/>
      <c r="G133" s="350"/>
      <c r="H133" s="350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201"/>
      <c r="AK133" s="201"/>
      <c r="AL133" s="201"/>
      <c r="AM133" s="201"/>
      <c r="AN133" s="201"/>
      <c r="AO133" s="202"/>
      <c r="AP133" s="202"/>
      <c r="AQ133" s="202"/>
      <c r="AR133" s="202"/>
      <c r="AS133" s="202"/>
      <c r="AT133" s="202"/>
      <c r="AU133" s="202"/>
      <c r="AV133" s="202"/>
      <c r="AW133" s="202"/>
      <c r="AX133" s="202"/>
      <c r="AY133" s="202"/>
      <c r="AZ133" s="202"/>
      <c r="BA133" s="202"/>
      <c r="BB133" s="202"/>
      <c r="BC133" s="202"/>
      <c r="BD133" s="202"/>
      <c r="BE133" s="202"/>
      <c r="BF133" s="202"/>
      <c r="BG133" s="202"/>
      <c r="BH133" s="202"/>
      <c r="BI133" s="202"/>
      <c r="BJ133" s="31"/>
      <c r="BK133" s="6" t="s">
        <v>157</v>
      </c>
      <c r="BM133" s="6" t="s">
        <v>113</v>
      </c>
    </row>
    <row r="134" spans="1:65" ht="18" customHeight="1" x14ac:dyDescent="0.25">
      <c r="A134" s="75"/>
      <c r="B134" s="75"/>
      <c r="C134" s="75"/>
      <c r="D134" s="99"/>
      <c r="E134" s="224" t="s">
        <v>26</v>
      </c>
      <c r="F134" s="324" t="s">
        <v>833</v>
      </c>
      <c r="G134" s="324"/>
      <c r="H134" s="324"/>
      <c r="I134" s="2" t="s">
        <v>739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10200.6</v>
      </c>
      <c r="AI134" s="53">
        <v>11410.5</v>
      </c>
      <c r="AJ134" s="124">
        <v>-10</v>
      </c>
      <c r="AK134" s="124">
        <v>-1.7</v>
      </c>
      <c r="AL134" s="124">
        <v>-5</v>
      </c>
      <c r="AM134" s="124">
        <v>8.4</v>
      </c>
      <c r="AN134" s="124">
        <v>0.5</v>
      </c>
      <c r="AO134" s="124">
        <v>-18.5</v>
      </c>
      <c r="AP134" s="124">
        <v>-9.8000000000000007</v>
      </c>
      <c r="AQ134" s="124">
        <v>-22.9</v>
      </c>
      <c r="AR134" s="124">
        <v>32.200000000000003</v>
      </c>
      <c r="AS134" s="124">
        <v>43.4</v>
      </c>
      <c r="AT134" s="124">
        <v>65.599999999999994</v>
      </c>
      <c r="AU134" s="124">
        <v>47.3</v>
      </c>
      <c r="AV134" s="124">
        <v>9</v>
      </c>
      <c r="AW134" s="124">
        <v>50.8</v>
      </c>
      <c r="AX134" s="124">
        <v>6.7</v>
      </c>
      <c r="AY134" s="124">
        <v>-6.4</v>
      </c>
      <c r="AZ134" s="124">
        <v>-3</v>
      </c>
      <c r="BA134" s="124">
        <v>-30.2</v>
      </c>
      <c r="BB134" s="124">
        <v>-15.1</v>
      </c>
      <c r="BC134" s="124">
        <v>16.8</v>
      </c>
      <c r="BD134" s="124">
        <v>-8.5</v>
      </c>
      <c r="BE134" s="124">
        <v>-0.2</v>
      </c>
      <c r="BF134" s="124">
        <v>-4.4000000000000004</v>
      </c>
      <c r="BG134" s="124">
        <v>-18.600000000000001</v>
      </c>
      <c r="BH134" s="124">
        <v>-22.6</v>
      </c>
      <c r="BI134" s="124">
        <v>-16.100000000000001</v>
      </c>
      <c r="BJ134" s="31" t="s">
        <v>815</v>
      </c>
      <c r="BK134" s="6" t="s">
        <v>157</v>
      </c>
      <c r="BM134" s="6" t="s">
        <v>113</v>
      </c>
    </row>
    <row r="135" spans="1:65" ht="18" customHeight="1" x14ac:dyDescent="0.25">
      <c r="A135" s="95"/>
      <c r="B135" s="95"/>
      <c r="C135" s="95"/>
      <c r="D135" s="99"/>
      <c r="E135" s="224" t="s">
        <v>26</v>
      </c>
      <c r="F135" s="324" t="s">
        <v>834</v>
      </c>
      <c r="G135" s="324"/>
      <c r="H135" s="324"/>
      <c r="I135" s="2" t="s">
        <v>739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3003.9</v>
      </c>
      <c r="AI135" s="53">
        <v>4210.3999999999996</v>
      </c>
      <c r="AJ135" s="124">
        <v>-29.9</v>
      </c>
      <c r="AK135" s="124">
        <v>-24.8</v>
      </c>
      <c r="AL135" s="124">
        <v>12</v>
      </c>
      <c r="AM135" s="124">
        <v>27.6</v>
      </c>
      <c r="AN135" s="124">
        <v>21.8</v>
      </c>
      <c r="AO135" s="124">
        <v>-25.7</v>
      </c>
      <c r="AP135" s="124">
        <v>-48.7</v>
      </c>
      <c r="AQ135" s="124">
        <v>-44.3</v>
      </c>
      <c r="AR135" s="124">
        <v>68.900000000000006</v>
      </c>
      <c r="AS135" s="124">
        <v>9.6999999999999993</v>
      </c>
      <c r="AT135" s="124">
        <v>437.2</v>
      </c>
      <c r="AU135" s="124">
        <v>235.3</v>
      </c>
      <c r="AV135" s="124">
        <v>20</v>
      </c>
      <c r="AW135" s="124">
        <v>133.80000000000001</v>
      </c>
      <c r="AX135" s="124">
        <v>-45.8</v>
      </c>
      <c r="AY135" s="124">
        <v>-60.6</v>
      </c>
      <c r="AZ135" s="124">
        <v>-56</v>
      </c>
      <c r="BA135" s="124">
        <v>-16.3</v>
      </c>
      <c r="BB135" s="124">
        <v>30.1</v>
      </c>
      <c r="BC135" s="124">
        <v>135.5</v>
      </c>
      <c r="BD135" s="124">
        <v>171.3</v>
      </c>
      <c r="BE135" s="124">
        <v>37.9</v>
      </c>
      <c r="BF135" s="124">
        <v>-9.1999999999999993</v>
      </c>
      <c r="BG135" s="124">
        <v>-31.9</v>
      </c>
      <c r="BH135" s="124">
        <v>-40.4</v>
      </c>
      <c r="BI135" s="124">
        <v>11.9</v>
      </c>
      <c r="BJ135" s="31" t="s">
        <v>815</v>
      </c>
      <c r="BK135" s="6" t="s">
        <v>157</v>
      </c>
      <c r="BM135" s="6" t="s">
        <v>113</v>
      </c>
    </row>
    <row r="136" spans="1:65" ht="18" customHeight="1" x14ac:dyDescent="0.25">
      <c r="A136" s="75"/>
      <c r="B136" s="75"/>
      <c r="C136" s="75"/>
      <c r="D136" s="99"/>
      <c r="E136" s="224" t="s">
        <v>26</v>
      </c>
      <c r="F136" s="324" t="s">
        <v>835</v>
      </c>
      <c r="G136" s="324"/>
      <c r="H136" s="324"/>
      <c r="I136" s="2" t="s">
        <v>739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103950.39999999999</v>
      </c>
      <c r="AI136" s="53">
        <v>104107.4</v>
      </c>
      <c r="AJ136" s="124">
        <v>12.7</v>
      </c>
      <c r="AK136" s="124">
        <v>2.8</v>
      </c>
      <c r="AL136" s="124">
        <v>6.8</v>
      </c>
      <c r="AM136" s="124">
        <v>14.9</v>
      </c>
      <c r="AN136" s="124">
        <v>2.2999999999999998</v>
      </c>
      <c r="AO136" s="124">
        <v>3.4</v>
      </c>
      <c r="AP136" s="124">
        <v>-7.9</v>
      </c>
      <c r="AQ136" s="124">
        <v>-5.3</v>
      </c>
      <c r="AR136" s="124">
        <v>21.8</v>
      </c>
      <c r="AS136" s="124">
        <v>33.9</v>
      </c>
      <c r="AT136" s="124">
        <v>72.3</v>
      </c>
      <c r="AU136" s="124">
        <v>69.900000000000006</v>
      </c>
      <c r="AV136" s="124">
        <v>54.3</v>
      </c>
      <c r="AW136" s="124">
        <v>54.6</v>
      </c>
      <c r="AX136" s="124">
        <v>19</v>
      </c>
      <c r="AY136" s="124">
        <v>4.2</v>
      </c>
      <c r="AZ136" s="124">
        <v>-7.3</v>
      </c>
      <c r="BA136" s="124">
        <v>-17.8</v>
      </c>
      <c r="BB136" s="124">
        <v>-10.1</v>
      </c>
      <c r="BC136" s="124">
        <v>-5.7</v>
      </c>
      <c r="BD136" s="124">
        <v>-3.3</v>
      </c>
      <c r="BE136" s="124">
        <v>7.2</v>
      </c>
      <c r="BF136" s="124">
        <v>7.6</v>
      </c>
      <c r="BG136" s="124">
        <v>12.6</v>
      </c>
      <c r="BH136" s="124">
        <v>-2.8</v>
      </c>
      <c r="BI136" s="124">
        <v>-8.6999999999999993</v>
      </c>
      <c r="BJ136" s="31" t="s">
        <v>815</v>
      </c>
      <c r="BK136" s="6" t="s">
        <v>157</v>
      </c>
      <c r="BM136" s="6" t="s">
        <v>113</v>
      </c>
    </row>
    <row r="137" spans="1:65" ht="18" customHeight="1" x14ac:dyDescent="0.25">
      <c r="A137" s="75"/>
      <c r="B137" s="75"/>
      <c r="C137" s="75"/>
      <c r="D137" s="99"/>
      <c r="E137" s="224" t="s">
        <v>26</v>
      </c>
      <c r="F137" s="324" t="s">
        <v>836</v>
      </c>
      <c r="G137" s="324"/>
      <c r="H137" s="324"/>
      <c r="I137" s="2" t="s">
        <v>739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245485.3</v>
      </c>
      <c r="AI137" s="53">
        <v>242223.3</v>
      </c>
      <c r="AJ137" s="124">
        <v>12.3</v>
      </c>
      <c r="AK137" s="124">
        <v>-2.2999999999999998</v>
      </c>
      <c r="AL137" s="124">
        <v>-3.2</v>
      </c>
      <c r="AM137" s="124">
        <v>-19.399999999999999</v>
      </c>
      <c r="AN137" s="124">
        <v>5.6</v>
      </c>
      <c r="AO137" s="124">
        <v>-2.1</v>
      </c>
      <c r="AP137" s="124">
        <v>-6.9</v>
      </c>
      <c r="AQ137" s="124">
        <v>2.2000000000000002</v>
      </c>
      <c r="AR137" s="124">
        <v>15</v>
      </c>
      <c r="AS137" s="124">
        <v>32.6</v>
      </c>
      <c r="AT137" s="124">
        <v>147.69999999999999</v>
      </c>
      <c r="AU137" s="124">
        <v>159.30000000000001</v>
      </c>
      <c r="AV137" s="124">
        <v>108.4</v>
      </c>
      <c r="AW137" s="124">
        <v>123</v>
      </c>
      <c r="AX137" s="124">
        <v>21.2</v>
      </c>
      <c r="AY137" s="124">
        <v>16.8</v>
      </c>
      <c r="AZ137" s="124">
        <v>16.899999999999999</v>
      </c>
      <c r="BA137" s="124">
        <v>6.2</v>
      </c>
      <c r="BB137" s="124">
        <v>12.4</v>
      </c>
      <c r="BC137" s="124">
        <v>3.7</v>
      </c>
      <c r="BD137" s="124">
        <v>-5.6</v>
      </c>
      <c r="BE137" s="124">
        <v>-5.7</v>
      </c>
      <c r="BF137" s="124">
        <v>-11.9</v>
      </c>
      <c r="BG137" s="124">
        <v>-6.5</v>
      </c>
      <c r="BH137" s="124">
        <v>-11.6</v>
      </c>
      <c r="BI137" s="124">
        <v>-11.5</v>
      </c>
      <c r="BJ137" s="31" t="s">
        <v>815</v>
      </c>
      <c r="BK137" s="6" t="s">
        <v>157</v>
      </c>
      <c r="BL137" s="2"/>
      <c r="BM137" s="6" t="s">
        <v>113</v>
      </c>
    </row>
    <row r="138" spans="1:65" ht="18" customHeight="1" x14ac:dyDescent="0.25">
      <c r="A138" s="75"/>
      <c r="B138" s="75"/>
      <c r="C138" s="75"/>
      <c r="D138" s="99"/>
      <c r="E138" s="224" t="s">
        <v>26</v>
      </c>
      <c r="F138" s="324" t="s">
        <v>837</v>
      </c>
      <c r="G138" s="324"/>
      <c r="H138" s="324"/>
      <c r="I138" s="2" t="s">
        <v>739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35656.800000000003</v>
      </c>
      <c r="AI138" s="53">
        <v>39192</v>
      </c>
      <c r="AJ138" s="124">
        <v>-17.2</v>
      </c>
      <c r="AK138" s="124">
        <v>12.2</v>
      </c>
      <c r="AL138" s="124">
        <v>8.1999999999999993</v>
      </c>
      <c r="AM138" s="124">
        <v>0.6</v>
      </c>
      <c r="AN138" s="124">
        <v>2.8</v>
      </c>
      <c r="AO138" s="124">
        <v>-32.299999999999997</v>
      </c>
      <c r="AP138" s="124">
        <v>-18.7</v>
      </c>
      <c r="AQ138" s="124">
        <v>-3.7</v>
      </c>
      <c r="AR138" s="124">
        <v>6.5</v>
      </c>
      <c r="AS138" s="124">
        <v>54.5</v>
      </c>
      <c r="AT138" s="124">
        <v>55.2</v>
      </c>
      <c r="AU138" s="124">
        <v>55.6</v>
      </c>
      <c r="AV138" s="124">
        <v>48</v>
      </c>
      <c r="AW138" s="124">
        <v>50.7</v>
      </c>
      <c r="AX138" s="124">
        <v>31.9</v>
      </c>
      <c r="AY138" s="124">
        <v>18.5</v>
      </c>
      <c r="AZ138" s="124">
        <v>19.399999999999999</v>
      </c>
      <c r="BA138" s="124">
        <v>12.7</v>
      </c>
      <c r="BB138" s="124">
        <v>23.8</v>
      </c>
      <c r="BC138" s="124">
        <v>15.7</v>
      </c>
      <c r="BD138" s="124">
        <v>4</v>
      </c>
      <c r="BE138" s="124">
        <v>-1.4</v>
      </c>
      <c r="BF138" s="124">
        <v>-19.2</v>
      </c>
      <c r="BG138" s="124">
        <v>-6.5</v>
      </c>
      <c r="BH138" s="124">
        <v>-13.9</v>
      </c>
      <c r="BI138" s="124">
        <v>-7.3</v>
      </c>
      <c r="BJ138" s="31" t="s">
        <v>815</v>
      </c>
      <c r="BK138" s="6" t="s">
        <v>157</v>
      </c>
      <c r="BL138" s="2"/>
      <c r="BM138" s="6" t="s">
        <v>113</v>
      </c>
    </row>
    <row r="139" spans="1:65" ht="18" customHeight="1" x14ac:dyDescent="0.25">
      <c r="A139" s="75"/>
      <c r="B139" s="75"/>
      <c r="C139" s="75"/>
      <c r="D139" s="99"/>
      <c r="E139" s="224" t="s">
        <v>26</v>
      </c>
      <c r="F139" s="324" t="s">
        <v>839</v>
      </c>
      <c r="G139" s="324"/>
      <c r="H139" s="324"/>
      <c r="I139" s="2" t="s">
        <v>739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18379.400000000001</v>
      </c>
      <c r="AI139" s="53">
        <v>19782.8</v>
      </c>
      <c r="AJ139" s="124">
        <v>-9.9</v>
      </c>
      <c r="AK139" s="124">
        <v>16.100000000000001</v>
      </c>
      <c r="AL139" s="124">
        <v>-17.899999999999999</v>
      </c>
      <c r="AM139" s="124">
        <v>0</v>
      </c>
      <c r="AN139" s="124">
        <v>-18.100000000000001</v>
      </c>
      <c r="AO139" s="124">
        <v>-40.799999999999997</v>
      </c>
      <c r="AP139" s="124">
        <v>-17.5</v>
      </c>
      <c r="AQ139" s="124">
        <v>-18.399999999999999</v>
      </c>
      <c r="AR139" s="124">
        <v>-7.7</v>
      </c>
      <c r="AS139" s="124">
        <v>32.700000000000003</v>
      </c>
      <c r="AT139" s="124">
        <v>29.3</v>
      </c>
      <c r="AU139" s="124">
        <v>28.6</v>
      </c>
      <c r="AV139" s="124">
        <v>30.2</v>
      </c>
      <c r="AW139" s="124">
        <v>31.3</v>
      </c>
      <c r="AX139" s="124">
        <v>12.1</v>
      </c>
      <c r="AY139" s="124">
        <v>33.700000000000003</v>
      </c>
      <c r="AZ139" s="124">
        <v>13.8</v>
      </c>
      <c r="BA139" s="124">
        <v>7.3</v>
      </c>
      <c r="BB139" s="124">
        <v>19.899999999999999</v>
      </c>
      <c r="BC139" s="124">
        <v>-13</v>
      </c>
      <c r="BD139" s="124">
        <v>22.1</v>
      </c>
      <c r="BE139" s="124">
        <v>-7.5</v>
      </c>
      <c r="BF139" s="124">
        <v>9.6999999999999993</v>
      </c>
      <c r="BG139" s="124">
        <v>16.5</v>
      </c>
      <c r="BH139" s="124">
        <v>-11.3</v>
      </c>
      <c r="BI139" s="124">
        <v>24.1</v>
      </c>
      <c r="BJ139" s="31" t="s">
        <v>815</v>
      </c>
      <c r="BK139" s="6" t="s">
        <v>157</v>
      </c>
      <c r="BL139" s="2"/>
      <c r="BM139" s="6" t="s">
        <v>113</v>
      </c>
    </row>
    <row r="140" spans="1:65" ht="18" customHeight="1" x14ac:dyDescent="0.25">
      <c r="A140" s="75"/>
      <c r="B140" s="75"/>
      <c r="C140" s="75"/>
      <c r="D140" s="99"/>
      <c r="E140" s="224" t="s">
        <v>26</v>
      </c>
      <c r="F140" s="324" t="s">
        <v>840</v>
      </c>
      <c r="G140" s="324"/>
      <c r="H140" s="324"/>
      <c r="I140" s="2" t="s">
        <v>739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127137</v>
      </c>
      <c r="AI140" s="53">
        <v>122135.6</v>
      </c>
      <c r="AJ140" s="124">
        <v>-0.9</v>
      </c>
      <c r="AK140" s="124">
        <v>4.0999999999999996</v>
      </c>
      <c r="AL140" s="124">
        <v>2.1</v>
      </c>
      <c r="AM140" s="124">
        <v>3.8</v>
      </c>
      <c r="AN140" s="124">
        <v>-4</v>
      </c>
      <c r="AO140" s="124">
        <v>-36.200000000000003</v>
      </c>
      <c r="AP140" s="124">
        <v>5.4</v>
      </c>
      <c r="AQ140" s="124">
        <v>3.2</v>
      </c>
      <c r="AR140" s="124">
        <v>6.7</v>
      </c>
      <c r="AS140" s="124">
        <v>42.6</v>
      </c>
      <c r="AT140" s="124">
        <v>-18.5</v>
      </c>
      <c r="AU140" s="124">
        <v>10.3</v>
      </c>
      <c r="AV140" s="124">
        <v>14.4</v>
      </c>
      <c r="AW140" s="124">
        <v>33.1</v>
      </c>
      <c r="AX140" s="124">
        <v>47.6</v>
      </c>
      <c r="AY140" s="124">
        <v>10.8</v>
      </c>
      <c r="AZ140" s="124">
        <v>14.6</v>
      </c>
      <c r="BA140" s="124">
        <v>10.4</v>
      </c>
      <c r="BB140" s="124">
        <v>12.4</v>
      </c>
      <c r="BC140" s="124">
        <v>11.9</v>
      </c>
      <c r="BD140" s="124">
        <v>11.1</v>
      </c>
      <c r="BE140" s="124">
        <v>8.5</v>
      </c>
      <c r="BF140" s="124">
        <v>6.3</v>
      </c>
      <c r="BG140" s="124">
        <v>2.1</v>
      </c>
      <c r="BH140" s="124">
        <v>-0.6</v>
      </c>
      <c r="BI140" s="124">
        <v>-0.2</v>
      </c>
      <c r="BJ140" s="31" t="s">
        <v>815</v>
      </c>
      <c r="BK140" s="2"/>
      <c r="BL140" s="2"/>
      <c r="BM140" s="6"/>
    </row>
    <row r="141" spans="1:65" ht="18" customHeight="1" x14ac:dyDescent="0.25">
      <c r="A141" s="75"/>
      <c r="B141" s="75"/>
      <c r="C141" s="75"/>
      <c r="D141" s="99"/>
      <c r="E141" s="224" t="s">
        <v>26</v>
      </c>
      <c r="F141" s="324" t="s">
        <v>841</v>
      </c>
      <c r="G141" s="324"/>
      <c r="H141" s="324"/>
      <c r="I141" s="2" t="s">
        <v>739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3658</v>
      </c>
      <c r="AI141" s="53">
        <v>3283.1</v>
      </c>
      <c r="AJ141" s="124">
        <v>45</v>
      </c>
      <c r="AK141" s="124">
        <v>22.8</v>
      </c>
      <c r="AL141" s="124">
        <v>-23.7</v>
      </c>
      <c r="AM141" s="124">
        <v>-25.3</v>
      </c>
      <c r="AN141" s="124">
        <v>-24.3</v>
      </c>
      <c r="AO141" s="124">
        <v>-7.5</v>
      </c>
      <c r="AP141" s="124">
        <v>5.6</v>
      </c>
      <c r="AQ141" s="124">
        <v>81.900000000000006</v>
      </c>
      <c r="AR141" s="124">
        <v>91.2</v>
      </c>
      <c r="AS141" s="124">
        <v>24.5</v>
      </c>
      <c r="AT141" s="124">
        <v>-45.3</v>
      </c>
      <c r="AU141" s="124">
        <v>-33.6</v>
      </c>
      <c r="AV141" s="124">
        <v>-56.8</v>
      </c>
      <c r="AW141" s="124">
        <v>-46.7</v>
      </c>
      <c r="AX141" s="124">
        <v>61.8</v>
      </c>
      <c r="AY141" s="124">
        <v>-11.4</v>
      </c>
      <c r="AZ141" s="124">
        <v>-58.8</v>
      </c>
      <c r="BA141" s="124">
        <v>-56.2</v>
      </c>
      <c r="BB141" s="124">
        <v>-51.3</v>
      </c>
      <c r="BC141" s="124">
        <v>-55.4</v>
      </c>
      <c r="BD141" s="124">
        <v>33.6</v>
      </c>
      <c r="BE141" s="124">
        <v>11.1</v>
      </c>
      <c r="BF141" s="124">
        <v>-18.3</v>
      </c>
      <c r="BG141" s="124">
        <v>-6.7</v>
      </c>
      <c r="BH141" s="124">
        <v>17.7</v>
      </c>
      <c r="BI141" s="124">
        <v>13.4</v>
      </c>
      <c r="BJ141" s="31" t="s">
        <v>815</v>
      </c>
      <c r="BK141" s="6" t="s">
        <v>157</v>
      </c>
      <c r="BL141" s="2"/>
      <c r="BM141" s="6" t="s">
        <v>113</v>
      </c>
    </row>
    <row r="142" spans="1:65" ht="18" customHeight="1" x14ac:dyDescent="0.25">
      <c r="D142" s="99"/>
      <c r="E142" s="224" t="s">
        <v>26</v>
      </c>
      <c r="F142" s="324" t="s">
        <v>806</v>
      </c>
      <c r="G142" s="324"/>
      <c r="H142" s="324"/>
      <c r="I142" s="2" t="s">
        <v>739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547471.30000000005</v>
      </c>
      <c r="AI142" s="53">
        <v>546345</v>
      </c>
      <c r="AJ142" s="124">
        <v>4.0999999999999996</v>
      </c>
      <c r="AK142" s="124">
        <v>2.9</v>
      </c>
      <c r="AL142" s="124">
        <v>-0.5</v>
      </c>
      <c r="AM142" s="124">
        <v>-3.6</v>
      </c>
      <c r="AN142" s="124">
        <v>-0.1</v>
      </c>
      <c r="AO142" s="124">
        <v>-15.9</v>
      </c>
      <c r="AP142" s="124">
        <v>-5</v>
      </c>
      <c r="AQ142" s="124">
        <v>-0.2</v>
      </c>
      <c r="AR142" s="124">
        <v>15.3</v>
      </c>
      <c r="AS142" s="124">
        <v>36.4</v>
      </c>
      <c r="AT142" s="124">
        <v>62.9</v>
      </c>
      <c r="AU142" s="124">
        <v>74.3</v>
      </c>
      <c r="AV142" s="124">
        <v>55.5</v>
      </c>
      <c r="AW142" s="124">
        <v>69.8</v>
      </c>
      <c r="AX142" s="124">
        <v>24.4</v>
      </c>
      <c r="AY142" s="124">
        <v>12</v>
      </c>
      <c r="AZ142" s="124">
        <v>9.4</v>
      </c>
      <c r="BA142" s="124">
        <v>0.1</v>
      </c>
      <c r="BB142" s="124">
        <v>7.1</v>
      </c>
      <c r="BC142" s="124">
        <v>3.6</v>
      </c>
      <c r="BD142" s="124">
        <v>0.1</v>
      </c>
      <c r="BE142" s="305">
        <v>-0.01</v>
      </c>
      <c r="BF142" s="124">
        <v>-4.8</v>
      </c>
      <c r="BG142" s="124">
        <v>-1.3</v>
      </c>
      <c r="BH142" s="124">
        <v>-8.1999999999999993</v>
      </c>
      <c r="BI142" s="124">
        <v>-7.2</v>
      </c>
      <c r="BJ142" s="31" t="s">
        <v>815</v>
      </c>
      <c r="BK142" s="6" t="s">
        <v>157</v>
      </c>
      <c r="BL142" s="2"/>
      <c r="BM142" s="6" t="s">
        <v>113</v>
      </c>
    </row>
    <row r="143" spans="1:65" ht="33" customHeight="1" x14ac:dyDescent="0.25">
      <c r="A143" s="75"/>
      <c r="B143" s="75"/>
      <c r="C143" s="75"/>
      <c r="D143" s="223" t="s">
        <v>656</v>
      </c>
      <c r="E143" s="350" t="s">
        <v>844</v>
      </c>
      <c r="F143" s="350"/>
      <c r="G143" s="350"/>
      <c r="H143" s="350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201"/>
      <c r="AK143" s="201"/>
      <c r="AL143" s="201"/>
      <c r="AM143" s="201"/>
      <c r="AN143" s="201"/>
      <c r="AO143" s="202"/>
      <c r="AP143" s="202"/>
      <c r="AQ143" s="202"/>
      <c r="AR143" s="202"/>
      <c r="AS143" s="202"/>
      <c r="AT143" s="202"/>
      <c r="AU143" s="202"/>
      <c r="AV143" s="202"/>
      <c r="AW143" s="202"/>
      <c r="AX143" s="202"/>
      <c r="AY143" s="202"/>
      <c r="AZ143" s="202"/>
      <c r="BA143" s="202"/>
      <c r="BB143" s="202"/>
      <c r="BC143" s="202"/>
      <c r="BD143" s="202"/>
      <c r="BE143" s="202"/>
      <c r="BF143" s="202"/>
      <c r="BG143" s="202"/>
      <c r="BH143" s="202"/>
      <c r="BI143" s="202"/>
      <c r="BJ143" s="31"/>
      <c r="BK143" s="6" t="s">
        <v>157</v>
      </c>
      <c r="BL143" s="2"/>
      <c r="BM143" s="6" t="s">
        <v>113</v>
      </c>
    </row>
    <row r="144" spans="1:65" ht="18" customHeight="1" x14ac:dyDescent="0.25">
      <c r="A144" s="75"/>
      <c r="B144" s="75"/>
      <c r="C144" s="75"/>
      <c r="D144" s="99"/>
      <c r="E144" s="224" t="s">
        <v>26</v>
      </c>
      <c r="F144" s="324" t="s">
        <v>845</v>
      </c>
      <c r="G144" s="324"/>
      <c r="H144" s="324"/>
      <c r="I144" s="2" t="s">
        <v>739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16881.2</v>
      </c>
      <c r="AI144" s="53">
        <v>16613.2</v>
      </c>
      <c r="AJ144" s="124">
        <v>-5.2</v>
      </c>
      <c r="AK144" s="124">
        <v>1</v>
      </c>
      <c r="AL144" s="124">
        <v>-17.5</v>
      </c>
      <c r="AM144" s="124">
        <v>12</v>
      </c>
      <c r="AN144" s="124">
        <v>-8.8000000000000007</v>
      </c>
      <c r="AO144" s="124">
        <v>-65.3</v>
      </c>
      <c r="AP144" s="124">
        <v>14.4</v>
      </c>
      <c r="AQ144" s="124">
        <v>18.899999999999999</v>
      </c>
      <c r="AR144" s="124">
        <v>31.2</v>
      </c>
      <c r="AS144" s="124">
        <v>196.8</v>
      </c>
      <c r="AT144" s="124">
        <v>-53.3</v>
      </c>
      <c r="AU144" s="124">
        <v>9.8000000000000007</v>
      </c>
      <c r="AV144" s="124">
        <v>5</v>
      </c>
      <c r="AW144" s="124">
        <v>31.9</v>
      </c>
      <c r="AX144" s="124">
        <v>166.4</v>
      </c>
      <c r="AY144" s="124">
        <v>3.6</v>
      </c>
      <c r="AZ144" s="124">
        <v>23.4</v>
      </c>
      <c r="BA144" s="124">
        <v>9.5</v>
      </c>
      <c r="BB144" s="124">
        <v>9.1</v>
      </c>
      <c r="BC144" s="124">
        <v>15.9</v>
      </c>
      <c r="BD144" s="124">
        <v>12.7</v>
      </c>
      <c r="BE144" s="124">
        <v>4.7</v>
      </c>
      <c r="BF144" s="124">
        <v>2.1</v>
      </c>
      <c r="BG144" s="124">
        <v>-4.9000000000000004</v>
      </c>
      <c r="BH144" s="124">
        <v>-5.9</v>
      </c>
      <c r="BI144" s="124">
        <v>-0.4</v>
      </c>
      <c r="BJ144" s="31" t="s">
        <v>815</v>
      </c>
      <c r="BK144" s="6" t="s">
        <v>157</v>
      </c>
      <c r="BL144" s="2"/>
      <c r="BM144" s="6" t="s">
        <v>113</v>
      </c>
    </row>
    <row r="145" spans="1:65" ht="18" customHeight="1" x14ac:dyDescent="0.25">
      <c r="A145" s="49"/>
      <c r="B145" s="49"/>
      <c r="C145" s="49"/>
      <c r="D145" s="99"/>
      <c r="E145" s="224" t="s">
        <v>26</v>
      </c>
      <c r="F145" s="324" t="s">
        <v>846</v>
      </c>
      <c r="G145" s="324"/>
      <c r="H145" s="324"/>
      <c r="I145" s="2" t="s">
        <v>739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14149.6</v>
      </c>
      <c r="AI145" s="53">
        <v>12863.6</v>
      </c>
      <c r="AJ145" s="124">
        <v>0.7</v>
      </c>
      <c r="AK145" s="124">
        <v>-0.1</v>
      </c>
      <c r="AL145" s="124">
        <v>5.2</v>
      </c>
      <c r="AM145" s="124">
        <v>7.5</v>
      </c>
      <c r="AN145" s="124">
        <v>12.4</v>
      </c>
      <c r="AO145" s="124">
        <v>-40.700000000000003</v>
      </c>
      <c r="AP145" s="124">
        <v>-7.3</v>
      </c>
      <c r="AQ145" s="124">
        <v>-2.8</v>
      </c>
      <c r="AR145" s="124">
        <v>-8.9</v>
      </c>
      <c r="AS145" s="124">
        <v>56.8</v>
      </c>
      <c r="AT145" s="124">
        <v>-4.5999999999999996</v>
      </c>
      <c r="AU145" s="124">
        <v>19.7</v>
      </c>
      <c r="AV145" s="124">
        <v>38.6</v>
      </c>
      <c r="AW145" s="124">
        <v>47.4</v>
      </c>
      <c r="AX145" s="124">
        <v>44.9</v>
      </c>
      <c r="AY145" s="124">
        <v>5.8</v>
      </c>
      <c r="AZ145" s="124">
        <v>8.9</v>
      </c>
      <c r="BA145" s="124">
        <v>15.5</v>
      </c>
      <c r="BB145" s="124">
        <v>18.100000000000001</v>
      </c>
      <c r="BC145" s="124">
        <v>15.2</v>
      </c>
      <c r="BD145" s="124">
        <v>6.7</v>
      </c>
      <c r="BE145" s="124">
        <v>2.6</v>
      </c>
      <c r="BF145" s="124">
        <v>5.7</v>
      </c>
      <c r="BG145" s="124">
        <v>7.2</v>
      </c>
      <c r="BH145" s="124">
        <v>7.1</v>
      </c>
      <c r="BI145" s="124">
        <v>-2.2999999999999998</v>
      </c>
      <c r="BJ145" s="31" t="s">
        <v>815</v>
      </c>
      <c r="BK145" s="6" t="s">
        <v>157</v>
      </c>
      <c r="BL145" s="2"/>
      <c r="BM145" s="6" t="s">
        <v>113</v>
      </c>
    </row>
    <row r="146" spans="1:65" ht="18" customHeight="1" x14ac:dyDescent="0.25">
      <c r="A146" s="49"/>
      <c r="B146" s="49"/>
      <c r="C146" s="49"/>
      <c r="D146" s="99"/>
      <c r="E146" s="224" t="s">
        <v>26</v>
      </c>
      <c r="F146" s="324" t="s">
        <v>847</v>
      </c>
      <c r="G146" s="324"/>
      <c r="H146" s="324"/>
      <c r="I146" s="2" t="s">
        <v>739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124">
        <v>1.6</v>
      </c>
      <c r="AK146" s="124">
        <v>6.1</v>
      </c>
      <c r="AL146" s="124">
        <v>5.3</v>
      </c>
      <c r="AM146" s="124">
        <v>6.9</v>
      </c>
      <c r="AN146" s="124">
        <v>-2.7</v>
      </c>
      <c r="AO146" s="124">
        <v>-27.8</v>
      </c>
      <c r="AP146" s="124">
        <v>-4.9000000000000004</v>
      </c>
      <c r="AQ146" s="124">
        <v>-11.1</v>
      </c>
      <c r="AR146" s="124">
        <v>-1.4</v>
      </c>
      <c r="AS146" s="124">
        <v>25.7</v>
      </c>
      <c r="AT146" s="124">
        <v>-3.6</v>
      </c>
      <c r="AU146" s="124">
        <v>25.2</v>
      </c>
      <c r="AV146" s="124">
        <v>27.5</v>
      </c>
      <c r="AW146" s="124">
        <v>41.3</v>
      </c>
      <c r="AX146" s="124">
        <v>45.9</v>
      </c>
      <c r="AY146" s="124">
        <v>24.2</v>
      </c>
      <c r="AZ146" s="124">
        <v>26.6</v>
      </c>
      <c r="BA146" s="124">
        <v>18.3</v>
      </c>
      <c r="BB146" s="124">
        <v>13.4</v>
      </c>
      <c r="BC146" s="124">
        <v>11.1</v>
      </c>
      <c r="BD146" s="124">
        <v>11.3</v>
      </c>
      <c r="BE146" s="124">
        <v>7.1</v>
      </c>
      <c r="BF146" s="124">
        <v>7.4</v>
      </c>
      <c r="BG146" s="124">
        <v>5.9</v>
      </c>
      <c r="BH146" s="124">
        <v>2.5</v>
      </c>
      <c r="BI146" s="124">
        <v>7.2</v>
      </c>
      <c r="BJ146" s="31" t="s">
        <v>815</v>
      </c>
      <c r="BK146" s="6" t="s">
        <v>157</v>
      </c>
      <c r="BL146" s="2"/>
      <c r="BM146" s="6" t="s">
        <v>113</v>
      </c>
    </row>
    <row r="147" spans="1:65" ht="18" customHeight="1" x14ac:dyDescent="0.25">
      <c r="A147" s="49"/>
      <c r="B147" s="49"/>
      <c r="C147" s="49"/>
      <c r="D147" s="99"/>
      <c r="E147" s="224" t="s">
        <v>26</v>
      </c>
      <c r="F147" s="324" t="s">
        <v>848</v>
      </c>
      <c r="G147" s="324"/>
      <c r="H147" s="324"/>
      <c r="I147" s="2" t="s">
        <v>739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124">
        <v>-27.1</v>
      </c>
      <c r="AK147" s="124">
        <v>-11.3</v>
      </c>
      <c r="AL147" s="124">
        <v>-8.6999999999999993</v>
      </c>
      <c r="AM147" s="124">
        <v>-17.8</v>
      </c>
      <c r="AN147" s="124">
        <v>39</v>
      </c>
      <c r="AO147" s="124">
        <v>-31.7</v>
      </c>
      <c r="AP147" s="124">
        <v>-7.2</v>
      </c>
      <c r="AQ147" s="124">
        <v>20.100000000000001</v>
      </c>
      <c r="AR147" s="124">
        <v>396.7</v>
      </c>
      <c r="AS147" s="124">
        <v>-13</v>
      </c>
      <c r="AT147" s="124">
        <v>19.7</v>
      </c>
      <c r="AU147" s="124">
        <v>121.7</v>
      </c>
      <c r="AV147" s="124">
        <v>-31.7</v>
      </c>
      <c r="AW147" s="124">
        <v>513.9</v>
      </c>
      <c r="AX147" s="124">
        <v>353.8</v>
      </c>
      <c r="AY147" s="124">
        <v>153.19999999999999</v>
      </c>
      <c r="AZ147" s="124">
        <v>37.1</v>
      </c>
      <c r="BA147" s="124">
        <v>88.3</v>
      </c>
      <c r="BB147" s="124">
        <v>52.1</v>
      </c>
      <c r="BC147" s="124">
        <v>13.2</v>
      </c>
      <c r="BD147" s="124">
        <v>33.9</v>
      </c>
      <c r="BE147" s="124">
        <v>-48.3</v>
      </c>
      <c r="BF147" s="124">
        <v>-50</v>
      </c>
      <c r="BG147" s="124">
        <v>-46.1</v>
      </c>
      <c r="BH147" s="124">
        <v>-65.400000000000006</v>
      </c>
      <c r="BI147" s="124">
        <v>-45.8</v>
      </c>
      <c r="BJ147" s="31" t="s">
        <v>815</v>
      </c>
      <c r="BL147" s="2"/>
      <c r="BM147" s="6"/>
    </row>
    <row r="148" spans="1:65" ht="18" customHeight="1" x14ac:dyDescent="0.25">
      <c r="A148" s="49"/>
      <c r="B148" s="49"/>
      <c r="C148" s="49"/>
      <c r="D148" s="99"/>
      <c r="E148" s="224" t="s">
        <v>26</v>
      </c>
      <c r="F148" s="324" t="s">
        <v>954</v>
      </c>
      <c r="G148" s="324"/>
      <c r="H148" s="324"/>
      <c r="I148" s="2" t="s">
        <v>739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127154.6</v>
      </c>
      <c r="AI148" s="53">
        <v>122149</v>
      </c>
      <c r="AJ148" s="124">
        <v>-0.9</v>
      </c>
      <c r="AK148" s="124">
        <v>4.0999999999999996</v>
      </c>
      <c r="AL148" s="124">
        <v>2.1</v>
      </c>
      <c r="AM148" s="124">
        <v>3.8</v>
      </c>
      <c r="AN148" s="124">
        <v>-4</v>
      </c>
      <c r="AO148" s="124">
        <v>-36.200000000000003</v>
      </c>
      <c r="AP148" s="124">
        <v>5.4</v>
      </c>
      <c r="AQ148" s="124">
        <v>3.2</v>
      </c>
      <c r="AR148" s="124">
        <v>6.7</v>
      </c>
      <c r="AS148" s="124">
        <v>42.6</v>
      </c>
      <c r="AT148" s="124">
        <v>-18.600000000000001</v>
      </c>
      <c r="AU148" s="124">
        <v>10.3</v>
      </c>
      <c r="AV148" s="124">
        <v>14.4</v>
      </c>
      <c r="AW148" s="124">
        <v>33.1</v>
      </c>
      <c r="AX148" s="124">
        <v>47.7</v>
      </c>
      <c r="AY148" s="124">
        <v>10.8</v>
      </c>
      <c r="AZ148" s="124">
        <v>14.6</v>
      </c>
      <c r="BA148" s="124">
        <v>10.4</v>
      </c>
      <c r="BB148" s="124">
        <v>12.4</v>
      </c>
      <c r="BC148" s="124">
        <v>11.9</v>
      </c>
      <c r="BD148" s="124">
        <v>11.1</v>
      </c>
      <c r="BE148" s="124">
        <v>8.5</v>
      </c>
      <c r="BF148" s="124">
        <v>6.3</v>
      </c>
      <c r="BG148" s="124">
        <v>2.1</v>
      </c>
      <c r="BH148" s="124">
        <v>-0.6</v>
      </c>
      <c r="BI148" s="124">
        <v>-0.2</v>
      </c>
      <c r="BJ148" s="31" t="s">
        <v>815</v>
      </c>
      <c r="BK148" s="6" t="s">
        <v>157</v>
      </c>
      <c r="BL148" s="2"/>
      <c r="BM148" s="6" t="s">
        <v>113</v>
      </c>
    </row>
    <row r="149" spans="1:65" ht="18" customHeight="1" x14ac:dyDescent="0.25">
      <c r="A149" s="49"/>
      <c r="B149" s="49"/>
      <c r="C149" s="49"/>
      <c r="D149" s="223" t="s">
        <v>659</v>
      </c>
      <c r="E149" s="348" t="s">
        <v>849</v>
      </c>
      <c r="F149" s="348"/>
      <c r="G149" s="348"/>
      <c r="H149" s="348"/>
      <c r="I149" s="2" t="s">
        <v>739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95208.8</v>
      </c>
      <c r="AI149" s="53">
        <v>95775.4</v>
      </c>
      <c r="AJ149" s="53">
        <v>-17.2</v>
      </c>
      <c r="AK149" s="53">
        <v>12.2</v>
      </c>
      <c r="AL149" s="53">
        <v>8.1999999999999993</v>
      </c>
      <c r="AM149" s="53">
        <v>0.6</v>
      </c>
      <c r="AN149" s="53">
        <v>2.7</v>
      </c>
      <c r="AO149" s="53">
        <v>-1</v>
      </c>
      <c r="AP149" s="53">
        <v>-1.6</v>
      </c>
      <c r="AQ149" s="53">
        <v>2.9</v>
      </c>
      <c r="AR149" s="53">
        <v>1.7</v>
      </c>
      <c r="AS149" s="53">
        <v>1</v>
      </c>
      <c r="AT149" s="53">
        <v>10.9</v>
      </c>
      <c r="AU149" s="53">
        <v>9.5</v>
      </c>
      <c r="AV149" s="53">
        <v>8.5</v>
      </c>
      <c r="AW149" s="53">
        <v>7.8</v>
      </c>
      <c r="AX149" s="53">
        <v>-1.4</v>
      </c>
      <c r="AY149" s="305">
        <v>-0.04</v>
      </c>
      <c r="AZ149" s="124">
        <v>0.6</v>
      </c>
      <c r="BA149" s="305">
        <v>-0.01</v>
      </c>
      <c r="BB149" s="124">
        <v>0.2</v>
      </c>
      <c r="BC149" s="124">
        <v>-0.9</v>
      </c>
      <c r="BD149" s="124">
        <v>0.5</v>
      </c>
      <c r="BE149" s="124">
        <v>3.4</v>
      </c>
      <c r="BF149" s="124">
        <v>1.8</v>
      </c>
      <c r="BG149" s="124">
        <v>-7.3</v>
      </c>
      <c r="BH149" s="124">
        <v>-8.3000000000000007</v>
      </c>
      <c r="BI149" s="124">
        <v>-8.6999999999999993</v>
      </c>
      <c r="BJ149" s="31" t="s">
        <v>815</v>
      </c>
      <c r="BK149" s="6" t="s">
        <v>157</v>
      </c>
      <c r="BL149" s="2"/>
      <c r="BM149" s="6" t="s">
        <v>113</v>
      </c>
    </row>
    <row r="150" spans="1:65" ht="18" customHeight="1" x14ac:dyDescent="0.25">
      <c r="A150" s="49"/>
      <c r="B150" s="191"/>
      <c r="C150" s="191" t="s">
        <v>661</v>
      </c>
      <c r="D150" s="349" t="s">
        <v>955</v>
      </c>
      <c r="E150" s="349"/>
      <c r="F150" s="349"/>
      <c r="G150" s="349"/>
      <c r="H150" s="349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201"/>
      <c r="AK150" s="201"/>
      <c r="AL150" s="201"/>
      <c r="AM150" s="201"/>
      <c r="AN150" s="201"/>
      <c r="AO150" s="202"/>
      <c r="AP150" s="202"/>
      <c r="AQ150" s="202"/>
      <c r="AR150" s="202"/>
      <c r="AS150" s="202"/>
      <c r="AT150" s="202"/>
      <c r="AU150" s="202"/>
      <c r="AV150" s="202"/>
      <c r="AW150" s="202"/>
      <c r="AX150" s="202"/>
      <c r="AY150" s="202"/>
      <c r="AZ150" s="202"/>
      <c r="BA150" s="202"/>
      <c r="BB150" s="202"/>
      <c r="BC150" s="202"/>
      <c r="BD150" s="202"/>
      <c r="BE150" s="202"/>
      <c r="BF150" s="202"/>
      <c r="BG150" s="202"/>
      <c r="BH150" s="202"/>
      <c r="BI150" s="202"/>
      <c r="BJ150" s="31"/>
      <c r="BK150" s="2"/>
      <c r="BL150" s="2"/>
      <c r="BM150" s="6"/>
    </row>
    <row r="151" spans="1:65" ht="33" customHeight="1" x14ac:dyDescent="0.25">
      <c r="A151" s="49"/>
      <c r="B151" s="191"/>
      <c r="C151" s="191"/>
      <c r="D151" s="224" t="s">
        <v>26</v>
      </c>
      <c r="E151" s="226" t="s">
        <v>956</v>
      </c>
      <c r="F151" s="226"/>
      <c r="G151" s="226"/>
      <c r="H151" s="227"/>
      <c r="I151" s="2" t="s">
        <v>739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41848.199999999997</v>
      </c>
      <c r="AI151" s="53">
        <v>49615.199999999997</v>
      </c>
      <c r="AJ151" s="124">
        <v>0.7</v>
      </c>
      <c r="AK151" s="124">
        <v>19.8</v>
      </c>
      <c r="AL151" s="124">
        <v>10.5</v>
      </c>
      <c r="AM151" s="124">
        <v>2.7</v>
      </c>
      <c r="AN151" s="124">
        <v>-10.7</v>
      </c>
      <c r="AO151" s="124">
        <v>-60.5</v>
      </c>
      <c r="AP151" s="124">
        <v>-2.5</v>
      </c>
      <c r="AQ151" s="124">
        <v>8.6</v>
      </c>
      <c r="AR151" s="124">
        <v>35.9</v>
      </c>
      <c r="AS151" s="124">
        <v>188.9</v>
      </c>
      <c r="AT151" s="124">
        <v>0.1</v>
      </c>
      <c r="AU151" s="124">
        <v>60.6</v>
      </c>
      <c r="AV151" s="124">
        <v>41.6</v>
      </c>
      <c r="AW151" s="124">
        <v>44.9</v>
      </c>
      <c r="AX151" s="124">
        <v>63</v>
      </c>
      <c r="AY151" s="124">
        <v>-20.2</v>
      </c>
      <c r="AZ151" s="124">
        <v>9.4</v>
      </c>
      <c r="BA151" s="124">
        <v>-4</v>
      </c>
      <c r="BB151" s="124">
        <v>1.3</v>
      </c>
      <c r="BC151" s="124">
        <v>13</v>
      </c>
      <c r="BD151" s="124">
        <v>-5.0999999999999996</v>
      </c>
      <c r="BE151" s="124">
        <v>7.9</v>
      </c>
      <c r="BF151" s="124">
        <v>6.1</v>
      </c>
      <c r="BG151" s="124">
        <v>4.2</v>
      </c>
      <c r="BH151" s="124">
        <v>1.2</v>
      </c>
      <c r="BI151" s="124">
        <v>-5.9</v>
      </c>
      <c r="BJ151" s="31" t="s">
        <v>957</v>
      </c>
      <c r="BK151" s="2" t="s">
        <v>157</v>
      </c>
      <c r="BL151" s="2"/>
      <c r="BM151" s="6" t="s">
        <v>158</v>
      </c>
    </row>
    <row r="152" spans="1:65" ht="33" customHeight="1" x14ac:dyDescent="0.25">
      <c r="A152" s="49"/>
      <c r="B152" s="191"/>
      <c r="C152" s="191"/>
      <c r="D152" s="224" t="s">
        <v>26</v>
      </c>
      <c r="E152" s="226" t="s">
        <v>958</v>
      </c>
      <c r="F152" s="226"/>
      <c r="G152" s="226"/>
      <c r="H152" s="227"/>
      <c r="I152" s="2" t="s">
        <v>739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34197.199999999997</v>
      </c>
      <c r="AG152" s="53">
        <v>32304.6</v>
      </c>
      <c r="AH152" s="53">
        <v>30952.7</v>
      </c>
      <c r="AI152" s="53">
        <v>29968.400000000001</v>
      </c>
      <c r="AJ152" s="124">
        <v>-4.2</v>
      </c>
      <c r="AK152" s="124">
        <v>0</v>
      </c>
      <c r="AL152" s="124">
        <v>8.6999999999999993</v>
      </c>
      <c r="AM152" s="124">
        <v>9.3000000000000007</v>
      </c>
      <c r="AN152" s="124">
        <v>-1.5</v>
      </c>
      <c r="AO152" s="124">
        <v>-42.3</v>
      </c>
      <c r="AP152" s="124">
        <v>2.1</v>
      </c>
      <c r="AQ152" s="124">
        <v>-5</v>
      </c>
      <c r="AR152" s="124">
        <v>4.7</v>
      </c>
      <c r="AS152" s="124">
        <v>51.4</v>
      </c>
      <c r="AT152" s="124">
        <v>-14.1</v>
      </c>
      <c r="AU152" s="124">
        <v>19.100000000000001</v>
      </c>
      <c r="AV152" s="124">
        <v>21.7</v>
      </c>
      <c r="AW152" s="124">
        <v>48.2</v>
      </c>
      <c r="AX152" s="124">
        <v>49.8</v>
      </c>
      <c r="AY152" s="124">
        <v>6.1</v>
      </c>
      <c r="AZ152" s="124">
        <v>6.1</v>
      </c>
      <c r="BA152" s="124">
        <v>2.6</v>
      </c>
      <c r="BB152" s="124">
        <v>10.8</v>
      </c>
      <c r="BC152" s="124">
        <v>9.8000000000000007</v>
      </c>
      <c r="BD152" s="124">
        <v>8.9</v>
      </c>
      <c r="BE152" s="124">
        <v>9.4</v>
      </c>
      <c r="BF152" s="124">
        <v>1.5</v>
      </c>
      <c r="BG152" s="124">
        <v>-3.6</v>
      </c>
      <c r="BH152" s="124">
        <v>-4.9000000000000004</v>
      </c>
      <c r="BI152" s="124">
        <v>-4</v>
      </c>
      <c r="BJ152" s="31" t="s">
        <v>957</v>
      </c>
      <c r="BM152" s="6"/>
    </row>
    <row r="153" spans="1:65" ht="18" customHeight="1" x14ac:dyDescent="0.25">
      <c r="A153" s="49"/>
      <c r="B153" s="191"/>
      <c r="C153" s="191" t="s">
        <v>667</v>
      </c>
      <c r="D153" s="327" t="s">
        <v>838</v>
      </c>
      <c r="E153" s="327"/>
      <c r="F153" s="327"/>
      <c r="G153" s="327"/>
      <c r="H153" s="327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201"/>
      <c r="AK153" s="201"/>
      <c r="AL153" s="201"/>
      <c r="AM153" s="201"/>
      <c r="AN153" s="201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31"/>
      <c r="BK153" s="6" t="s">
        <v>157</v>
      </c>
      <c r="BM153" s="6" t="s">
        <v>158</v>
      </c>
    </row>
    <row r="154" spans="1:65" ht="18" customHeight="1" x14ac:dyDescent="0.25">
      <c r="A154" s="49"/>
      <c r="B154" s="191"/>
      <c r="C154" s="191"/>
      <c r="D154" s="8" t="s">
        <v>26</v>
      </c>
      <c r="E154" s="212" t="s">
        <v>942</v>
      </c>
      <c r="F154" s="212"/>
      <c r="G154" s="212"/>
      <c r="I154" s="2" t="s">
        <v>772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124">
        <v>4.9000000000000004</v>
      </c>
      <c r="AK154" s="124">
        <v>5.3</v>
      </c>
      <c r="AL154" s="124">
        <v>5.2</v>
      </c>
      <c r="AM154" s="124">
        <v>5.6</v>
      </c>
      <c r="AN154" s="124">
        <v>0.3</v>
      </c>
      <c r="AO154" s="124">
        <v>-32</v>
      </c>
      <c r="AP154" s="124">
        <v>-18.100000000000001</v>
      </c>
      <c r="AQ154" s="124">
        <v>-21.2</v>
      </c>
      <c r="AR154" s="124">
        <v>-18</v>
      </c>
      <c r="AS154" s="124">
        <v>0.5</v>
      </c>
      <c r="AT154" s="124">
        <v>-17.100000000000001</v>
      </c>
      <c r="AU154" s="124">
        <v>-13.4</v>
      </c>
      <c r="AV154" s="124">
        <v>13.5</v>
      </c>
      <c r="AW154" s="124">
        <v>36.700000000000003</v>
      </c>
      <c r="AX154" s="124">
        <v>36.4</v>
      </c>
      <c r="AY154" s="124">
        <v>40.6</v>
      </c>
      <c r="AZ154" s="124">
        <v>6.8</v>
      </c>
      <c r="BA154" s="124">
        <v>4.4000000000000004</v>
      </c>
      <c r="BB154" s="124">
        <v>8</v>
      </c>
      <c r="BC154" s="124">
        <v>6.8</v>
      </c>
      <c r="BD154" s="124">
        <v>9.3000000000000007</v>
      </c>
      <c r="BE154" s="124">
        <v>12.4</v>
      </c>
      <c r="BF154" s="124">
        <v>13.8</v>
      </c>
      <c r="BG154" s="124">
        <v>12.5</v>
      </c>
      <c r="BH154" s="124">
        <v>11.7</v>
      </c>
      <c r="BI154" s="124">
        <v>8.4</v>
      </c>
      <c r="BJ154" s="31" t="s">
        <v>740</v>
      </c>
      <c r="BM154" s="6"/>
    </row>
    <row r="155" spans="1:65" ht="18" customHeight="1" x14ac:dyDescent="0.25">
      <c r="C155" s="9" t="s">
        <v>669</v>
      </c>
      <c r="D155" s="327" t="s">
        <v>959</v>
      </c>
      <c r="E155" s="327"/>
      <c r="F155" s="327"/>
      <c r="G155" s="327"/>
      <c r="H155" s="327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209"/>
      <c r="AK155" s="209"/>
      <c r="AL155" s="209"/>
      <c r="AM155" s="209"/>
      <c r="AN155" s="209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31"/>
      <c r="BK155" s="6" t="s">
        <v>157</v>
      </c>
      <c r="BM155" s="6" t="s">
        <v>158</v>
      </c>
    </row>
    <row r="156" spans="1:65" s="6" customFormat="1" ht="18" customHeight="1" x14ac:dyDescent="0.2">
      <c r="A156" s="9"/>
      <c r="B156" s="9"/>
      <c r="C156" s="9"/>
      <c r="D156" s="8" t="s">
        <v>26</v>
      </c>
      <c r="E156" s="212" t="s">
        <v>960</v>
      </c>
      <c r="F156" s="212"/>
      <c r="G156" s="212"/>
      <c r="I156" s="2" t="s">
        <v>772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124">
        <v>5.4</v>
      </c>
      <c r="AK156" s="124">
        <v>5.3</v>
      </c>
      <c r="AL156" s="124">
        <v>5.8</v>
      </c>
      <c r="AM156" s="124">
        <v>5.6</v>
      </c>
      <c r="AN156" s="124">
        <v>1.8</v>
      </c>
      <c r="AO156" s="124">
        <v>-18.5</v>
      </c>
      <c r="AP156" s="124">
        <v>-5</v>
      </c>
      <c r="AQ156" s="124">
        <v>-4.7</v>
      </c>
      <c r="AR156" s="124">
        <v>-5.0999999999999996</v>
      </c>
      <c r="AS156" s="124">
        <v>21.5</v>
      </c>
      <c r="AT156" s="124">
        <v>6.6</v>
      </c>
      <c r="AU156" s="124">
        <v>9.5</v>
      </c>
      <c r="AV156" s="124">
        <v>13.2</v>
      </c>
      <c r="AW156" s="124">
        <v>8.3000000000000007</v>
      </c>
      <c r="AX156" s="124">
        <v>8.6999999999999993</v>
      </c>
      <c r="AY156" s="124">
        <v>8.1999999999999993</v>
      </c>
      <c r="AZ156" s="124">
        <v>10.7</v>
      </c>
      <c r="BA156" s="124">
        <v>9.9</v>
      </c>
      <c r="BB156" s="124">
        <v>11.3</v>
      </c>
      <c r="BC156" s="124">
        <v>11.3</v>
      </c>
      <c r="BD156" s="124">
        <v>9.3000000000000007</v>
      </c>
      <c r="BE156" s="124">
        <v>8.4</v>
      </c>
      <c r="BF156" s="124">
        <v>8.8000000000000007</v>
      </c>
      <c r="BG156" s="124">
        <v>9.1</v>
      </c>
      <c r="BH156" s="124">
        <v>7.4</v>
      </c>
      <c r="BI156" s="124">
        <v>8.4</v>
      </c>
      <c r="BJ156" s="31" t="s">
        <v>740</v>
      </c>
    </row>
    <row r="157" spans="1:65" s="6" customFormat="1" ht="18" customHeight="1" x14ac:dyDescent="0.2">
      <c r="A157" s="99"/>
      <c r="B157" s="307"/>
      <c r="C157" s="95" t="s">
        <v>672</v>
      </c>
      <c r="D157" s="327" t="s">
        <v>961</v>
      </c>
      <c r="E157" s="327"/>
      <c r="F157" s="327"/>
      <c r="G157" s="327"/>
      <c r="H157" s="327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209"/>
      <c r="AK157" s="209"/>
      <c r="AL157" s="209"/>
      <c r="AM157" s="209"/>
      <c r="AN157" s="209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31"/>
    </row>
    <row r="158" spans="1:65" s="6" customFormat="1" ht="18" customHeight="1" x14ac:dyDescent="0.2">
      <c r="A158" s="9"/>
      <c r="B158" s="9"/>
      <c r="C158" s="95"/>
      <c r="D158" s="8" t="s">
        <v>26</v>
      </c>
      <c r="E158" s="212" t="s">
        <v>962</v>
      </c>
      <c r="F158" s="212"/>
      <c r="G158" s="212"/>
      <c r="I158" s="2" t="s">
        <v>772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139.19999999999999</v>
      </c>
      <c r="AI158" s="53">
        <v>143.1</v>
      </c>
      <c r="AJ158" s="124">
        <v>4.5999999999999996</v>
      </c>
      <c r="AK158" s="124">
        <v>4.9000000000000004</v>
      </c>
      <c r="AL158" s="124">
        <v>4.9000000000000004</v>
      </c>
      <c r="AM158" s="124">
        <v>5.3</v>
      </c>
      <c r="AN158" s="124">
        <v>3.9</v>
      </c>
      <c r="AO158" s="124">
        <v>-12.4</v>
      </c>
      <c r="AP158" s="124">
        <v>-9.4</v>
      </c>
      <c r="AQ158" s="124">
        <v>-11</v>
      </c>
      <c r="AR158" s="124">
        <v>-10.9</v>
      </c>
      <c r="AS158" s="124">
        <v>2.5</v>
      </c>
      <c r="AT158" s="124">
        <v>-7</v>
      </c>
      <c r="AU158" s="124">
        <v>-5.8</v>
      </c>
      <c r="AV158" s="124">
        <v>3</v>
      </c>
      <c r="AW158" s="124">
        <v>5.4</v>
      </c>
      <c r="AX158" s="124">
        <v>8.6999999999999993</v>
      </c>
      <c r="AY158" s="124">
        <v>11.7</v>
      </c>
      <c r="AZ158" s="124">
        <v>11.5</v>
      </c>
      <c r="BA158" s="124">
        <v>9.5</v>
      </c>
      <c r="BB158" s="124">
        <v>4.0999999999999996</v>
      </c>
      <c r="BC158" s="124">
        <v>5.6</v>
      </c>
      <c r="BD158" s="124">
        <v>7.2</v>
      </c>
      <c r="BE158" s="124">
        <v>8</v>
      </c>
      <c r="BF158" s="124">
        <v>8.4</v>
      </c>
      <c r="BG158" s="124">
        <v>6.7</v>
      </c>
      <c r="BH158" s="124">
        <v>4.9000000000000004</v>
      </c>
      <c r="BI158" s="124">
        <v>7</v>
      </c>
      <c r="BJ158" s="31" t="s">
        <v>740</v>
      </c>
      <c r="BK158" s="206"/>
      <c r="BL158" s="206"/>
      <c r="BM158" s="206"/>
    </row>
    <row r="159" spans="1:65" x14ac:dyDescent="0.25">
      <c r="G159" s="200"/>
      <c r="H159" s="199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201"/>
      <c r="AK159" s="201"/>
      <c r="AL159" s="201"/>
      <c r="AM159" s="201"/>
      <c r="AN159" s="201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31"/>
      <c r="BM159" s="2"/>
    </row>
    <row r="160" spans="1:65" x14ac:dyDescent="0.25">
      <c r="H160" s="199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201"/>
      <c r="AK160" s="201"/>
      <c r="AL160" s="201"/>
      <c r="AM160" s="201"/>
      <c r="AN160" s="201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31"/>
      <c r="BM160" s="6"/>
    </row>
    <row r="161" spans="1:81" ht="18" customHeight="1" x14ac:dyDescent="0.25">
      <c r="A161" s="172">
        <v>4</v>
      </c>
      <c r="B161" s="323" t="s">
        <v>865</v>
      </c>
      <c r="C161" s="323"/>
      <c r="D161" s="323"/>
      <c r="E161" s="323"/>
      <c r="F161" s="323"/>
      <c r="G161" s="323"/>
      <c r="H161" s="323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204"/>
      <c r="AK161" s="204"/>
      <c r="AL161" s="204"/>
      <c r="AM161" s="204"/>
      <c r="AN161" s="204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308"/>
      <c r="BK161" s="6" t="s">
        <v>157</v>
      </c>
      <c r="BL161" s="6" t="s">
        <v>676</v>
      </c>
      <c r="BM161" s="6" t="s">
        <v>341</v>
      </c>
    </row>
    <row r="162" spans="1:81" ht="18" customHeight="1" x14ac:dyDescent="0.25">
      <c r="B162" s="9">
        <v>4.0999999999999996</v>
      </c>
      <c r="C162" s="316" t="s">
        <v>866</v>
      </c>
      <c r="D162" s="316"/>
      <c r="E162" s="316"/>
      <c r="F162" s="316"/>
      <c r="G162" s="316"/>
      <c r="H162" s="316"/>
      <c r="I162" s="230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20"/>
      <c r="AK162" s="220"/>
      <c r="AL162" s="220"/>
      <c r="AM162" s="220"/>
      <c r="AN162" s="220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31"/>
      <c r="BK162" s="6" t="s">
        <v>157</v>
      </c>
      <c r="BL162" s="6" t="s">
        <v>677</v>
      </c>
      <c r="BM162" s="6" t="s">
        <v>341</v>
      </c>
    </row>
    <row r="163" spans="1:81" ht="18" customHeight="1" x14ac:dyDescent="0.25">
      <c r="C163" s="9" t="s">
        <v>330</v>
      </c>
      <c r="D163" s="321" t="s">
        <v>963</v>
      </c>
      <c r="E163" s="321"/>
      <c r="F163" s="321"/>
      <c r="G163" s="321"/>
      <c r="H163" s="321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31"/>
      <c r="BK163" s="6" t="s">
        <v>157</v>
      </c>
      <c r="BL163" s="6" t="s">
        <v>679</v>
      </c>
      <c r="BM163" s="6" t="s">
        <v>341</v>
      </c>
    </row>
    <row r="164" spans="1:81" ht="18" customHeight="1" x14ac:dyDescent="0.25">
      <c r="D164" s="8" t="s">
        <v>26</v>
      </c>
      <c r="E164" s="81" t="s">
        <v>964</v>
      </c>
      <c r="F164" s="81"/>
      <c r="G164" s="81"/>
      <c r="I164" s="234" t="s">
        <v>331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124">
        <v>1.4</v>
      </c>
      <c r="AK164" s="124">
        <v>1.5</v>
      </c>
      <c r="AL164" s="124">
        <v>1.4</v>
      </c>
      <c r="AM164" s="124">
        <v>1.4</v>
      </c>
      <c r="AN164" s="124">
        <v>1.6</v>
      </c>
      <c r="AO164" s="124">
        <v>1.5</v>
      </c>
      <c r="AP164" s="124">
        <v>1.8</v>
      </c>
      <c r="AQ164" s="124">
        <v>1.8</v>
      </c>
      <c r="AR164" s="124">
        <v>1.6</v>
      </c>
      <c r="AS164" s="124">
        <v>1.6</v>
      </c>
      <c r="AT164" s="124">
        <v>1.2</v>
      </c>
      <c r="AU164" s="124">
        <v>1.1000000000000001</v>
      </c>
      <c r="AV164" s="124">
        <v>0.9</v>
      </c>
      <c r="AW164" s="124">
        <v>0.9</v>
      </c>
      <c r="AX164" s="124">
        <v>1</v>
      </c>
      <c r="AY164" s="124">
        <v>1.2</v>
      </c>
      <c r="AZ164" s="124">
        <v>1.4</v>
      </c>
      <c r="BA164" s="124">
        <v>1.3</v>
      </c>
      <c r="BB164" s="124">
        <v>1.3</v>
      </c>
      <c r="BC164" s="124">
        <v>1.3</v>
      </c>
      <c r="BD164" s="124">
        <v>-0.3</v>
      </c>
      <c r="BE164" s="124">
        <v>0.1</v>
      </c>
      <c r="BF164" s="124">
        <v>0.3</v>
      </c>
      <c r="BG164" s="124">
        <v>0.4</v>
      </c>
      <c r="BH164" s="124">
        <v>2.4</v>
      </c>
      <c r="BI164" s="124">
        <v>2.5</v>
      </c>
      <c r="BJ164" s="31" t="s">
        <v>740</v>
      </c>
      <c r="BK164" s="6" t="s">
        <v>157</v>
      </c>
      <c r="BL164" s="6" t="s">
        <v>681</v>
      </c>
      <c r="BM164" s="6" t="s">
        <v>341</v>
      </c>
      <c r="CC164" s="235"/>
    </row>
    <row r="165" spans="1:81" ht="18" customHeight="1" x14ac:dyDescent="0.25">
      <c r="A165" s="49"/>
      <c r="C165" s="75"/>
      <c r="D165" s="8" t="s">
        <v>26</v>
      </c>
      <c r="E165" s="81" t="s">
        <v>867</v>
      </c>
      <c r="F165" s="81"/>
      <c r="G165" s="81"/>
      <c r="I165" s="234" t="s">
        <v>331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124">
        <v>2.2000000000000002</v>
      </c>
      <c r="AK165" s="124">
        <v>2.1</v>
      </c>
      <c r="AL165" s="124">
        <v>1.9</v>
      </c>
      <c r="AM165" s="124">
        <v>2.1</v>
      </c>
      <c r="AN165" s="124">
        <v>1.7</v>
      </c>
      <c r="AO165" s="124">
        <v>0.5</v>
      </c>
      <c r="AP165" s="124">
        <v>1.1000000000000001</v>
      </c>
      <c r="AQ165" s="124">
        <v>1</v>
      </c>
      <c r="AR165" s="124">
        <v>1.4</v>
      </c>
      <c r="AS165" s="124">
        <v>1.9</v>
      </c>
      <c r="AT165" s="124">
        <v>1.1000000000000001</v>
      </c>
      <c r="AU165" s="124">
        <v>1.3</v>
      </c>
      <c r="AV165" s="124">
        <v>1.5</v>
      </c>
      <c r="AW165" s="124">
        <v>2.2999999999999998</v>
      </c>
      <c r="AX165" s="124">
        <v>2.6</v>
      </c>
      <c r="AY165" s="124">
        <v>2.5</v>
      </c>
      <c r="AZ165" s="124">
        <v>2.5</v>
      </c>
      <c r="BA165" s="124">
        <v>2.4</v>
      </c>
      <c r="BB165" s="124">
        <v>2.2999999999999998</v>
      </c>
      <c r="BC165" s="124">
        <v>2.2000000000000002</v>
      </c>
      <c r="BD165" s="124">
        <v>0.7</v>
      </c>
      <c r="BE165" s="124">
        <v>1.1000000000000001</v>
      </c>
      <c r="BF165" s="124">
        <v>1</v>
      </c>
      <c r="BG165" s="124">
        <v>1.1000000000000001</v>
      </c>
      <c r="BH165" s="124">
        <v>2.7</v>
      </c>
      <c r="BI165" s="124">
        <v>2.7</v>
      </c>
      <c r="BJ165" s="31" t="s">
        <v>740</v>
      </c>
      <c r="BK165" s="6" t="s">
        <v>157</v>
      </c>
      <c r="BL165" s="6" t="s">
        <v>684</v>
      </c>
      <c r="BM165" s="6" t="s">
        <v>341</v>
      </c>
    </row>
    <row r="166" spans="1:81" ht="18" customHeight="1" x14ac:dyDescent="0.25">
      <c r="A166" s="49"/>
      <c r="C166" s="49"/>
      <c r="D166" s="49"/>
      <c r="E166" s="8" t="s">
        <v>678</v>
      </c>
      <c r="F166" s="50" t="s">
        <v>869</v>
      </c>
      <c r="G166" s="50"/>
      <c r="I166" s="234" t="s">
        <v>331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124">
        <v>2.2000000000000002</v>
      </c>
      <c r="AK166" s="124">
        <v>2.1</v>
      </c>
      <c r="AL166" s="124">
        <v>2.1</v>
      </c>
      <c r="AM166" s="124">
        <v>2.2000000000000002</v>
      </c>
      <c r="AN166" s="124">
        <v>1.6</v>
      </c>
      <c r="AO166" s="124">
        <v>-1.3</v>
      </c>
      <c r="AP166" s="124">
        <v>-0.4</v>
      </c>
      <c r="AQ166" s="124">
        <v>-0.6</v>
      </c>
      <c r="AR166" s="305">
        <v>-0.05</v>
      </c>
      <c r="AS166" s="124">
        <v>2.2000000000000002</v>
      </c>
      <c r="AT166" s="124">
        <v>1.2</v>
      </c>
      <c r="AU166" s="124">
        <v>1.8</v>
      </c>
      <c r="AV166" s="124">
        <v>2.2000000000000002</v>
      </c>
      <c r="AW166" s="124">
        <v>3.2</v>
      </c>
      <c r="AX166" s="124">
        <v>3.6</v>
      </c>
      <c r="AY166" s="124">
        <v>3.2</v>
      </c>
      <c r="AZ166" s="124">
        <v>3.1</v>
      </c>
      <c r="BA166" s="124">
        <v>2.8</v>
      </c>
      <c r="BB166" s="124">
        <v>2.7</v>
      </c>
      <c r="BC166" s="124">
        <v>2.5</v>
      </c>
      <c r="BD166" s="124">
        <v>1</v>
      </c>
      <c r="BE166" s="124">
        <v>1.4</v>
      </c>
      <c r="BF166" s="124">
        <v>1.3</v>
      </c>
      <c r="BG166" s="124">
        <v>1.3</v>
      </c>
      <c r="BH166" s="124">
        <v>3</v>
      </c>
      <c r="BI166" s="124">
        <v>2.9</v>
      </c>
      <c r="BJ166" s="31" t="s">
        <v>740</v>
      </c>
      <c r="BK166" s="6" t="s">
        <v>157</v>
      </c>
      <c r="BL166" s="6" t="s">
        <v>687</v>
      </c>
      <c r="BM166" s="6" t="s">
        <v>341</v>
      </c>
    </row>
    <row r="167" spans="1:81" ht="18" customHeight="1" x14ac:dyDescent="0.25">
      <c r="A167" s="49"/>
      <c r="C167" s="49"/>
      <c r="D167" s="49"/>
      <c r="E167" s="8" t="s">
        <v>680</v>
      </c>
      <c r="F167" s="50" t="s">
        <v>870</v>
      </c>
      <c r="G167" s="50"/>
      <c r="I167" s="234" t="s">
        <v>331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124">
        <v>1.5</v>
      </c>
      <c r="AK167" s="124">
        <v>1.9</v>
      </c>
      <c r="AL167" s="124">
        <v>-2.2999999999999998</v>
      </c>
      <c r="AM167" s="124">
        <v>-0.8</v>
      </c>
      <c r="AN167" s="124">
        <v>5.8</v>
      </c>
      <c r="AO167" s="124">
        <v>52.1</v>
      </c>
      <c r="AP167" s="124">
        <v>45.5</v>
      </c>
      <c r="AQ167" s="124">
        <v>48.5</v>
      </c>
      <c r="AR167" s="124">
        <v>41.2</v>
      </c>
      <c r="AS167" s="124">
        <v>-3.4</v>
      </c>
      <c r="AT167" s="124">
        <v>0.2</v>
      </c>
      <c r="AU167" s="124">
        <v>-8.6999999999999993</v>
      </c>
      <c r="AV167" s="124">
        <v>-13</v>
      </c>
      <c r="AW167" s="124">
        <v>-16.100000000000001</v>
      </c>
      <c r="AX167" s="124">
        <v>-18</v>
      </c>
      <c r="AY167" s="124">
        <v>-13.5</v>
      </c>
      <c r="AZ167" s="124">
        <v>-12.6</v>
      </c>
      <c r="BA167" s="124">
        <v>-9.4</v>
      </c>
      <c r="BB167" s="124">
        <v>-6.3</v>
      </c>
      <c r="BC167" s="124">
        <v>-5.9</v>
      </c>
      <c r="BD167" s="124">
        <v>-5.6</v>
      </c>
      <c r="BE167" s="124">
        <v>-6.3</v>
      </c>
      <c r="BF167" s="124">
        <v>-5.6</v>
      </c>
      <c r="BG167" s="124">
        <v>-4.5999999999999996</v>
      </c>
      <c r="BH167" s="124">
        <v>-5</v>
      </c>
      <c r="BI167" s="124">
        <v>-4.4000000000000004</v>
      </c>
      <c r="BJ167" s="31" t="s">
        <v>740</v>
      </c>
      <c r="BK167" s="6" t="s">
        <v>157</v>
      </c>
      <c r="BL167" s="6" t="s">
        <v>689</v>
      </c>
      <c r="BM167" s="6" t="s">
        <v>341</v>
      </c>
    </row>
    <row r="168" spans="1:81" ht="18" customHeight="1" x14ac:dyDescent="0.25">
      <c r="C168" s="49"/>
      <c r="D168" s="238"/>
      <c r="E168" s="48"/>
      <c r="F168" s="48" t="s">
        <v>137</v>
      </c>
      <c r="G168" s="237" t="s">
        <v>965</v>
      </c>
      <c r="I168" s="234" t="s">
        <v>331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70.7</v>
      </c>
      <c r="AF168" s="53">
        <v>70.599999999999994</v>
      </c>
      <c r="AG168" s="53">
        <v>70.599999999999994</v>
      </c>
      <c r="AH168" s="53">
        <v>421.5</v>
      </c>
      <c r="AI168" s="53">
        <v>418.1</v>
      </c>
      <c r="AJ168" s="124">
        <v>5.7</v>
      </c>
      <c r="AK168" s="124">
        <v>15</v>
      </c>
      <c r="AL168" s="124">
        <v>6.8</v>
      </c>
      <c r="AM168" s="124">
        <v>6.9</v>
      </c>
      <c r="AN168" s="124">
        <v>-4.4000000000000004</v>
      </c>
      <c r="AO168" s="124">
        <v>26.7</v>
      </c>
      <c r="AP168" s="124">
        <v>59.5</v>
      </c>
      <c r="AQ168" s="124">
        <v>74.8</v>
      </c>
      <c r="AR168" s="124">
        <v>79.3</v>
      </c>
      <c r="AS168" s="124">
        <v>36.6</v>
      </c>
      <c r="AT168" s="124">
        <v>11.1</v>
      </c>
      <c r="AU168" s="124">
        <v>-3.7</v>
      </c>
      <c r="AV168" s="124">
        <v>-7.4</v>
      </c>
      <c r="AW168" s="124">
        <v>-14.5</v>
      </c>
      <c r="AX168" s="124">
        <v>-18.899999999999999</v>
      </c>
      <c r="AY168" s="124">
        <v>-15.6</v>
      </c>
      <c r="AZ168" s="124">
        <v>-16.399999999999999</v>
      </c>
      <c r="BA168" s="124">
        <v>-13.1</v>
      </c>
      <c r="BB168" s="124">
        <v>-12.3</v>
      </c>
      <c r="BC168" s="124">
        <v>-10.6</v>
      </c>
      <c r="BD168" s="124">
        <v>-12.5</v>
      </c>
      <c r="BE168" s="124">
        <v>-12.4</v>
      </c>
      <c r="BF168" s="124">
        <v>-8.4</v>
      </c>
      <c r="BG168" s="124">
        <v>-7.2</v>
      </c>
      <c r="BH168" s="124">
        <v>-2.9</v>
      </c>
      <c r="BI168" s="124">
        <v>-3.3</v>
      </c>
      <c r="BJ168" s="31" t="s">
        <v>740</v>
      </c>
      <c r="BK168" s="6" t="s">
        <v>157</v>
      </c>
      <c r="BL168" s="6" t="s">
        <v>690</v>
      </c>
      <c r="BM168" s="6" t="s">
        <v>341</v>
      </c>
    </row>
    <row r="169" spans="1:81" ht="18" customHeight="1" x14ac:dyDescent="0.25">
      <c r="A169" s="49"/>
      <c r="C169" s="49"/>
      <c r="D169" s="49"/>
      <c r="F169" s="48" t="s">
        <v>142</v>
      </c>
      <c r="G169" s="237" t="s">
        <v>966</v>
      </c>
      <c r="I169" s="234" t="s">
        <v>331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3.2</v>
      </c>
      <c r="AF169" s="53">
        <v>3.2</v>
      </c>
      <c r="AG169" s="53">
        <v>3.2</v>
      </c>
      <c r="AH169" s="53">
        <v>104.8</v>
      </c>
      <c r="AI169" s="53">
        <v>102.9</v>
      </c>
      <c r="AJ169" s="124">
        <v>-8</v>
      </c>
      <c r="AK169" s="124">
        <v>-22.8</v>
      </c>
      <c r="AL169" s="124">
        <v>-20.3</v>
      </c>
      <c r="AM169" s="124">
        <v>-15.7</v>
      </c>
      <c r="AN169" s="124">
        <v>32.299999999999997</v>
      </c>
      <c r="AO169" s="124">
        <v>122.9</v>
      </c>
      <c r="AP169" s="124">
        <v>8.5</v>
      </c>
      <c r="AQ169" s="124">
        <v>-15.4</v>
      </c>
      <c r="AR169" s="124">
        <v>-30.6</v>
      </c>
      <c r="AS169" s="124">
        <v>-66.8</v>
      </c>
      <c r="AT169" s="124">
        <v>-42.3</v>
      </c>
      <c r="AU169" s="124">
        <v>-33.9</v>
      </c>
      <c r="AV169" s="124">
        <v>-40.6</v>
      </c>
      <c r="AW169" s="124">
        <v>-26.7</v>
      </c>
      <c r="AX169" s="124">
        <v>-11.7</v>
      </c>
      <c r="AY169" s="124">
        <v>2</v>
      </c>
      <c r="AZ169" s="124">
        <v>16.5</v>
      </c>
      <c r="BA169" s="124">
        <v>18.100000000000001</v>
      </c>
      <c r="BB169" s="124">
        <v>34.299999999999997</v>
      </c>
      <c r="BC169" s="124">
        <v>22.4</v>
      </c>
      <c r="BD169" s="124">
        <v>31.6</v>
      </c>
      <c r="BE169" s="124">
        <v>27.6</v>
      </c>
      <c r="BF169" s="124">
        <v>7</v>
      </c>
      <c r="BG169" s="124">
        <v>6.6</v>
      </c>
      <c r="BH169" s="124">
        <v>-12.6</v>
      </c>
      <c r="BI169" s="124">
        <v>-8.4</v>
      </c>
      <c r="BJ169" s="31" t="s">
        <v>740</v>
      </c>
      <c r="BK169" s="6" t="s">
        <v>157</v>
      </c>
      <c r="BL169" s="6" t="s">
        <v>691</v>
      </c>
      <c r="BM169" s="6" t="s">
        <v>341</v>
      </c>
    </row>
    <row r="170" spans="1:81" ht="18" customHeight="1" x14ac:dyDescent="0.25">
      <c r="A170" s="49"/>
      <c r="C170" s="49"/>
      <c r="D170" s="8" t="s">
        <v>26</v>
      </c>
      <c r="E170" s="50" t="s">
        <v>967</v>
      </c>
      <c r="F170" s="50"/>
      <c r="G170" s="50"/>
      <c r="I170" s="234" t="s">
        <v>331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124">
        <v>-0.4</v>
      </c>
      <c r="AK170" s="124">
        <v>0.2</v>
      </c>
      <c r="AL170" s="124">
        <v>0.2</v>
      </c>
      <c r="AM170" s="124">
        <v>-0.1</v>
      </c>
      <c r="AN170" s="124">
        <v>1.4</v>
      </c>
      <c r="AO170" s="124">
        <v>3.7</v>
      </c>
      <c r="AP170" s="124">
        <v>3.3</v>
      </c>
      <c r="AQ170" s="124">
        <v>3.6</v>
      </c>
      <c r="AR170" s="124">
        <v>2.1</v>
      </c>
      <c r="AS170" s="124">
        <v>1</v>
      </c>
      <c r="AT170" s="124">
        <v>1.4</v>
      </c>
      <c r="AU170" s="124">
        <v>0.6</v>
      </c>
      <c r="AV170" s="124">
        <v>-0.4</v>
      </c>
      <c r="AW170" s="124">
        <v>-2.2000000000000002</v>
      </c>
      <c r="AX170" s="124">
        <v>-2.4</v>
      </c>
      <c r="AY170" s="124">
        <v>-1.6</v>
      </c>
      <c r="AZ170" s="124">
        <v>-1</v>
      </c>
      <c r="BA170" s="124">
        <v>-1.1000000000000001</v>
      </c>
      <c r="BB170" s="124">
        <v>-0.9</v>
      </c>
      <c r="BC170" s="124">
        <v>-0.7</v>
      </c>
      <c r="BD170" s="124">
        <v>-2.7</v>
      </c>
      <c r="BE170" s="124">
        <v>-2.2999999999999998</v>
      </c>
      <c r="BF170" s="124">
        <v>-1.6</v>
      </c>
      <c r="BG170" s="124">
        <v>-1.2</v>
      </c>
      <c r="BH170" s="124">
        <v>1.5</v>
      </c>
      <c r="BI170" s="124">
        <v>2</v>
      </c>
      <c r="BJ170" s="31" t="s">
        <v>740</v>
      </c>
    </row>
    <row r="171" spans="1:81" ht="18" customHeight="1" x14ac:dyDescent="0.25">
      <c r="A171" s="49"/>
      <c r="C171" s="49"/>
      <c r="D171" s="8" t="s">
        <v>26</v>
      </c>
      <c r="E171" s="50" t="s">
        <v>871</v>
      </c>
      <c r="F171" s="50"/>
      <c r="G171" s="50"/>
      <c r="I171" s="234" t="s">
        <v>233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124" t="s">
        <v>26</v>
      </c>
      <c r="AK171" s="309" t="s">
        <v>26</v>
      </c>
      <c r="AL171" s="309" t="s">
        <v>26</v>
      </c>
      <c r="AM171" s="53" t="s">
        <v>26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31" t="s">
        <v>740</v>
      </c>
      <c r="BK171" s="6" t="s">
        <v>157</v>
      </c>
      <c r="BM171" s="6" t="s">
        <v>341</v>
      </c>
    </row>
    <row r="172" spans="1:81" ht="18" customHeight="1" x14ac:dyDescent="0.25">
      <c r="C172" s="49"/>
      <c r="D172" s="8" t="s">
        <v>26</v>
      </c>
      <c r="E172" s="50" t="s">
        <v>872</v>
      </c>
      <c r="F172" s="50"/>
      <c r="G172" s="50"/>
      <c r="I172" s="234" t="s">
        <v>233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124" t="s">
        <v>26</v>
      </c>
      <c r="AK172" s="309" t="s">
        <v>26</v>
      </c>
      <c r="AL172" s="309" t="s">
        <v>26</v>
      </c>
      <c r="AM172" s="53" t="s">
        <v>26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31" t="s">
        <v>740</v>
      </c>
      <c r="BK172" s="6" t="s">
        <v>157</v>
      </c>
      <c r="BM172" s="6" t="s">
        <v>341</v>
      </c>
    </row>
    <row r="173" spans="1:81" ht="18" customHeight="1" x14ac:dyDescent="0.25">
      <c r="A173" s="49"/>
      <c r="B173" s="49"/>
      <c r="C173" s="191" t="s">
        <v>366</v>
      </c>
      <c r="D173" s="321" t="s">
        <v>968</v>
      </c>
      <c r="E173" s="321"/>
      <c r="F173" s="321"/>
      <c r="G173" s="321"/>
      <c r="H173" s="321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24"/>
      <c r="BC173" s="124"/>
      <c r="BD173" s="124"/>
      <c r="BE173" s="124"/>
      <c r="BF173" s="124"/>
      <c r="BG173" s="124"/>
      <c r="BH173" s="124"/>
      <c r="BI173" s="124"/>
      <c r="BJ173" s="31"/>
      <c r="BK173" s="6" t="s">
        <v>157</v>
      </c>
      <c r="BL173" s="6" t="s">
        <v>696</v>
      </c>
      <c r="BM173" s="6" t="s">
        <v>341</v>
      </c>
    </row>
    <row r="174" spans="1:81" ht="18" customHeight="1" x14ac:dyDescent="0.25">
      <c r="A174" s="49"/>
      <c r="B174" s="49"/>
      <c r="C174" s="191"/>
      <c r="D174" s="8" t="s">
        <v>26</v>
      </c>
      <c r="E174" s="81" t="s">
        <v>969</v>
      </c>
      <c r="F174" s="81"/>
      <c r="G174" s="81"/>
      <c r="I174" s="234" t="s">
        <v>331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124">
        <v>1</v>
      </c>
      <c r="AK174" s="124">
        <v>1.7</v>
      </c>
      <c r="AL174" s="124">
        <v>1.4</v>
      </c>
      <c r="AM174" s="124">
        <v>1.4</v>
      </c>
      <c r="AN174" s="124">
        <v>0.2</v>
      </c>
      <c r="AO174" s="124">
        <v>-2.7</v>
      </c>
      <c r="AP174" s="124">
        <v>-2.1</v>
      </c>
      <c r="AQ174" s="124">
        <v>-2.4</v>
      </c>
      <c r="AR174" s="124">
        <v>-1.7</v>
      </c>
      <c r="AS174" s="124">
        <v>-0.4</v>
      </c>
      <c r="AT174" s="124">
        <v>-0.8</v>
      </c>
      <c r="AU174" s="124">
        <v>0.9</v>
      </c>
      <c r="AV174" s="124">
        <v>1.8</v>
      </c>
      <c r="AW174" s="124">
        <v>3.2</v>
      </c>
      <c r="AX174" s="124">
        <v>3.2</v>
      </c>
      <c r="AY174" s="124">
        <v>2.6</v>
      </c>
      <c r="AZ174" s="124">
        <v>2.7</v>
      </c>
      <c r="BA174" s="124">
        <v>2.4</v>
      </c>
      <c r="BB174" s="124">
        <v>2.6</v>
      </c>
      <c r="BC174" s="124">
        <v>2.1</v>
      </c>
      <c r="BD174" s="124">
        <v>1.5</v>
      </c>
      <c r="BE174" s="124">
        <v>1.4</v>
      </c>
      <c r="BF174" s="124">
        <v>1.2</v>
      </c>
      <c r="BG174" s="124">
        <v>1.3</v>
      </c>
      <c r="BH174" s="124">
        <v>1.4</v>
      </c>
      <c r="BI174" s="124">
        <v>1.6</v>
      </c>
      <c r="BJ174" s="31" t="s">
        <v>740</v>
      </c>
      <c r="BK174" s="6" t="s">
        <v>157</v>
      </c>
      <c r="BL174" s="6" t="s">
        <v>698</v>
      </c>
      <c r="BM174" s="6" t="s">
        <v>341</v>
      </c>
    </row>
    <row r="175" spans="1:81" ht="18" customHeight="1" x14ac:dyDescent="0.25">
      <c r="A175" s="49"/>
      <c r="B175" s="49"/>
      <c r="C175" s="191"/>
      <c r="D175" s="8" t="s">
        <v>26</v>
      </c>
      <c r="E175" s="81" t="s">
        <v>970</v>
      </c>
      <c r="F175" s="81"/>
      <c r="G175" s="81"/>
      <c r="I175" s="234" t="s">
        <v>331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124">
        <v>1</v>
      </c>
      <c r="AK175" s="124">
        <v>1.5</v>
      </c>
      <c r="AL175" s="124">
        <v>1.4</v>
      </c>
      <c r="AM175" s="124">
        <v>1.4</v>
      </c>
      <c r="AN175" s="124">
        <v>0.6</v>
      </c>
      <c r="AO175" s="124">
        <v>-2.2000000000000002</v>
      </c>
      <c r="AP175" s="124">
        <v>-1.8</v>
      </c>
      <c r="AQ175" s="124">
        <v>-2.2000000000000002</v>
      </c>
      <c r="AR175" s="124">
        <v>-1.8</v>
      </c>
      <c r="AS175" s="124">
        <v>-0.5</v>
      </c>
      <c r="AT175" s="124">
        <v>-0.7</v>
      </c>
      <c r="AU175" s="124">
        <v>0.8</v>
      </c>
      <c r="AV175" s="124">
        <v>1.7</v>
      </c>
      <c r="AW175" s="124">
        <v>3.1</v>
      </c>
      <c r="AX175" s="124">
        <v>3.1</v>
      </c>
      <c r="AY175" s="124">
        <v>2.6</v>
      </c>
      <c r="AZ175" s="124">
        <v>2.7</v>
      </c>
      <c r="BA175" s="124">
        <v>2.5</v>
      </c>
      <c r="BB175" s="124">
        <v>2.7</v>
      </c>
      <c r="BC175" s="124">
        <v>2.1</v>
      </c>
      <c r="BD175" s="124">
        <v>1.5</v>
      </c>
      <c r="BE175" s="124">
        <v>1.5</v>
      </c>
      <c r="BF175" s="124">
        <v>1.2</v>
      </c>
      <c r="BG175" s="124">
        <v>1.3</v>
      </c>
      <c r="BH175" s="124">
        <v>1.4</v>
      </c>
      <c r="BI175" s="124">
        <v>1.6</v>
      </c>
      <c r="BJ175" s="31" t="s">
        <v>740</v>
      </c>
      <c r="BK175" s="6" t="s">
        <v>157</v>
      </c>
      <c r="BL175" s="6" t="s">
        <v>696</v>
      </c>
      <c r="BM175" s="6" t="s">
        <v>341</v>
      </c>
    </row>
    <row r="176" spans="1:81" ht="18" customHeight="1" x14ac:dyDescent="0.25">
      <c r="A176" s="49"/>
      <c r="B176" s="49"/>
      <c r="C176" s="191"/>
      <c r="D176" s="8"/>
      <c r="E176" s="8" t="s">
        <v>26</v>
      </c>
      <c r="F176" s="50" t="s">
        <v>971</v>
      </c>
      <c r="G176" s="50"/>
      <c r="I176" s="234" t="s">
        <v>233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124" t="s">
        <v>26</v>
      </c>
      <c r="AK176" s="309" t="s">
        <v>26</v>
      </c>
      <c r="AL176" s="309" t="s">
        <v>26</v>
      </c>
      <c r="AM176" s="53" t="s">
        <v>26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31" t="s">
        <v>740</v>
      </c>
      <c r="BK176" s="6" t="s">
        <v>157</v>
      </c>
      <c r="BL176" s="6" t="s">
        <v>698</v>
      </c>
      <c r="BM176" s="6" t="s">
        <v>341</v>
      </c>
    </row>
    <row r="177" spans="1:65" ht="18" customHeight="1" x14ac:dyDescent="0.25">
      <c r="A177" s="49"/>
      <c r="B177" s="49"/>
      <c r="C177" s="191"/>
      <c r="D177" s="8" t="s">
        <v>26</v>
      </c>
      <c r="E177" s="81" t="s">
        <v>972</v>
      </c>
      <c r="F177" s="81"/>
      <c r="G177" s="81"/>
      <c r="I177" s="234" t="s">
        <v>331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124" t="s">
        <v>26</v>
      </c>
      <c r="AK177" s="309" t="s">
        <v>26</v>
      </c>
      <c r="AL177" s="309" t="s">
        <v>26</v>
      </c>
      <c r="AM177" s="53" t="s">
        <v>26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31" t="s">
        <v>740</v>
      </c>
    </row>
    <row r="178" spans="1:65" ht="18" customHeight="1" x14ac:dyDescent="0.25">
      <c r="A178" s="49"/>
      <c r="B178" s="49"/>
      <c r="C178" s="191"/>
      <c r="D178" s="8"/>
      <c r="E178" s="8" t="s">
        <v>26</v>
      </c>
      <c r="F178" s="50" t="s">
        <v>971</v>
      </c>
      <c r="G178" s="50"/>
      <c r="I178" s="234" t="s">
        <v>233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124" t="s">
        <v>26</v>
      </c>
      <c r="AK178" s="309" t="s">
        <v>26</v>
      </c>
      <c r="AL178" s="309" t="s">
        <v>26</v>
      </c>
      <c r="AM178" s="53" t="s">
        <v>26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31" t="s">
        <v>740</v>
      </c>
      <c r="BK178" s="6" t="s">
        <v>157</v>
      </c>
      <c r="BM178" s="6" t="s">
        <v>341</v>
      </c>
    </row>
    <row r="179" spans="1:65" ht="18" customHeight="1" x14ac:dyDescent="0.25">
      <c r="A179" s="49"/>
      <c r="B179" s="49"/>
      <c r="C179" s="191"/>
      <c r="D179" s="8" t="s">
        <v>26</v>
      </c>
      <c r="E179" s="81" t="s">
        <v>973</v>
      </c>
      <c r="F179" s="81"/>
      <c r="G179" s="81"/>
      <c r="I179" s="234" t="s">
        <v>331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3">
        <v>16.72</v>
      </c>
      <c r="R179" s="113">
        <v>17.38</v>
      </c>
      <c r="S179" s="113">
        <v>16.18</v>
      </c>
      <c r="T179" s="113">
        <v>15.04</v>
      </c>
      <c r="U179" s="113">
        <v>20.89</v>
      </c>
      <c r="V179" s="113">
        <v>25.84</v>
      </c>
      <c r="W179" s="113">
        <v>29.4</v>
      </c>
      <c r="X179" s="113">
        <v>30.53</v>
      </c>
      <c r="Y179" s="53">
        <v>30.9</v>
      </c>
      <c r="Z179" s="113">
        <v>31.71</v>
      </c>
      <c r="AA179" s="113">
        <v>31.7</v>
      </c>
      <c r="AB179" s="113">
        <v>31.99</v>
      </c>
      <c r="AC179" s="113">
        <v>31.06</v>
      </c>
      <c r="AD179" s="113">
        <v>32.14</v>
      </c>
      <c r="AE179" s="113">
        <v>31.86</v>
      </c>
      <c r="AF179" s="113">
        <v>31.79</v>
      </c>
      <c r="AG179" s="113">
        <v>31.46</v>
      </c>
      <c r="AH179" s="113">
        <v>33.22</v>
      </c>
      <c r="AI179" s="113">
        <v>31.92</v>
      </c>
      <c r="AJ179" s="113"/>
      <c r="AK179" s="309" t="s">
        <v>26</v>
      </c>
      <c r="AL179" s="309" t="s">
        <v>26</v>
      </c>
      <c r="AM179" s="53" t="s">
        <v>26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31" t="s">
        <v>740</v>
      </c>
      <c r="BK179" s="6" t="s">
        <v>157</v>
      </c>
    </row>
    <row r="180" spans="1:65" ht="18" customHeight="1" x14ac:dyDescent="0.25">
      <c r="A180" s="49"/>
      <c r="B180" s="49"/>
      <c r="C180" s="191" t="s">
        <v>372</v>
      </c>
      <c r="D180" s="321" t="s">
        <v>974</v>
      </c>
      <c r="E180" s="321"/>
      <c r="F180" s="321"/>
      <c r="G180" s="321"/>
      <c r="H180" s="321"/>
      <c r="I180" s="230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220"/>
      <c r="AK180" s="220"/>
      <c r="AL180" s="220"/>
      <c r="AM180" s="220"/>
      <c r="AN180" s="220"/>
      <c r="AO180" s="221"/>
      <c r="AP180" s="221"/>
      <c r="AQ180" s="221"/>
      <c r="AR180" s="221"/>
      <c r="AS180" s="221"/>
      <c r="AT180" s="221"/>
      <c r="AU180" s="221"/>
      <c r="AV180" s="221"/>
      <c r="AW180" s="221"/>
      <c r="AX180" s="221"/>
      <c r="AY180" s="221"/>
      <c r="AZ180" s="221"/>
      <c r="BA180" s="221"/>
      <c r="BB180" s="221"/>
      <c r="BC180" s="221"/>
      <c r="BD180" s="221"/>
      <c r="BE180" s="221"/>
      <c r="BF180" s="221"/>
      <c r="BG180" s="221"/>
      <c r="BH180" s="221"/>
      <c r="BI180" s="221"/>
      <c r="BJ180" s="31"/>
      <c r="BK180" s="6" t="s">
        <v>157</v>
      </c>
      <c r="BM180" s="6" t="s">
        <v>341</v>
      </c>
    </row>
    <row r="181" spans="1:65" ht="18" customHeight="1" x14ac:dyDescent="0.25">
      <c r="A181" s="49"/>
      <c r="B181" s="49"/>
      <c r="C181" s="49"/>
      <c r="D181" s="48" t="s">
        <v>26</v>
      </c>
      <c r="E181" s="81" t="s">
        <v>975</v>
      </c>
      <c r="F181" s="81"/>
      <c r="G181" s="81"/>
      <c r="I181" s="2" t="s">
        <v>612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7">
        <v>42.1</v>
      </c>
      <c r="AE181" s="107">
        <v>41.8</v>
      </c>
      <c r="AF181" s="107">
        <v>43.5</v>
      </c>
      <c r="AG181" s="107">
        <v>44.2</v>
      </c>
      <c r="AH181" s="107">
        <v>43</v>
      </c>
      <c r="AI181" s="107">
        <v>43.2</v>
      </c>
      <c r="AJ181" s="124">
        <v>2.6</v>
      </c>
      <c r="AK181" s="124">
        <v>2.4</v>
      </c>
      <c r="AL181" s="124">
        <v>2.7</v>
      </c>
      <c r="AM181" s="124">
        <v>1.5</v>
      </c>
      <c r="AN181" s="124">
        <v>2.1</v>
      </c>
      <c r="AO181" s="124">
        <v>15.8</v>
      </c>
      <c r="AP181" s="124">
        <v>0.3</v>
      </c>
      <c r="AQ181" s="124">
        <v>-0.5</v>
      </c>
      <c r="AR181" s="124">
        <v>0.6</v>
      </c>
      <c r="AS181" s="124">
        <v>-12.7</v>
      </c>
      <c r="AT181" s="124">
        <v>-0.3</v>
      </c>
      <c r="AU181" s="124">
        <v>1.2</v>
      </c>
      <c r="AV181" s="124">
        <v>0.4</v>
      </c>
      <c r="AW181" s="124">
        <v>1.6</v>
      </c>
      <c r="AX181" s="124">
        <v>4.2</v>
      </c>
      <c r="AY181" s="124">
        <v>2.2999999999999998</v>
      </c>
      <c r="AZ181" s="124">
        <v>2.1</v>
      </c>
      <c r="BA181" s="124">
        <v>-1.3</v>
      </c>
      <c r="BB181" s="124">
        <v>-1.1000000000000001</v>
      </c>
      <c r="BC181" s="124">
        <v>0.6</v>
      </c>
      <c r="BD181" s="124">
        <v>1.9</v>
      </c>
      <c r="BE181" s="124">
        <v>2.5</v>
      </c>
      <c r="BF181" s="124">
        <v>2.7</v>
      </c>
      <c r="BG181" s="124">
        <v>1.4</v>
      </c>
      <c r="BH181" s="124">
        <v>2.2000000000000002</v>
      </c>
      <c r="BI181" s="124">
        <v>3.4</v>
      </c>
      <c r="BJ181" s="31" t="s">
        <v>740</v>
      </c>
      <c r="BK181" s="6" t="s">
        <v>157</v>
      </c>
      <c r="BM181" s="6" t="s">
        <v>341</v>
      </c>
    </row>
    <row r="182" spans="1:65" ht="18" customHeight="1" x14ac:dyDescent="0.25">
      <c r="D182" s="8"/>
      <c r="E182" s="8" t="s">
        <v>678</v>
      </c>
      <c r="F182" s="81" t="s">
        <v>976</v>
      </c>
      <c r="G182" s="81"/>
      <c r="I182" s="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310"/>
      <c r="AE182" s="310"/>
      <c r="AF182" s="310"/>
      <c r="AG182" s="310"/>
      <c r="AH182" s="310"/>
      <c r="AI182" s="310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24"/>
      <c r="BC182" s="124"/>
      <c r="BD182" s="124"/>
      <c r="BE182" s="124"/>
      <c r="BF182" s="124"/>
      <c r="BG182" s="124"/>
      <c r="BH182" s="124"/>
      <c r="BI182" s="124"/>
      <c r="BJ182" s="31"/>
      <c r="BK182" s="6" t="s">
        <v>157</v>
      </c>
      <c r="BM182" s="6" t="s">
        <v>341</v>
      </c>
    </row>
    <row r="183" spans="1:65" ht="18" customHeight="1" x14ac:dyDescent="0.25">
      <c r="A183" s="99"/>
      <c r="B183" s="238"/>
      <c r="C183" s="49"/>
      <c r="D183" s="48"/>
      <c r="E183" s="5"/>
      <c r="F183" s="48" t="s">
        <v>137</v>
      </c>
      <c r="G183" s="237" t="s">
        <v>977</v>
      </c>
      <c r="I183" s="2" t="s">
        <v>612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7">
        <v>23.3</v>
      </c>
      <c r="AE183" s="107">
        <v>24.3</v>
      </c>
      <c r="AF183" s="107">
        <v>28.1</v>
      </c>
      <c r="AG183" s="107">
        <v>25.1</v>
      </c>
      <c r="AH183" s="107">
        <v>23.4</v>
      </c>
      <c r="AI183" s="107">
        <v>25.2</v>
      </c>
      <c r="AJ183" s="124">
        <v>3.3</v>
      </c>
      <c r="AK183" s="124">
        <v>2.1</v>
      </c>
      <c r="AL183" s="124">
        <v>1.6</v>
      </c>
      <c r="AM183" s="124">
        <v>-5.8</v>
      </c>
      <c r="AN183" s="124">
        <v>-7.2</v>
      </c>
      <c r="AO183" s="124">
        <v>15.8</v>
      </c>
      <c r="AP183" s="124">
        <v>0.6</v>
      </c>
      <c r="AQ183" s="124">
        <v>-1</v>
      </c>
      <c r="AR183" s="124">
        <v>-0.7</v>
      </c>
      <c r="AS183" s="124">
        <v>-15.6</v>
      </c>
      <c r="AT183" s="124">
        <v>-3.7</v>
      </c>
      <c r="AU183" s="124">
        <v>1.8</v>
      </c>
      <c r="AV183" s="124">
        <v>1.3</v>
      </c>
      <c r="AW183" s="124">
        <v>-2.7</v>
      </c>
      <c r="AX183" s="124">
        <v>0.5</v>
      </c>
      <c r="AY183" s="124">
        <v>0.8</v>
      </c>
      <c r="AZ183" s="124">
        <v>-0.9</v>
      </c>
      <c r="BA183" s="124">
        <v>-3</v>
      </c>
      <c r="BB183" s="124">
        <v>-1.7</v>
      </c>
      <c r="BC183" s="124">
        <v>0.2</v>
      </c>
      <c r="BD183" s="124">
        <v>1.2</v>
      </c>
      <c r="BE183" s="124">
        <v>6.2</v>
      </c>
      <c r="BF183" s="124">
        <v>3.8</v>
      </c>
      <c r="BG183" s="124">
        <v>-1.9</v>
      </c>
      <c r="BH183" s="124">
        <v>0.4</v>
      </c>
      <c r="BI183" s="124">
        <v>3.5</v>
      </c>
      <c r="BJ183" s="31" t="s">
        <v>740</v>
      </c>
      <c r="BK183" s="6" t="s">
        <v>157</v>
      </c>
      <c r="BM183" s="6" t="s">
        <v>341</v>
      </c>
    </row>
    <row r="184" spans="1:65" ht="18" customHeight="1" x14ac:dyDescent="0.25">
      <c r="C184" s="49"/>
      <c r="D184" s="48"/>
      <c r="E184" s="5"/>
      <c r="F184" s="48" t="s">
        <v>142</v>
      </c>
      <c r="G184" s="237" t="s">
        <v>834</v>
      </c>
      <c r="I184" s="2" t="s">
        <v>612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7">
        <v>556.4</v>
      </c>
      <c r="AE184" s="107">
        <v>514.20000000000005</v>
      </c>
      <c r="AF184" s="107">
        <v>476.4</v>
      </c>
      <c r="AG184" s="107">
        <v>550.9</v>
      </c>
      <c r="AH184" s="107">
        <v>551.1</v>
      </c>
      <c r="AI184" s="107">
        <v>490.5</v>
      </c>
      <c r="AJ184" s="124">
        <v>1.5</v>
      </c>
      <c r="AK184" s="124">
        <v>-1.1000000000000001</v>
      </c>
      <c r="AL184" s="124">
        <v>-1.8</v>
      </c>
      <c r="AM184" s="124">
        <v>-0.2</v>
      </c>
      <c r="AN184" s="124">
        <v>2.9</v>
      </c>
      <c r="AO184" s="124">
        <v>7.8</v>
      </c>
      <c r="AP184" s="124">
        <v>-4.3</v>
      </c>
      <c r="AQ184" s="124">
        <v>-5.5</v>
      </c>
      <c r="AR184" s="124">
        <v>-0.8</v>
      </c>
      <c r="AS184" s="124">
        <v>-8.1999999999999993</v>
      </c>
      <c r="AT184" s="124">
        <v>4</v>
      </c>
      <c r="AU184" s="124">
        <v>-9.3000000000000007</v>
      </c>
      <c r="AV184" s="124">
        <v>-4.7</v>
      </c>
      <c r="AW184" s="124">
        <v>-6.2</v>
      </c>
      <c r="AX184" s="124">
        <v>5.4</v>
      </c>
      <c r="AY184" s="124">
        <v>5.0999999999999996</v>
      </c>
      <c r="AZ184" s="124">
        <v>2.1</v>
      </c>
      <c r="BA184" s="124">
        <v>-6.6</v>
      </c>
      <c r="BB184" s="124">
        <v>-2.4</v>
      </c>
      <c r="BC184" s="124">
        <v>1.2</v>
      </c>
      <c r="BD184" s="124">
        <v>1.3</v>
      </c>
      <c r="BE184" s="124">
        <v>3.7</v>
      </c>
      <c r="BF184" s="124">
        <v>-4.7</v>
      </c>
      <c r="BG184" s="124">
        <v>-2.4</v>
      </c>
      <c r="BH184" s="124">
        <v>-0.9</v>
      </c>
      <c r="BI184" s="124">
        <v>-4.5999999999999996</v>
      </c>
      <c r="BJ184" s="31" t="s">
        <v>740</v>
      </c>
      <c r="BK184" s="6" t="s">
        <v>157</v>
      </c>
      <c r="BM184" s="6" t="s">
        <v>341</v>
      </c>
    </row>
    <row r="185" spans="1:65" ht="18" customHeight="1" x14ac:dyDescent="0.25">
      <c r="D185" s="48"/>
      <c r="E185" s="5"/>
      <c r="F185" s="48" t="s">
        <v>173</v>
      </c>
      <c r="G185" s="237" t="s">
        <v>853</v>
      </c>
      <c r="I185" s="2" t="s">
        <v>612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7">
        <v>54.9</v>
      </c>
      <c r="AE185" s="107">
        <v>55.6</v>
      </c>
      <c r="AF185" s="107">
        <v>57.2</v>
      </c>
      <c r="AG185" s="107">
        <v>58.2</v>
      </c>
      <c r="AH185" s="107">
        <v>56.9</v>
      </c>
      <c r="AI185" s="107">
        <v>57.6</v>
      </c>
      <c r="AJ185" s="124">
        <v>3.4</v>
      </c>
      <c r="AK185" s="124">
        <v>2.5</v>
      </c>
      <c r="AL185" s="124">
        <v>2.9</v>
      </c>
      <c r="AM185" s="124">
        <v>1.2</v>
      </c>
      <c r="AN185" s="124">
        <v>2</v>
      </c>
      <c r="AO185" s="124">
        <v>14.9</v>
      </c>
      <c r="AP185" s="124">
        <v>6.8</v>
      </c>
      <c r="AQ185" s="124">
        <v>6</v>
      </c>
      <c r="AR185" s="124">
        <v>8.1</v>
      </c>
      <c r="AS185" s="124">
        <v>-4.2</v>
      </c>
      <c r="AT185" s="124">
        <v>2.1</v>
      </c>
      <c r="AU185" s="124">
        <v>4.5999999999999996</v>
      </c>
      <c r="AV185" s="124">
        <v>0</v>
      </c>
      <c r="AW185" s="124">
        <v>-1.8</v>
      </c>
      <c r="AX185" s="124">
        <v>1.4</v>
      </c>
      <c r="AY185" s="124">
        <v>0.4</v>
      </c>
      <c r="AZ185" s="124">
        <v>0.2</v>
      </c>
      <c r="BA185" s="124">
        <v>-3.9</v>
      </c>
      <c r="BB185" s="124">
        <v>-4.5</v>
      </c>
      <c r="BC185" s="124">
        <v>-2.8</v>
      </c>
      <c r="BD185" s="124">
        <v>-0.2</v>
      </c>
      <c r="BE185" s="124">
        <v>2.9</v>
      </c>
      <c r="BF185" s="124">
        <v>3.4</v>
      </c>
      <c r="BG185" s="124">
        <v>2.2000000000000002</v>
      </c>
      <c r="BH185" s="124">
        <v>3.8</v>
      </c>
      <c r="BI185" s="124">
        <v>3.7</v>
      </c>
      <c r="BJ185" s="31" t="s">
        <v>740</v>
      </c>
      <c r="BK185" s="6" t="s">
        <v>157</v>
      </c>
      <c r="BM185" s="6" t="s">
        <v>341</v>
      </c>
    </row>
    <row r="186" spans="1:65" ht="18" customHeight="1" x14ac:dyDescent="0.25">
      <c r="A186" s="49"/>
      <c r="B186" s="49"/>
      <c r="D186" s="8"/>
      <c r="E186" s="5"/>
      <c r="F186" s="48" t="s">
        <v>610</v>
      </c>
      <c r="G186" s="237" t="s">
        <v>837</v>
      </c>
      <c r="I186" s="2" t="s">
        <v>612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7">
        <v>18.7</v>
      </c>
      <c r="AE186" s="107">
        <v>19.600000000000001</v>
      </c>
      <c r="AF186" s="107">
        <v>20.9</v>
      </c>
      <c r="AG186" s="107">
        <v>20.5</v>
      </c>
      <c r="AH186" s="107">
        <v>20.9</v>
      </c>
      <c r="AI186" s="107">
        <v>21.4</v>
      </c>
      <c r="AJ186" s="124">
        <v>4.9000000000000004</v>
      </c>
      <c r="AK186" s="124">
        <v>3.9</v>
      </c>
      <c r="AL186" s="124">
        <v>1.7</v>
      </c>
      <c r="AM186" s="124">
        <v>4.5999999999999996</v>
      </c>
      <c r="AN186" s="124">
        <v>-1.7</v>
      </c>
      <c r="AO186" s="124">
        <v>-2.8</v>
      </c>
      <c r="AP186" s="124">
        <v>-8.8000000000000007</v>
      </c>
      <c r="AQ186" s="124">
        <v>-6.5</v>
      </c>
      <c r="AR186" s="124">
        <v>-8.6999999999999993</v>
      </c>
      <c r="AS186" s="124">
        <v>-7.8</v>
      </c>
      <c r="AT186" s="124">
        <v>-5.7</v>
      </c>
      <c r="AU186" s="124">
        <v>-10.8</v>
      </c>
      <c r="AV186" s="124">
        <v>-8</v>
      </c>
      <c r="AW186" s="124">
        <v>-5</v>
      </c>
      <c r="AX186" s="124">
        <v>-2.1</v>
      </c>
      <c r="AY186" s="124">
        <v>8.1999999999999993</v>
      </c>
      <c r="AZ186" s="124">
        <v>6.4</v>
      </c>
      <c r="BA186" s="124">
        <v>3.4</v>
      </c>
      <c r="BB186" s="124">
        <v>5.0999999999999996</v>
      </c>
      <c r="BC186" s="124">
        <v>2.5</v>
      </c>
      <c r="BD186" s="124">
        <v>12.5</v>
      </c>
      <c r="BE186" s="124">
        <v>19</v>
      </c>
      <c r="BF186" s="124">
        <v>20</v>
      </c>
      <c r="BG186" s="124">
        <v>18.7</v>
      </c>
      <c r="BH186" s="124">
        <v>11.3</v>
      </c>
      <c r="BI186" s="124">
        <v>9.3000000000000007</v>
      </c>
      <c r="BJ186" s="31" t="s">
        <v>740</v>
      </c>
    </row>
    <row r="187" spans="1:65" ht="18" customHeight="1" x14ac:dyDescent="0.25">
      <c r="A187" s="49"/>
      <c r="B187" s="49"/>
      <c r="D187" s="8"/>
      <c r="E187" s="5"/>
      <c r="F187" s="48" t="s">
        <v>704</v>
      </c>
      <c r="G187" s="237" t="s">
        <v>836</v>
      </c>
      <c r="I187" s="2" t="s">
        <v>612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7">
        <v>40.1</v>
      </c>
      <c r="AE187" s="107">
        <v>39.6</v>
      </c>
      <c r="AF187" s="107">
        <v>41.1</v>
      </c>
      <c r="AG187" s="107">
        <v>41.9</v>
      </c>
      <c r="AH187" s="107">
        <v>40.9</v>
      </c>
      <c r="AI187" s="107">
        <v>41</v>
      </c>
      <c r="AJ187" s="124">
        <v>2.9</v>
      </c>
      <c r="AK187" s="124">
        <v>2.5</v>
      </c>
      <c r="AL187" s="124">
        <v>2.9</v>
      </c>
      <c r="AM187" s="124">
        <v>2.6</v>
      </c>
      <c r="AN187" s="124">
        <v>3.8</v>
      </c>
      <c r="AO187" s="124">
        <v>17.600000000000001</v>
      </c>
      <c r="AP187" s="124">
        <v>-0.9</v>
      </c>
      <c r="AQ187" s="124">
        <v>-2.4</v>
      </c>
      <c r="AR187" s="124">
        <v>-1.2</v>
      </c>
      <c r="AS187" s="124">
        <v>-15.5</v>
      </c>
      <c r="AT187" s="124">
        <v>-1.2</v>
      </c>
      <c r="AU187" s="124">
        <v>0.8</v>
      </c>
      <c r="AV187" s="124">
        <v>1.2</v>
      </c>
      <c r="AW187" s="124">
        <v>4.5999999999999996</v>
      </c>
      <c r="AX187" s="124">
        <v>6.4</v>
      </c>
      <c r="AY187" s="124">
        <v>2.7</v>
      </c>
      <c r="AZ187" s="124">
        <v>2.8</v>
      </c>
      <c r="BA187" s="305">
        <v>-0.2</v>
      </c>
      <c r="BB187" s="311">
        <v>0.1</v>
      </c>
      <c r="BC187" s="124">
        <v>1.4</v>
      </c>
      <c r="BD187" s="124">
        <v>1.8</v>
      </c>
      <c r="BE187" s="124">
        <v>0.9</v>
      </c>
      <c r="BF187" s="124">
        <v>1.4</v>
      </c>
      <c r="BG187" s="124">
        <v>0.9</v>
      </c>
      <c r="BH187" s="124">
        <v>2</v>
      </c>
      <c r="BI187" s="124">
        <v>3.6</v>
      </c>
      <c r="BJ187" s="31" t="s">
        <v>740</v>
      </c>
      <c r="BK187" s="6" t="s">
        <v>157</v>
      </c>
      <c r="BM187" s="6" t="s">
        <v>341</v>
      </c>
    </row>
    <row r="188" spans="1:65" ht="18" customHeight="1" x14ac:dyDescent="0.25">
      <c r="A188" s="49"/>
      <c r="B188" s="49"/>
      <c r="D188" s="8" t="s">
        <v>26</v>
      </c>
      <c r="E188" s="81" t="s">
        <v>978</v>
      </c>
      <c r="F188" s="81"/>
      <c r="G188" s="81"/>
      <c r="I188" s="2" t="s">
        <v>612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7">
        <v>24254</v>
      </c>
      <c r="AE188" s="107">
        <v>24210</v>
      </c>
      <c r="AF188" s="107">
        <v>25148</v>
      </c>
      <c r="AG188" s="107">
        <v>25635</v>
      </c>
      <c r="AH188" s="107">
        <v>24866</v>
      </c>
      <c r="AI188" s="107">
        <v>24887</v>
      </c>
      <c r="AJ188" s="124">
        <v>2.4</v>
      </c>
      <c r="AK188" s="124">
        <v>2.8</v>
      </c>
      <c r="AL188" s="124">
        <v>2.4</v>
      </c>
      <c r="AM188" s="124">
        <v>1.5</v>
      </c>
      <c r="AN188" s="124">
        <v>-0.9</v>
      </c>
      <c r="AO188" s="124">
        <v>-15.8</v>
      </c>
      <c r="AP188" s="124">
        <v>-2.1</v>
      </c>
      <c r="AQ188" s="124">
        <v>-2.6</v>
      </c>
      <c r="AR188" s="124">
        <v>-0.2</v>
      </c>
      <c r="AS188" s="124">
        <v>13.9</v>
      </c>
      <c r="AT188" s="124">
        <v>-5.3</v>
      </c>
      <c r="AU188" s="124">
        <v>1.7</v>
      </c>
      <c r="AV188" s="124">
        <v>2.8</v>
      </c>
      <c r="AW188" s="124">
        <v>5.8</v>
      </c>
      <c r="AX188" s="124">
        <v>10.6</v>
      </c>
      <c r="AY188" s="124">
        <v>4</v>
      </c>
      <c r="AZ188" s="124">
        <v>2.5</v>
      </c>
      <c r="BA188" s="305">
        <v>-0.2</v>
      </c>
      <c r="BB188" s="124">
        <v>0.4</v>
      </c>
      <c r="BC188" s="124">
        <v>0.3</v>
      </c>
      <c r="BD188" s="124">
        <v>2</v>
      </c>
      <c r="BE188" s="124">
        <v>3.1</v>
      </c>
      <c r="BF188" s="124">
        <v>2.5</v>
      </c>
      <c r="BG188" s="124">
        <v>2.1</v>
      </c>
      <c r="BH188" s="124">
        <v>2.5</v>
      </c>
      <c r="BI188" s="124">
        <v>2.8</v>
      </c>
      <c r="BJ188" s="31" t="s">
        <v>740</v>
      </c>
      <c r="BK188" s="6" t="s">
        <v>157</v>
      </c>
      <c r="BM188" s="6" t="s">
        <v>341</v>
      </c>
    </row>
    <row r="189" spans="1:65" ht="18" customHeight="1" x14ac:dyDescent="0.25">
      <c r="A189" s="49"/>
      <c r="B189" s="49"/>
      <c r="D189" s="49"/>
      <c r="E189" s="8" t="s">
        <v>680</v>
      </c>
      <c r="F189" s="81" t="s">
        <v>976</v>
      </c>
      <c r="G189" s="81"/>
      <c r="I189" s="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310"/>
      <c r="AE189" s="310"/>
      <c r="AF189" s="310"/>
      <c r="AG189" s="310"/>
      <c r="AH189" s="310"/>
      <c r="AI189" s="310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24"/>
      <c r="BC189" s="124"/>
      <c r="BD189" s="124"/>
      <c r="BE189" s="124"/>
      <c r="BF189" s="124"/>
      <c r="BG189" s="124"/>
      <c r="BH189" s="124"/>
      <c r="BI189" s="124"/>
      <c r="BJ189" s="31"/>
      <c r="BK189" s="6" t="s">
        <v>157</v>
      </c>
      <c r="BM189" s="6" t="s">
        <v>341</v>
      </c>
    </row>
    <row r="190" spans="1:65" ht="18" customHeight="1" x14ac:dyDescent="0.25">
      <c r="A190" s="49"/>
      <c r="B190" s="49"/>
      <c r="D190" s="49"/>
      <c r="F190" s="48" t="s">
        <v>137</v>
      </c>
      <c r="G190" s="237" t="s">
        <v>977</v>
      </c>
      <c r="I190" s="2" t="s">
        <v>612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7">
        <v>12571</v>
      </c>
      <c r="AE190" s="107">
        <v>13249</v>
      </c>
      <c r="AF190" s="107">
        <v>15235</v>
      </c>
      <c r="AG190" s="107">
        <v>13686</v>
      </c>
      <c r="AH190" s="107">
        <v>12646</v>
      </c>
      <c r="AI190" s="107">
        <v>13550</v>
      </c>
      <c r="AJ190" s="124">
        <v>3.8</v>
      </c>
      <c r="AK190" s="124">
        <v>2.1</v>
      </c>
      <c r="AL190" s="124">
        <v>1.9</v>
      </c>
      <c r="AM190" s="124">
        <v>-6</v>
      </c>
      <c r="AN190" s="124">
        <v>-8.9</v>
      </c>
      <c r="AO190" s="124">
        <v>1.2</v>
      </c>
      <c r="AP190" s="124">
        <v>0.3</v>
      </c>
      <c r="AQ190" s="124">
        <v>-0.9</v>
      </c>
      <c r="AR190" s="124">
        <v>0.8</v>
      </c>
      <c r="AS190" s="124">
        <v>-3.3</v>
      </c>
      <c r="AT190" s="124">
        <v>-2.8</v>
      </c>
      <c r="AU190" s="124">
        <v>3</v>
      </c>
      <c r="AV190" s="124">
        <v>2.5</v>
      </c>
      <c r="AW190" s="124">
        <v>-0.9</v>
      </c>
      <c r="AX190" s="124">
        <v>3.2</v>
      </c>
      <c r="AY190" s="124">
        <v>3.1</v>
      </c>
      <c r="AZ190" s="124">
        <v>-0.2</v>
      </c>
      <c r="BA190" s="124">
        <v>-1.4</v>
      </c>
      <c r="BB190" s="124">
        <v>-0.5</v>
      </c>
      <c r="BC190" s="124">
        <v>0.3</v>
      </c>
      <c r="BD190" s="124">
        <v>1.9</v>
      </c>
      <c r="BE190" s="124">
        <v>6.4</v>
      </c>
      <c r="BF190" s="124">
        <v>2.6</v>
      </c>
      <c r="BG190" s="124">
        <v>-1.9</v>
      </c>
      <c r="BH190" s="124">
        <v>0.6</v>
      </c>
      <c r="BI190" s="124">
        <v>2.2999999999999998</v>
      </c>
      <c r="BJ190" s="31" t="s">
        <v>740</v>
      </c>
      <c r="BK190" s="6" t="s">
        <v>157</v>
      </c>
      <c r="BM190" s="6" t="s">
        <v>341</v>
      </c>
    </row>
    <row r="191" spans="1:65" ht="18" customHeight="1" x14ac:dyDescent="0.25">
      <c r="A191" s="49"/>
      <c r="B191" s="49"/>
      <c r="D191" s="49"/>
      <c r="F191" s="48" t="s">
        <v>142</v>
      </c>
      <c r="G191" s="237" t="s">
        <v>834</v>
      </c>
      <c r="I191" s="2" t="s">
        <v>612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7">
        <v>343813</v>
      </c>
      <c r="AE191" s="107">
        <v>310913</v>
      </c>
      <c r="AF191" s="107">
        <v>291687</v>
      </c>
      <c r="AG191" s="107">
        <v>341522</v>
      </c>
      <c r="AH191" s="107">
        <v>332946</v>
      </c>
      <c r="AI191" s="107">
        <v>292813</v>
      </c>
      <c r="AJ191" s="124">
        <v>4.9000000000000004</v>
      </c>
      <c r="AK191" s="124">
        <v>1</v>
      </c>
      <c r="AL191" s="124">
        <v>-3.8</v>
      </c>
      <c r="AM191" s="124">
        <v>-3.1</v>
      </c>
      <c r="AN191" s="124">
        <v>-1.2</v>
      </c>
      <c r="AO191" s="124">
        <v>-16.3</v>
      </c>
      <c r="AP191" s="124">
        <v>-4.4000000000000004</v>
      </c>
      <c r="AQ191" s="124">
        <v>-8.3000000000000007</v>
      </c>
      <c r="AR191" s="124">
        <v>-2.4</v>
      </c>
      <c r="AS191" s="124">
        <v>12.8</v>
      </c>
      <c r="AT191" s="124">
        <v>-1.4</v>
      </c>
      <c r="AU191" s="124">
        <v>-10.7</v>
      </c>
      <c r="AV191" s="124">
        <v>-3.6</v>
      </c>
      <c r="AW191" s="124">
        <v>-3.4</v>
      </c>
      <c r="AX191" s="124">
        <v>10.1</v>
      </c>
      <c r="AY191" s="124">
        <v>7</v>
      </c>
      <c r="AZ191" s="124">
        <v>2.5</v>
      </c>
      <c r="BA191" s="124">
        <v>-3</v>
      </c>
      <c r="BB191" s="124">
        <v>-2.5</v>
      </c>
      <c r="BC191" s="124">
        <v>2.9</v>
      </c>
      <c r="BD191" s="124">
        <v>4.3</v>
      </c>
      <c r="BE191" s="124">
        <v>2.5</v>
      </c>
      <c r="BF191" s="124">
        <v>-2.9</v>
      </c>
      <c r="BG191" s="124">
        <v>-1.1000000000000001</v>
      </c>
      <c r="BH191" s="124">
        <v>-3.2</v>
      </c>
      <c r="BI191" s="124">
        <v>-5.8</v>
      </c>
      <c r="BJ191" s="31" t="s">
        <v>740</v>
      </c>
      <c r="BK191" s="6" t="s">
        <v>157</v>
      </c>
      <c r="BM191" s="6" t="s">
        <v>341</v>
      </c>
    </row>
    <row r="192" spans="1:65" ht="18" customHeight="1" x14ac:dyDescent="0.25">
      <c r="D192" s="238"/>
      <c r="E192" s="48"/>
      <c r="F192" s="48" t="s">
        <v>173</v>
      </c>
      <c r="G192" s="237" t="s">
        <v>853</v>
      </c>
      <c r="I192" s="2" t="s">
        <v>612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7">
        <v>32581</v>
      </c>
      <c r="AE192" s="107">
        <v>33060</v>
      </c>
      <c r="AF192" s="107">
        <v>34158</v>
      </c>
      <c r="AG192" s="107">
        <v>34712</v>
      </c>
      <c r="AH192" s="107">
        <v>33620</v>
      </c>
      <c r="AI192" s="107">
        <v>33972</v>
      </c>
      <c r="AJ192" s="124">
        <v>2</v>
      </c>
      <c r="AK192" s="124">
        <v>2.4</v>
      </c>
      <c r="AL192" s="124">
        <v>1.5</v>
      </c>
      <c r="AM192" s="124">
        <v>0.8</v>
      </c>
      <c r="AN192" s="124">
        <v>-0.3</v>
      </c>
      <c r="AO192" s="124">
        <v>-17.5</v>
      </c>
      <c r="AP192" s="124">
        <v>3.6</v>
      </c>
      <c r="AQ192" s="124">
        <v>3.2</v>
      </c>
      <c r="AR192" s="124">
        <v>5.4</v>
      </c>
      <c r="AS192" s="124">
        <v>23.2</v>
      </c>
      <c r="AT192" s="124">
        <v>-3.7</v>
      </c>
      <c r="AU192" s="124">
        <v>5.3</v>
      </c>
      <c r="AV192" s="124">
        <v>2.9</v>
      </c>
      <c r="AW192" s="124">
        <v>4.0999999999999996</v>
      </c>
      <c r="AX192" s="124">
        <v>8.3000000000000007</v>
      </c>
      <c r="AY192" s="124">
        <v>1.6</v>
      </c>
      <c r="AZ192" s="124">
        <v>0.6</v>
      </c>
      <c r="BA192" s="124">
        <v>-2.6</v>
      </c>
      <c r="BB192" s="124">
        <v>-3.1</v>
      </c>
      <c r="BC192" s="124">
        <v>-3.2</v>
      </c>
      <c r="BD192" s="124">
        <v>0.3</v>
      </c>
      <c r="BE192" s="124">
        <v>3</v>
      </c>
      <c r="BF192" s="124">
        <v>4.0999999999999996</v>
      </c>
      <c r="BG192" s="124">
        <v>2.8</v>
      </c>
      <c r="BH192" s="124">
        <v>3.2</v>
      </c>
      <c r="BI192" s="124">
        <v>2.8</v>
      </c>
      <c r="BJ192" s="31" t="s">
        <v>740</v>
      </c>
      <c r="BM192" s="6"/>
    </row>
    <row r="193" spans="1:65" ht="18" customHeight="1" x14ac:dyDescent="0.25">
      <c r="A193" s="49"/>
      <c r="B193" s="49"/>
      <c r="C193" s="49"/>
      <c r="D193" s="49"/>
      <c r="F193" s="48" t="s">
        <v>610</v>
      </c>
      <c r="G193" s="237" t="s">
        <v>837</v>
      </c>
      <c r="I193" s="2" t="s">
        <v>612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7">
        <v>11060</v>
      </c>
      <c r="AE193" s="107">
        <v>11465</v>
      </c>
      <c r="AF193" s="107">
        <v>12418</v>
      </c>
      <c r="AG193" s="107">
        <v>12275</v>
      </c>
      <c r="AH193" s="107">
        <v>12519</v>
      </c>
      <c r="AI193" s="107">
        <v>12728</v>
      </c>
      <c r="AJ193" s="124">
        <v>4.8</v>
      </c>
      <c r="AK193" s="124">
        <v>3.8</v>
      </c>
      <c r="AL193" s="124">
        <v>2.2000000000000002</v>
      </c>
      <c r="AM193" s="124">
        <v>3.5</v>
      </c>
      <c r="AN193" s="124">
        <v>-5.4</v>
      </c>
      <c r="AO193" s="124">
        <v>-40.5</v>
      </c>
      <c r="AP193" s="124">
        <v>-10.1</v>
      </c>
      <c r="AQ193" s="124">
        <v>-8.1999999999999993</v>
      </c>
      <c r="AR193" s="124">
        <v>-8.3000000000000007</v>
      </c>
      <c r="AS193" s="124">
        <v>37.700000000000003</v>
      </c>
      <c r="AT193" s="124">
        <v>-18.8</v>
      </c>
      <c r="AU193" s="124">
        <v>-11</v>
      </c>
      <c r="AV193" s="124">
        <v>-5.4</v>
      </c>
      <c r="AW193" s="124">
        <v>3.2</v>
      </c>
      <c r="AX193" s="124">
        <v>14.8</v>
      </c>
      <c r="AY193" s="124">
        <v>10.3</v>
      </c>
      <c r="AZ193" s="124">
        <v>6.6</v>
      </c>
      <c r="BA193" s="124">
        <v>5.0999999999999996</v>
      </c>
      <c r="BB193" s="124">
        <v>5.6</v>
      </c>
      <c r="BC193" s="124">
        <v>2.2000000000000002</v>
      </c>
      <c r="BD193" s="124">
        <v>10.7</v>
      </c>
      <c r="BE193" s="124">
        <v>16.2</v>
      </c>
      <c r="BF193" s="124">
        <v>18.899999999999999</v>
      </c>
      <c r="BG193" s="124">
        <v>19.7</v>
      </c>
      <c r="BH193" s="124">
        <v>13.2</v>
      </c>
      <c r="BI193" s="124">
        <v>11</v>
      </c>
      <c r="BJ193" s="31" t="s">
        <v>740</v>
      </c>
      <c r="BK193" s="6" t="s">
        <v>157</v>
      </c>
      <c r="BL193" s="6" t="s">
        <v>696</v>
      </c>
      <c r="BM193" s="6" t="s">
        <v>341</v>
      </c>
    </row>
    <row r="194" spans="1:65" ht="18" customHeight="1" x14ac:dyDescent="0.25">
      <c r="A194" s="49"/>
      <c r="B194" s="49"/>
      <c r="C194" s="49"/>
      <c r="D194" s="49"/>
      <c r="F194" s="48" t="s">
        <v>704</v>
      </c>
      <c r="G194" s="237" t="s">
        <v>836</v>
      </c>
      <c r="I194" s="2" t="s">
        <v>612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7">
        <v>23097</v>
      </c>
      <c r="AE194" s="107">
        <v>22975</v>
      </c>
      <c r="AF194" s="107">
        <v>23761</v>
      </c>
      <c r="AG194" s="107">
        <v>24298</v>
      </c>
      <c r="AH194" s="107">
        <v>23650</v>
      </c>
      <c r="AI194" s="107">
        <v>23642</v>
      </c>
      <c r="AJ194" s="124">
        <v>2.9</v>
      </c>
      <c r="AK194" s="124">
        <v>3</v>
      </c>
      <c r="AL194" s="124">
        <v>2.7</v>
      </c>
      <c r="AM194" s="124">
        <v>2.9</v>
      </c>
      <c r="AN194" s="124">
        <v>0.6</v>
      </c>
      <c r="AO194" s="124">
        <v>-15.4</v>
      </c>
      <c r="AP194" s="124">
        <v>-3.5</v>
      </c>
      <c r="AQ194" s="124">
        <v>-4.5999999999999996</v>
      </c>
      <c r="AR194" s="124">
        <v>-2.1</v>
      </c>
      <c r="AS194" s="124">
        <v>11.7</v>
      </c>
      <c r="AT194" s="124">
        <v>-5.7</v>
      </c>
      <c r="AU194" s="124">
        <v>1.1000000000000001</v>
      </c>
      <c r="AV194" s="124">
        <v>3.5</v>
      </c>
      <c r="AW194" s="124">
        <v>8.1</v>
      </c>
      <c r="AX194" s="124">
        <v>11.9</v>
      </c>
      <c r="AY194" s="124">
        <v>4.3</v>
      </c>
      <c r="AZ194" s="124">
        <v>3.1</v>
      </c>
      <c r="BA194" s="124">
        <v>0.7</v>
      </c>
      <c r="BB194" s="124">
        <v>1.8</v>
      </c>
      <c r="BC194" s="124">
        <v>1.1000000000000001</v>
      </c>
      <c r="BD194" s="124">
        <v>1.9</v>
      </c>
      <c r="BE194" s="124">
        <v>2.1</v>
      </c>
      <c r="BF194" s="124">
        <v>1.3</v>
      </c>
      <c r="BG194" s="124">
        <v>1.8</v>
      </c>
      <c r="BH194" s="124">
        <v>2.4</v>
      </c>
      <c r="BI194" s="124">
        <v>2.9</v>
      </c>
      <c r="BJ194" s="31" t="s">
        <v>740</v>
      </c>
      <c r="BK194" s="6" t="s">
        <v>157</v>
      </c>
      <c r="BL194" s="6" t="s">
        <v>696</v>
      </c>
      <c r="BM194" s="6" t="s">
        <v>341</v>
      </c>
    </row>
    <row r="195" spans="1:65" ht="18" customHeight="1" x14ac:dyDescent="0.25">
      <c r="A195" s="49"/>
      <c r="B195" s="49"/>
      <c r="C195" s="191" t="s">
        <v>378</v>
      </c>
      <c r="D195" s="321" t="s">
        <v>979</v>
      </c>
      <c r="E195" s="321"/>
      <c r="F195" s="321"/>
      <c r="G195" s="321"/>
      <c r="H195" s="321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24"/>
      <c r="BC195" s="124"/>
      <c r="BD195" s="124"/>
      <c r="BE195" s="124"/>
      <c r="BF195" s="124"/>
      <c r="BG195" s="124"/>
      <c r="BH195" s="124"/>
      <c r="BI195" s="124"/>
      <c r="BJ195" s="31"/>
      <c r="BK195" s="6" t="s">
        <v>157</v>
      </c>
      <c r="BL195" s="6" t="s">
        <v>696</v>
      </c>
      <c r="BM195" s="6" t="s">
        <v>341</v>
      </c>
    </row>
    <row r="196" spans="1:65" ht="18" customHeight="1" x14ac:dyDescent="0.25">
      <c r="A196" s="49"/>
      <c r="B196" s="49"/>
      <c r="C196" s="49"/>
      <c r="D196" s="8" t="s">
        <v>26</v>
      </c>
      <c r="E196" s="2" t="s">
        <v>980</v>
      </c>
      <c r="F196" s="2"/>
      <c r="G196" s="2"/>
      <c r="I196" s="2" t="s">
        <v>233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312" t="s">
        <v>26</v>
      </c>
      <c r="AK196" s="312" t="s">
        <v>26</v>
      </c>
      <c r="AL196" s="312" t="s">
        <v>26</v>
      </c>
      <c r="AM196" s="312" t="s">
        <v>26</v>
      </c>
      <c r="AN196" s="312" t="s">
        <v>26</v>
      </c>
      <c r="AO196" s="312" t="s">
        <v>26</v>
      </c>
      <c r="AP196" s="312" t="s">
        <v>26</v>
      </c>
      <c r="AQ196" s="312" t="s">
        <v>26</v>
      </c>
      <c r="AR196" s="312" t="s">
        <v>26</v>
      </c>
      <c r="AS196" s="312" t="s">
        <v>26</v>
      </c>
      <c r="AT196" s="312" t="s">
        <v>26</v>
      </c>
      <c r="AU196" s="312" t="s">
        <v>26</v>
      </c>
      <c r="AV196" s="312" t="s">
        <v>26</v>
      </c>
      <c r="AW196" s="312" t="s">
        <v>26</v>
      </c>
      <c r="AX196" s="312" t="s">
        <v>26</v>
      </c>
      <c r="AY196" s="312" t="s">
        <v>26</v>
      </c>
      <c r="AZ196" s="312" t="s">
        <v>26</v>
      </c>
      <c r="BA196" s="312" t="s">
        <v>26</v>
      </c>
      <c r="BB196" s="312" t="s">
        <v>26</v>
      </c>
      <c r="BC196" s="312" t="s">
        <v>26</v>
      </c>
      <c r="BD196" s="312" t="s">
        <v>26</v>
      </c>
      <c r="BE196" s="312" t="s">
        <v>26</v>
      </c>
      <c r="BF196" s="312" t="s">
        <v>26</v>
      </c>
      <c r="BG196" s="312" t="s">
        <v>26</v>
      </c>
      <c r="BH196" s="312" t="s">
        <v>26</v>
      </c>
      <c r="BI196" s="312" t="s">
        <v>26</v>
      </c>
      <c r="BJ196" s="263" t="s">
        <v>708</v>
      </c>
      <c r="BM196" s="6"/>
    </row>
    <row r="197" spans="1:65" ht="18" customHeight="1" x14ac:dyDescent="0.25">
      <c r="A197" s="49"/>
      <c r="B197" s="49"/>
      <c r="C197" s="49"/>
      <c r="D197" s="8" t="s">
        <v>26</v>
      </c>
      <c r="E197" s="2" t="s">
        <v>981</v>
      </c>
      <c r="F197" s="2"/>
      <c r="G197" s="2"/>
      <c r="I197" s="2" t="s">
        <v>233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313" t="s">
        <v>26</v>
      </c>
      <c r="AK197" s="314" t="s">
        <v>26</v>
      </c>
      <c r="AL197" s="314" t="s">
        <v>26</v>
      </c>
      <c r="AM197" s="312" t="s">
        <v>26</v>
      </c>
      <c r="AN197" s="312" t="s">
        <v>26</v>
      </c>
      <c r="AO197" s="312" t="s">
        <v>26</v>
      </c>
      <c r="AP197" s="312" t="s">
        <v>26</v>
      </c>
      <c r="AQ197" s="312" t="s">
        <v>26</v>
      </c>
      <c r="AR197" s="312" t="s">
        <v>26</v>
      </c>
      <c r="AS197" s="312" t="s">
        <v>26</v>
      </c>
      <c r="AT197" s="312" t="s">
        <v>26</v>
      </c>
      <c r="AU197" s="312" t="s">
        <v>26</v>
      </c>
      <c r="AV197" s="312" t="s">
        <v>26</v>
      </c>
      <c r="AW197" s="312" t="s">
        <v>26</v>
      </c>
      <c r="AX197" s="312" t="s">
        <v>26</v>
      </c>
      <c r="AY197" s="312" t="s">
        <v>26</v>
      </c>
      <c r="AZ197" s="312" t="s">
        <v>26</v>
      </c>
      <c r="BA197" s="312" t="s">
        <v>26</v>
      </c>
      <c r="BB197" s="312" t="s">
        <v>26</v>
      </c>
      <c r="BC197" s="312" t="s">
        <v>26</v>
      </c>
      <c r="BD197" s="312" t="s">
        <v>26</v>
      </c>
      <c r="BE197" s="312" t="s">
        <v>26</v>
      </c>
      <c r="BF197" s="312" t="s">
        <v>26</v>
      </c>
      <c r="BG197" s="312" t="s">
        <v>26</v>
      </c>
      <c r="BH197" s="312" t="s">
        <v>26</v>
      </c>
      <c r="BI197" s="312" t="s">
        <v>26</v>
      </c>
      <c r="BJ197" s="263" t="s">
        <v>708</v>
      </c>
      <c r="BK197" s="6" t="s">
        <v>157</v>
      </c>
      <c r="BL197" s="6" t="s">
        <v>696</v>
      </c>
      <c r="BM197" s="6" t="s">
        <v>341</v>
      </c>
    </row>
    <row r="198" spans="1:65" ht="18" customHeight="1" x14ac:dyDescent="0.25">
      <c r="A198" s="49"/>
      <c r="B198" s="49"/>
      <c r="C198" s="49"/>
      <c r="D198" s="8" t="s">
        <v>26</v>
      </c>
      <c r="E198" s="2" t="s">
        <v>982</v>
      </c>
      <c r="F198" s="2"/>
      <c r="G198" s="2"/>
      <c r="I198" s="2" t="s">
        <v>233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313" t="s">
        <v>26</v>
      </c>
      <c r="AK198" s="314" t="s">
        <v>26</v>
      </c>
      <c r="AL198" s="314" t="s">
        <v>26</v>
      </c>
      <c r="AM198" s="312" t="s">
        <v>26</v>
      </c>
      <c r="AN198" s="312" t="s">
        <v>26</v>
      </c>
      <c r="AO198" s="312" t="s">
        <v>26</v>
      </c>
      <c r="AP198" s="312" t="s">
        <v>26</v>
      </c>
      <c r="AQ198" s="312" t="s">
        <v>26</v>
      </c>
      <c r="AR198" s="312" t="s">
        <v>26</v>
      </c>
      <c r="AS198" s="312" t="s">
        <v>26</v>
      </c>
      <c r="AT198" s="312" t="s">
        <v>26</v>
      </c>
      <c r="AU198" s="312" t="s">
        <v>26</v>
      </c>
      <c r="AV198" s="312" t="s">
        <v>26</v>
      </c>
      <c r="AW198" s="312" t="s">
        <v>26</v>
      </c>
      <c r="AX198" s="312" t="s">
        <v>26</v>
      </c>
      <c r="AY198" s="312" t="s">
        <v>26</v>
      </c>
      <c r="AZ198" s="312" t="s">
        <v>26</v>
      </c>
      <c r="BA198" s="312" t="s">
        <v>26</v>
      </c>
      <c r="BB198" s="312" t="s">
        <v>26</v>
      </c>
      <c r="BC198" s="312" t="s">
        <v>26</v>
      </c>
      <c r="BD198" s="312" t="s">
        <v>26</v>
      </c>
      <c r="BE198" s="312" t="s">
        <v>26</v>
      </c>
      <c r="BF198" s="312" t="s">
        <v>26</v>
      </c>
      <c r="BG198" s="312" t="s">
        <v>26</v>
      </c>
      <c r="BH198" s="312" t="s">
        <v>26</v>
      </c>
      <c r="BI198" s="312" t="s">
        <v>26</v>
      </c>
      <c r="BJ198" s="263" t="s">
        <v>708</v>
      </c>
      <c r="BK198" s="6" t="s">
        <v>157</v>
      </c>
      <c r="BL198" s="6" t="s">
        <v>696</v>
      </c>
      <c r="BM198" s="6" t="s">
        <v>341</v>
      </c>
    </row>
    <row r="199" spans="1:65" s="6" customFormat="1" ht="18" customHeight="1" x14ac:dyDescent="0.2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124"/>
      <c r="AK199" s="309"/>
      <c r="AL199" s="309"/>
      <c r="AM199" s="309"/>
      <c r="AN199" s="309"/>
      <c r="AO199" s="309"/>
      <c r="AP199" s="309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263"/>
      <c r="BM199" s="2"/>
    </row>
    <row r="200" spans="1:65" s="6" customFormat="1" ht="18" customHeight="1" x14ac:dyDescent="0.25">
      <c r="A200" s="9"/>
      <c r="B200" s="9">
        <v>4.2</v>
      </c>
      <c r="C200" s="316" t="s">
        <v>881</v>
      </c>
      <c r="D200" s="316"/>
      <c r="E200" s="316"/>
      <c r="F200" s="316"/>
      <c r="G200" s="316"/>
      <c r="H200" s="316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189"/>
      <c r="AK200" s="189"/>
      <c r="AL200" s="189"/>
      <c r="AM200" s="189"/>
      <c r="AN200" s="189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31"/>
      <c r="BM200" s="72"/>
    </row>
    <row r="201" spans="1:65" s="6" customFormat="1" ht="18" customHeight="1" x14ac:dyDescent="0.2">
      <c r="A201" s="9"/>
      <c r="B201" s="9"/>
      <c r="C201" s="191" t="s">
        <v>386</v>
      </c>
      <c r="D201" s="50" t="s">
        <v>882</v>
      </c>
      <c r="E201" s="50"/>
      <c r="F201" s="50"/>
      <c r="I201" s="2" t="s">
        <v>772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124">
        <v>-11.8</v>
      </c>
      <c r="AK201" s="124">
        <v>-1.1000000000000001</v>
      </c>
      <c r="AL201" s="124">
        <v>-11.7</v>
      </c>
      <c r="AM201" s="124">
        <v>-6</v>
      </c>
      <c r="AN201" s="124">
        <v>-17.8</v>
      </c>
      <c r="AO201" s="124">
        <v>-10.199999999999999</v>
      </c>
      <c r="AP201" s="124">
        <v>-5</v>
      </c>
      <c r="AQ201" s="124">
        <v>2.4</v>
      </c>
      <c r="AR201" s="124">
        <v>16.5</v>
      </c>
      <c r="AS201" s="124">
        <v>2.1</v>
      </c>
      <c r="AT201" s="124">
        <v>2.2000000000000002</v>
      </c>
      <c r="AU201" s="124">
        <v>-3.7</v>
      </c>
      <c r="AV201" s="124">
        <v>0.9</v>
      </c>
      <c r="AW201" s="124">
        <v>-5.8</v>
      </c>
      <c r="AX201" s="124">
        <v>-9.3000000000000007</v>
      </c>
      <c r="AY201" s="124">
        <v>-4.5999999999999996</v>
      </c>
      <c r="AZ201" s="124">
        <v>-10.4</v>
      </c>
      <c r="BA201" s="124">
        <v>-4.7</v>
      </c>
      <c r="BB201" s="124">
        <v>2.1</v>
      </c>
      <c r="BC201" s="124">
        <v>-2.7</v>
      </c>
      <c r="BD201" s="124">
        <v>8</v>
      </c>
      <c r="BE201" s="124">
        <v>15.5</v>
      </c>
      <c r="BF201" s="124">
        <v>15.8</v>
      </c>
      <c r="BG201" s="124">
        <v>12.9</v>
      </c>
      <c r="BH201" s="124">
        <v>-1.5</v>
      </c>
      <c r="BI201" s="124">
        <v>-3.6</v>
      </c>
      <c r="BJ201" s="31" t="s">
        <v>397</v>
      </c>
      <c r="BK201" s="6" t="s">
        <v>157</v>
      </c>
      <c r="BM201" s="2" t="s">
        <v>113</v>
      </c>
    </row>
    <row r="202" spans="1:65" s="6" customFormat="1" ht="18" customHeight="1" x14ac:dyDescent="0.2">
      <c r="A202" s="9"/>
      <c r="B202" s="9"/>
      <c r="C202" s="9" t="s">
        <v>391</v>
      </c>
      <c r="D202" s="50" t="s">
        <v>883</v>
      </c>
      <c r="E202" s="50"/>
      <c r="F202" s="50"/>
      <c r="I202" s="2" t="s">
        <v>884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124">
        <v>-20.3</v>
      </c>
      <c r="AK202" s="124">
        <v>-21.9</v>
      </c>
      <c r="AL202" s="124">
        <v>-19.600000000000001</v>
      </c>
      <c r="AM202" s="124">
        <v>1.7</v>
      </c>
      <c r="AN202" s="124">
        <v>14.1</v>
      </c>
      <c r="AO202" s="124">
        <v>71.2</v>
      </c>
      <c r="AP202" s="124">
        <v>201.5</v>
      </c>
      <c r="AQ202" s="124">
        <v>143.6</v>
      </c>
      <c r="AR202" s="124">
        <v>90.8</v>
      </c>
      <c r="AS202" s="124">
        <v>2</v>
      </c>
      <c r="AT202" s="124">
        <v>-47.8</v>
      </c>
      <c r="AU202" s="124">
        <v>-47.4</v>
      </c>
      <c r="AV202" s="124">
        <v>-47.4</v>
      </c>
      <c r="AW202" s="124">
        <v>-43.1</v>
      </c>
      <c r="AX202" s="124">
        <v>-41.2</v>
      </c>
      <c r="AY202" s="124">
        <v>-25.2</v>
      </c>
      <c r="AZ202" s="124">
        <v>-16.3</v>
      </c>
      <c r="BA202" s="124">
        <v>-14.8</v>
      </c>
      <c r="BB202" s="124">
        <v>26.1</v>
      </c>
      <c r="BC202" s="124">
        <v>36.5</v>
      </c>
      <c r="BD202" s="124">
        <v>39.700000000000003</v>
      </c>
      <c r="BE202" s="124">
        <v>104.7</v>
      </c>
      <c r="BF202" s="124">
        <v>75.099999999999994</v>
      </c>
      <c r="BG202" s="124">
        <v>7.7</v>
      </c>
      <c r="BH202" s="124">
        <v>-15</v>
      </c>
      <c r="BI202" s="124">
        <v>-37.9</v>
      </c>
      <c r="BJ202" s="31" t="s">
        <v>397</v>
      </c>
      <c r="BK202" s="6" t="s">
        <v>157</v>
      </c>
      <c r="BM202" s="2" t="s">
        <v>113</v>
      </c>
    </row>
    <row r="203" spans="1:65" s="6" customFormat="1" ht="18" customHeight="1" x14ac:dyDescent="0.2">
      <c r="A203" s="9"/>
      <c r="B203" s="9"/>
      <c r="C203" s="9"/>
      <c r="D203" s="9"/>
      <c r="E203" s="8"/>
      <c r="F203" s="136"/>
      <c r="G203" s="136"/>
      <c r="H203" s="13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31"/>
      <c r="BM203" s="2"/>
    </row>
    <row r="204" spans="1:65" s="6" customFormat="1" ht="18" customHeight="1" x14ac:dyDescent="0.2">
      <c r="A204" s="49"/>
      <c r="B204" s="9">
        <v>4.3</v>
      </c>
      <c r="C204" s="316" t="s">
        <v>886</v>
      </c>
      <c r="D204" s="316"/>
      <c r="E204" s="316"/>
      <c r="F204" s="316"/>
      <c r="G204" s="316"/>
      <c r="H204" s="316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24"/>
      <c r="BC204" s="124"/>
      <c r="BD204" s="124"/>
      <c r="BE204" s="124"/>
      <c r="BF204" s="124"/>
      <c r="BG204" s="124"/>
      <c r="BH204" s="124"/>
      <c r="BI204" s="124"/>
      <c r="BJ204" s="31"/>
      <c r="BK204" s="6" t="s">
        <v>157</v>
      </c>
      <c r="BM204" s="2" t="s">
        <v>113</v>
      </c>
    </row>
    <row r="205" spans="1:65" s="6" customFormat="1" ht="18" customHeight="1" x14ac:dyDescent="0.2">
      <c r="A205" s="49"/>
      <c r="B205" s="9"/>
      <c r="C205" s="191" t="s">
        <v>396</v>
      </c>
      <c r="D205" s="50" t="s">
        <v>408</v>
      </c>
      <c r="E205" s="50"/>
      <c r="F205" s="50"/>
      <c r="I205" s="2" t="s">
        <v>410</v>
      </c>
      <c r="J205" s="53">
        <v>4.0999999999999996</v>
      </c>
      <c r="K205" s="315">
        <v>4.1489000000000003</v>
      </c>
      <c r="L205" s="315">
        <v>4.1660000000000004</v>
      </c>
      <c r="M205" s="315">
        <v>4.1650999999999998</v>
      </c>
      <c r="N205" s="315">
        <v>4.1798000000000002</v>
      </c>
      <c r="O205" s="315">
        <v>4.3242000000000003</v>
      </c>
      <c r="P205" s="244">
        <v>4.2023999999999999</v>
      </c>
      <c r="Q205" s="244">
        <v>4.1075999999999997</v>
      </c>
      <c r="R205" s="244">
        <v>4.0639000000000003</v>
      </c>
      <c r="S205" s="244">
        <v>4.1288</v>
      </c>
      <c r="T205" s="244">
        <v>4.1959</v>
      </c>
      <c r="U205" s="244">
        <v>4.1845999999999997</v>
      </c>
      <c r="V205" s="244">
        <v>4.1924000000000001</v>
      </c>
      <c r="W205" s="244">
        <v>4.3507999999999996</v>
      </c>
      <c r="X205" s="244">
        <v>4.4836999999999998</v>
      </c>
      <c r="Y205" s="244">
        <v>4.5773999999999999</v>
      </c>
      <c r="Z205" s="244">
        <v>4.3906999999999998</v>
      </c>
      <c r="AA205" s="244">
        <v>4.5263</v>
      </c>
      <c r="AB205" s="244">
        <v>4.6279000000000003</v>
      </c>
      <c r="AC205" s="244">
        <v>4.6976000000000004</v>
      </c>
      <c r="AD205" s="244">
        <v>4.7234999999999996</v>
      </c>
      <c r="AE205" s="244">
        <v>4.7317999999999998</v>
      </c>
      <c r="AF205" s="244">
        <v>4.4531999999999998</v>
      </c>
      <c r="AG205" s="244">
        <v>4.3971</v>
      </c>
      <c r="AH205" s="244">
        <v>4.4505999999999997</v>
      </c>
      <c r="AI205" s="244">
        <v>4.3074000000000003</v>
      </c>
      <c r="AJ205" s="124">
        <v>-4</v>
      </c>
      <c r="AK205" s="124">
        <v>-4.8</v>
      </c>
      <c r="AL205" s="124">
        <v>-1.7</v>
      </c>
      <c r="AM205" s="124">
        <v>0.2</v>
      </c>
      <c r="AN205" s="124">
        <v>-2.2000000000000002</v>
      </c>
      <c r="AO205" s="124">
        <v>-4.0999999999999996</v>
      </c>
      <c r="AP205" s="124">
        <v>-0.9</v>
      </c>
      <c r="AQ205" s="124">
        <v>1.4</v>
      </c>
      <c r="AR205" s="124">
        <v>2.9</v>
      </c>
      <c r="AS205" s="124">
        <v>4.7</v>
      </c>
      <c r="AT205" s="124">
        <v>0.2</v>
      </c>
      <c r="AU205" s="124">
        <v>-1.8</v>
      </c>
      <c r="AV205" s="124">
        <v>-3.1</v>
      </c>
      <c r="AW205" s="124">
        <v>-5.0999999999999996</v>
      </c>
      <c r="AX205" s="124">
        <v>-6.4</v>
      </c>
      <c r="AY205" s="124">
        <v>-8.6</v>
      </c>
      <c r="AZ205" s="124">
        <v>-4.5</v>
      </c>
      <c r="BA205" s="124">
        <v>-3.9</v>
      </c>
      <c r="BB205" s="124">
        <v>-3.1</v>
      </c>
      <c r="BC205" s="124">
        <v>-2.6</v>
      </c>
      <c r="BD205" s="124">
        <v>-7</v>
      </c>
      <c r="BE205" s="124">
        <v>-4.3</v>
      </c>
      <c r="BF205" s="124">
        <v>3.9</v>
      </c>
      <c r="BG205" s="124">
        <v>6.8</v>
      </c>
      <c r="BH205" s="124">
        <v>6.1</v>
      </c>
      <c r="BI205" s="124">
        <v>9.9</v>
      </c>
      <c r="BJ205" s="31" t="s">
        <v>815</v>
      </c>
      <c r="BK205" s="6" t="s">
        <v>157</v>
      </c>
      <c r="BM205" s="2" t="s">
        <v>113</v>
      </c>
    </row>
    <row r="206" spans="1:65" s="6" customFormat="1" ht="18" customHeight="1" x14ac:dyDescent="0.2">
      <c r="A206" s="49"/>
      <c r="B206" s="9"/>
      <c r="C206" s="191" t="s">
        <v>400</v>
      </c>
      <c r="D206" s="50" t="s">
        <v>412</v>
      </c>
      <c r="E206" s="50"/>
      <c r="F206" s="50"/>
      <c r="I206" s="2" t="s">
        <v>410</v>
      </c>
      <c r="J206" s="53">
        <v>5.3</v>
      </c>
      <c r="K206" s="315">
        <v>5.3338999999999999</v>
      </c>
      <c r="L206" s="315">
        <v>5.1383000000000001</v>
      </c>
      <c r="M206" s="315">
        <v>5.3602999999999996</v>
      </c>
      <c r="N206" s="315">
        <v>5.3503999999999996</v>
      </c>
      <c r="O206" s="315">
        <v>5.3642000000000003</v>
      </c>
      <c r="P206" s="244">
        <v>5.4249999999999998</v>
      </c>
      <c r="Q206" s="244">
        <v>5.4226000000000001</v>
      </c>
      <c r="R206" s="244">
        <v>5.6048</v>
      </c>
      <c r="S206" s="244">
        <v>5.7713999999999999</v>
      </c>
      <c r="T206" s="244">
        <v>5.7835999999999999</v>
      </c>
      <c r="U206" s="244">
        <v>5.6410999999999998</v>
      </c>
      <c r="V206" s="244">
        <v>5.6279000000000003</v>
      </c>
      <c r="W206" s="244">
        <v>5.4710000000000001</v>
      </c>
      <c r="X206" s="244">
        <v>5.2770000000000001</v>
      </c>
      <c r="Y206" s="244">
        <v>5.3640999999999996</v>
      </c>
      <c r="Z206" s="244">
        <v>5.3320999999999996</v>
      </c>
      <c r="AA206" s="244">
        <v>5.6654</v>
      </c>
      <c r="AB206" s="244">
        <v>5.8623000000000003</v>
      </c>
      <c r="AC206" s="244">
        <v>5.8322000000000003</v>
      </c>
      <c r="AD206" s="244">
        <v>5.9904000000000002</v>
      </c>
      <c r="AE206" s="244">
        <v>5.9722</v>
      </c>
      <c r="AF206" s="244">
        <v>5.7865000000000002</v>
      </c>
      <c r="AG206" s="244">
        <v>5.6360000000000001</v>
      </c>
      <c r="AH206" s="244">
        <v>5.6040000000000001</v>
      </c>
      <c r="AI206" s="244">
        <v>5.7515999999999998</v>
      </c>
      <c r="AJ206" s="124">
        <v>2.5</v>
      </c>
      <c r="AK206" s="124">
        <v>0.8</v>
      </c>
      <c r="AL206" s="124">
        <v>3.8</v>
      </c>
      <c r="AM206" s="124">
        <v>0.1</v>
      </c>
      <c r="AN206" s="124">
        <v>-0.4</v>
      </c>
      <c r="AO206" s="124">
        <v>-0.6</v>
      </c>
      <c r="AP206" s="124">
        <v>-5.3</v>
      </c>
      <c r="AQ206" s="124">
        <v>-1.1000000000000001</v>
      </c>
      <c r="AR206" s="124">
        <v>-4.5</v>
      </c>
      <c r="AS206" s="124">
        <v>-7.1</v>
      </c>
      <c r="AT206" s="124">
        <v>-6.2</v>
      </c>
      <c r="AU206" s="124">
        <v>-3.9</v>
      </c>
      <c r="AV206" s="124">
        <v>-0.4</v>
      </c>
      <c r="AW206" s="124">
        <v>5.5</v>
      </c>
      <c r="AX206" s="124">
        <v>9.6</v>
      </c>
      <c r="AY206" s="124">
        <v>5.2</v>
      </c>
      <c r="AZ206" s="124">
        <v>5.5</v>
      </c>
      <c r="BA206" s="124">
        <v>-3.4</v>
      </c>
      <c r="BB206" s="124">
        <v>-10</v>
      </c>
      <c r="BC206" s="124">
        <v>-8</v>
      </c>
      <c r="BD206" s="124">
        <v>-11</v>
      </c>
      <c r="BE206" s="124">
        <v>-5.0999999999999996</v>
      </c>
      <c r="BF206" s="124">
        <v>1.3</v>
      </c>
      <c r="BG206" s="124">
        <v>3.5</v>
      </c>
      <c r="BH206" s="124">
        <v>6.9</v>
      </c>
      <c r="BI206" s="124">
        <v>3.8</v>
      </c>
      <c r="BJ206" s="31" t="s">
        <v>815</v>
      </c>
      <c r="BK206" s="6" t="s">
        <v>157</v>
      </c>
      <c r="BL206" s="245" t="s">
        <v>714</v>
      </c>
      <c r="BM206" s="245" t="s">
        <v>388</v>
      </c>
    </row>
    <row r="207" spans="1:65" s="6" customFormat="1" ht="18" customHeight="1" x14ac:dyDescent="0.2">
      <c r="A207" s="9"/>
      <c r="B207" s="9"/>
      <c r="C207" s="9" t="s">
        <v>404</v>
      </c>
      <c r="D207" s="50" t="s">
        <v>415</v>
      </c>
      <c r="E207" s="50"/>
      <c r="F207" s="50"/>
      <c r="I207" s="2" t="s">
        <v>410</v>
      </c>
      <c r="J207" s="53">
        <v>5.7</v>
      </c>
      <c r="K207" s="315">
        <v>5.7470999999999997</v>
      </c>
      <c r="L207" s="315">
        <v>5.7255000000000003</v>
      </c>
      <c r="M207" s="315">
        <v>5.7256</v>
      </c>
      <c r="N207" s="315">
        <v>5.7465000000000002</v>
      </c>
      <c r="O207" s="315">
        <v>5.9181999999999997</v>
      </c>
      <c r="P207" s="244">
        <v>5.8986999999999998</v>
      </c>
      <c r="Q207" s="244">
        <v>5.8483999999999998</v>
      </c>
      <c r="R207" s="244">
        <v>5.8415999999999997</v>
      </c>
      <c r="S207" s="244">
        <v>5.9244000000000003</v>
      </c>
      <c r="T207" s="244">
        <v>5.9669999999999996</v>
      </c>
      <c r="U207" s="244">
        <v>5.8769999999999998</v>
      </c>
      <c r="V207" s="244">
        <v>5.8476999999999997</v>
      </c>
      <c r="W207" s="244">
        <v>5.8700999999999999</v>
      </c>
      <c r="X207" s="244">
        <v>5.8678999999999997</v>
      </c>
      <c r="Y207" s="244">
        <v>5.9595000000000002</v>
      </c>
      <c r="Z207" s="244">
        <v>5.8802000000000003</v>
      </c>
      <c r="AA207" s="244">
        <v>6.0747</v>
      </c>
      <c r="AB207" s="244">
        <v>6.1645000000000003</v>
      </c>
      <c r="AC207" s="244">
        <v>6.2154999999999996</v>
      </c>
      <c r="AD207" s="244">
        <v>6.2835999999999999</v>
      </c>
      <c r="AE207" s="244">
        <v>6.2466999999999997</v>
      </c>
      <c r="AF207" s="244">
        <v>5.9440999999999997</v>
      </c>
      <c r="AG207" s="244">
        <v>5.8164999999999996</v>
      </c>
      <c r="AH207" s="244">
        <v>5.8385999999999996</v>
      </c>
      <c r="AI207" s="244">
        <v>5.8331</v>
      </c>
      <c r="AJ207" s="124">
        <v>-0.3</v>
      </c>
      <c r="AK207" s="124">
        <v>-1.7</v>
      </c>
      <c r="AL207" s="124">
        <v>-1.4</v>
      </c>
      <c r="AM207" s="124">
        <v>1.1000000000000001</v>
      </c>
      <c r="AN207" s="124">
        <v>-0.9</v>
      </c>
      <c r="AO207" s="124">
        <v>-2.9</v>
      </c>
      <c r="AP207" s="124">
        <v>-2.9</v>
      </c>
      <c r="AQ207" s="124">
        <v>-2.1</v>
      </c>
      <c r="AR207" s="124">
        <v>-1.6</v>
      </c>
      <c r="AS207" s="124">
        <v>-0.1</v>
      </c>
      <c r="AT207" s="124">
        <v>-1.1000000000000001</v>
      </c>
      <c r="AU207" s="124">
        <v>-0.5</v>
      </c>
      <c r="AV207" s="124">
        <v>-0.1</v>
      </c>
      <c r="AW207" s="124">
        <v>0.9</v>
      </c>
      <c r="AX207" s="124">
        <v>1.7</v>
      </c>
      <c r="AY207" s="124">
        <v>-1.4</v>
      </c>
      <c r="AZ207" s="124">
        <v>-0.6</v>
      </c>
      <c r="BA207" s="124">
        <v>-3.4</v>
      </c>
      <c r="BB207" s="124">
        <v>-4.8</v>
      </c>
      <c r="BC207" s="124">
        <v>-4.0999999999999996</v>
      </c>
      <c r="BD207" s="124">
        <v>-6.4</v>
      </c>
      <c r="BE207" s="124">
        <v>-2.8</v>
      </c>
      <c r="BF207" s="124">
        <v>3.7</v>
      </c>
      <c r="BG207" s="124">
        <v>6.9</v>
      </c>
      <c r="BH207" s="124">
        <v>7.6</v>
      </c>
      <c r="BI207" s="124">
        <v>7.1</v>
      </c>
      <c r="BJ207" s="31" t="s">
        <v>815</v>
      </c>
      <c r="BK207" s="6" t="s">
        <v>157</v>
      </c>
      <c r="BM207" s="2" t="s">
        <v>113</v>
      </c>
    </row>
    <row r="208" spans="1:65" s="6" customFormat="1" ht="18" customHeight="1" x14ac:dyDescent="0.2">
      <c r="A208" s="9"/>
      <c r="B208" s="9"/>
      <c r="C208" s="191" t="s">
        <v>712</v>
      </c>
      <c r="D208" s="50" t="s">
        <v>418</v>
      </c>
      <c r="E208" s="50"/>
      <c r="F208" s="50"/>
      <c r="I208" s="2" t="s">
        <v>410</v>
      </c>
      <c r="J208" s="53">
        <v>3</v>
      </c>
      <c r="K208" s="315">
        <v>3.0438999999999998</v>
      </c>
      <c r="L208" s="315">
        <v>3.0297999999999998</v>
      </c>
      <c r="M208" s="315">
        <v>3.0550999999999999</v>
      </c>
      <c r="N208" s="315">
        <v>3.0164</v>
      </c>
      <c r="O208" s="315">
        <v>3.0621999999999998</v>
      </c>
      <c r="P208" s="244">
        <v>3.0564</v>
      </c>
      <c r="Q208" s="244">
        <v>3.0503999999999998</v>
      </c>
      <c r="R208" s="244">
        <v>3.0516999999999999</v>
      </c>
      <c r="S208" s="244">
        <v>3.0975999999999999</v>
      </c>
      <c r="T208" s="244">
        <v>3.1019999999999999</v>
      </c>
      <c r="U208" s="244">
        <v>3.0830000000000002</v>
      </c>
      <c r="V208" s="244">
        <v>3.1004</v>
      </c>
      <c r="W208" s="244">
        <v>3.1597</v>
      </c>
      <c r="X208" s="244">
        <v>3.2086999999999999</v>
      </c>
      <c r="Y208" s="244">
        <v>3.2970999999999999</v>
      </c>
      <c r="Z208" s="244">
        <v>3.2938000000000001</v>
      </c>
      <c r="AA208" s="244">
        <v>3.3799000000000001</v>
      </c>
      <c r="AB208" s="244">
        <v>3.4297</v>
      </c>
      <c r="AC208" s="244">
        <v>3.4802</v>
      </c>
      <c r="AD208" s="244">
        <v>3.5247000000000002</v>
      </c>
      <c r="AE208" s="244">
        <v>3.4964</v>
      </c>
      <c r="AF208" s="244">
        <v>3.3727999999999998</v>
      </c>
      <c r="AG208" s="244">
        <v>3.3012000000000001</v>
      </c>
      <c r="AH208" s="244">
        <v>3.3006000000000002</v>
      </c>
      <c r="AI208" s="244">
        <v>3.3121</v>
      </c>
      <c r="AJ208" s="124">
        <v>-1.5</v>
      </c>
      <c r="AK208" s="124">
        <v>-2.7</v>
      </c>
      <c r="AL208" s="124">
        <v>-1.2</v>
      </c>
      <c r="AM208" s="124">
        <v>-0.7</v>
      </c>
      <c r="AN208" s="124">
        <v>0.1</v>
      </c>
      <c r="AO208" s="124">
        <v>-0.6</v>
      </c>
      <c r="AP208" s="124">
        <v>-0.9</v>
      </c>
      <c r="AQ208" s="124">
        <v>0.2</v>
      </c>
      <c r="AR208" s="124">
        <v>-1.2</v>
      </c>
      <c r="AS208" s="124">
        <v>-1.1000000000000001</v>
      </c>
      <c r="AT208" s="124">
        <v>-1.5</v>
      </c>
      <c r="AU208" s="124">
        <v>-1.1000000000000001</v>
      </c>
      <c r="AV208" s="124">
        <v>-1.6</v>
      </c>
      <c r="AW208" s="124">
        <v>-2</v>
      </c>
      <c r="AX208" s="124">
        <v>-3.3</v>
      </c>
      <c r="AY208" s="124">
        <v>-6.5</v>
      </c>
      <c r="AZ208" s="124">
        <v>-5.9</v>
      </c>
      <c r="BA208" s="124">
        <v>-6.5</v>
      </c>
      <c r="BB208" s="124">
        <v>-6.4</v>
      </c>
      <c r="BC208" s="124">
        <v>-5.3</v>
      </c>
      <c r="BD208" s="124">
        <v>-6.6</v>
      </c>
      <c r="BE208" s="124">
        <v>-3.3</v>
      </c>
      <c r="BF208" s="124">
        <v>1.7</v>
      </c>
      <c r="BG208" s="124">
        <v>5.4</v>
      </c>
      <c r="BH208" s="124">
        <v>6.8</v>
      </c>
      <c r="BI208" s="124">
        <v>5.6</v>
      </c>
      <c r="BJ208" s="31" t="s">
        <v>815</v>
      </c>
      <c r="BK208" s="6" t="s">
        <v>157</v>
      </c>
      <c r="BM208" s="2" t="s">
        <v>113</v>
      </c>
    </row>
    <row r="209" spans="1:65" s="6" customFormat="1" ht="18" customHeight="1" x14ac:dyDescent="0.2">
      <c r="A209" s="9"/>
      <c r="B209" s="9"/>
      <c r="C209" s="9" t="s">
        <v>713</v>
      </c>
      <c r="D209" s="50" t="s">
        <v>421</v>
      </c>
      <c r="E209" s="50"/>
      <c r="F209" s="50"/>
      <c r="I209" s="2" t="s">
        <v>410</v>
      </c>
      <c r="J209" s="53">
        <v>4.5999999999999996</v>
      </c>
      <c r="K209" s="315">
        <v>4.6637000000000004</v>
      </c>
      <c r="L209" s="315">
        <v>4.6325000000000003</v>
      </c>
      <c r="M209" s="315">
        <v>4.6111000000000004</v>
      </c>
      <c r="N209" s="315">
        <v>4.6108000000000002</v>
      </c>
      <c r="O209" s="315">
        <v>4.7603</v>
      </c>
      <c r="P209" s="244">
        <v>4.9092000000000002</v>
      </c>
      <c r="Q209" s="244">
        <v>4.8959000000000001</v>
      </c>
      <c r="R209" s="244">
        <v>4.9015000000000004</v>
      </c>
      <c r="S209" s="244">
        <v>4.9730999999999996</v>
      </c>
      <c r="T209" s="244">
        <v>4.9467999999999996</v>
      </c>
      <c r="U209" s="244">
        <v>4.7853000000000003</v>
      </c>
      <c r="V209" s="244">
        <v>4.7069999999999999</v>
      </c>
      <c r="W209" s="244">
        <v>4.6383000000000001</v>
      </c>
      <c r="X209" s="244">
        <v>4.5174000000000003</v>
      </c>
      <c r="Y209" s="244">
        <v>4.6646000000000001</v>
      </c>
      <c r="Z209" s="244">
        <v>4.7096</v>
      </c>
      <c r="AA209" s="244">
        <v>4.9268000000000001</v>
      </c>
      <c r="AB209" s="244">
        <v>5.0370999999999997</v>
      </c>
      <c r="AC209" s="244">
        <v>5.0545</v>
      </c>
      <c r="AD209" s="244">
        <v>5.1292</v>
      </c>
      <c r="AE209" s="244">
        <v>5.0941000000000001</v>
      </c>
      <c r="AF209" s="244">
        <v>4.8906999999999998</v>
      </c>
      <c r="AG209" s="244">
        <v>4.6906999999999996</v>
      </c>
      <c r="AH209" s="244">
        <v>4.6802000000000001</v>
      </c>
      <c r="AI209" s="244">
        <v>4.8853999999999997</v>
      </c>
      <c r="AJ209" s="124">
        <v>3.8</v>
      </c>
      <c r="AK209" s="124">
        <v>1</v>
      </c>
      <c r="AL209" s="124">
        <v>2.8</v>
      </c>
      <c r="AM209" s="124">
        <v>3.3</v>
      </c>
      <c r="AN209" s="124">
        <v>0.8</v>
      </c>
      <c r="AO209" s="124">
        <v>-2</v>
      </c>
      <c r="AP209" s="124">
        <v>-5.6</v>
      </c>
      <c r="AQ209" s="124">
        <v>-5.8</v>
      </c>
      <c r="AR209" s="124">
        <v>-5.9</v>
      </c>
      <c r="AS209" s="124">
        <v>-4.3</v>
      </c>
      <c r="AT209" s="124">
        <v>-0.8</v>
      </c>
      <c r="AU209" s="124">
        <v>2.2999999999999998</v>
      </c>
      <c r="AV209" s="124">
        <v>4.0999999999999996</v>
      </c>
      <c r="AW209" s="124">
        <v>7.2</v>
      </c>
      <c r="AX209" s="124">
        <v>9.5</v>
      </c>
      <c r="AY209" s="124">
        <v>2.6</v>
      </c>
      <c r="AZ209" s="124">
        <v>-0.1</v>
      </c>
      <c r="BA209" s="124">
        <v>-5.9</v>
      </c>
      <c r="BB209" s="124">
        <v>-10.3</v>
      </c>
      <c r="BC209" s="124">
        <v>-7.7</v>
      </c>
      <c r="BD209" s="124">
        <v>-8.1999999999999993</v>
      </c>
      <c r="BE209" s="124">
        <v>-3.3</v>
      </c>
      <c r="BF209" s="124">
        <v>3</v>
      </c>
      <c r="BG209" s="124">
        <v>7.8</v>
      </c>
      <c r="BH209" s="124">
        <v>9.6</v>
      </c>
      <c r="BI209" s="124">
        <v>4.3</v>
      </c>
      <c r="BJ209" s="31" t="s">
        <v>815</v>
      </c>
      <c r="BK209" s="6" t="s">
        <v>157</v>
      </c>
      <c r="BM209" s="2" t="s">
        <v>113</v>
      </c>
    </row>
    <row r="210" spans="1:65" s="6" customFormat="1" ht="18" customHeight="1" x14ac:dyDescent="0.25">
      <c r="A210" s="49"/>
      <c r="B210" s="9"/>
      <c r="C210" s="191" t="s">
        <v>715</v>
      </c>
      <c r="D210" s="50" t="s">
        <v>424</v>
      </c>
      <c r="E210" s="50"/>
      <c r="F210" s="50"/>
      <c r="I210" s="2" t="s">
        <v>887</v>
      </c>
      <c r="J210" s="53">
        <v>410.3</v>
      </c>
      <c r="K210" s="315">
        <v>414.01609999999999</v>
      </c>
      <c r="L210" s="315">
        <v>422.53949999999998</v>
      </c>
      <c r="M210" s="315">
        <v>420.74529999999999</v>
      </c>
      <c r="N210" s="315">
        <v>431.99160000000001</v>
      </c>
      <c r="O210" s="315">
        <v>448.60660000000001</v>
      </c>
      <c r="P210" s="244">
        <v>456.50909999999999</v>
      </c>
      <c r="Q210" s="244">
        <v>454.29919999999998</v>
      </c>
      <c r="R210" s="244">
        <v>449.53910000000002</v>
      </c>
      <c r="S210" s="244">
        <v>452.92160000000001</v>
      </c>
      <c r="T210" s="244">
        <v>456.98559999999998</v>
      </c>
      <c r="U210" s="244">
        <v>453.68220000000002</v>
      </c>
      <c r="V210" s="244">
        <v>453.863</v>
      </c>
      <c r="W210" s="244">
        <v>451.22649999999999</v>
      </c>
      <c r="X210" s="244">
        <v>464.0641</v>
      </c>
      <c r="Y210" s="244">
        <v>474.35250000000002</v>
      </c>
      <c r="Z210" s="244">
        <v>474.5607</v>
      </c>
      <c r="AA210" s="244">
        <v>503.3809</v>
      </c>
      <c r="AB210" s="244">
        <v>523.97900000000004</v>
      </c>
      <c r="AC210" s="244">
        <v>529.77070000000003</v>
      </c>
      <c r="AD210" s="244">
        <v>540.57860000000005</v>
      </c>
      <c r="AE210" s="244">
        <v>523.50139999999999</v>
      </c>
      <c r="AF210" s="244">
        <v>513.93820000000005</v>
      </c>
      <c r="AG210" s="244">
        <v>501.23970000000003</v>
      </c>
      <c r="AH210" s="244">
        <v>494.92599999999999</v>
      </c>
      <c r="AI210" s="244">
        <v>521.63250000000005</v>
      </c>
      <c r="AJ210" s="124">
        <v>0.9</v>
      </c>
      <c r="AK210" s="124">
        <v>-3.1</v>
      </c>
      <c r="AL210" s="124">
        <v>-1.5</v>
      </c>
      <c r="AM210" s="124">
        <v>-0.4</v>
      </c>
      <c r="AN210" s="124">
        <v>-5</v>
      </c>
      <c r="AO210" s="124">
        <v>-7.7</v>
      </c>
      <c r="AP210" s="124">
        <v>-7.4</v>
      </c>
      <c r="AQ210" s="124">
        <v>-7.4</v>
      </c>
      <c r="AR210" s="124">
        <v>-3.9</v>
      </c>
      <c r="AS210" s="124">
        <v>-1</v>
      </c>
      <c r="AT210" s="124">
        <v>-0.1</v>
      </c>
      <c r="AU210" s="124">
        <v>0.1</v>
      </c>
      <c r="AV210" s="124">
        <v>-1</v>
      </c>
      <c r="AW210" s="124">
        <v>0.4</v>
      </c>
      <c r="AX210" s="124">
        <v>-1.5</v>
      </c>
      <c r="AY210" s="124">
        <v>-4.4000000000000004</v>
      </c>
      <c r="AZ210" s="124">
        <v>-4.4000000000000004</v>
      </c>
      <c r="BA210" s="124">
        <v>-10.4</v>
      </c>
      <c r="BB210" s="124">
        <v>-11.4</v>
      </c>
      <c r="BC210" s="124">
        <v>-10.5</v>
      </c>
      <c r="BD210" s="124">
        <v>-12.2</v>
      </c>
      <c r="BE210" s="124">
        <v>-3.8</v>
      </c>
      <c r="BF210" s="124">
        <v>2</v>
      </c>
      <c r="BG210" s="124">
        <v>5.7</v>
      </c>
      <c r="BH210" s="124">
        <v>9.1999999999999993</v>
      </c>
      <c r="BI210" s="124">
        <v>0.4</v>
      </c>
      <c r="BJ210" s="31" t="s">
        <v>815</v>
      </c>
      <c r="BM210" s="72"/>
    </row>
    <row r="211" spans="1:65" ht="18" customHeight="1" x14ac:dyDescent="0.25">
      <c r="A211" s="49"/>
      <c r="C211" s="191" t="s">
        <v>716</v>
      </c>
      <c r="D211" s="50" t="s">
        <v>428</v>
      </c>
      <c r="E211" s="50"/>
      <c r="F211" s="50"/>
      <c r="G211" s="5"/>
      <c r="I211" s="2" t="s">
        <v>887</v>
      </c>
      <c r="J211" s="53">
        <v>3.7</v>
      </c>
      <c r="K211" s="315">
        <v>3.7770000000000001</v>
      </c>
      <c r="L211" s="315">
        <v>3.8816000000000002</v>
      </c>
      <c r="M211" s="315">
        <v>3.8319999999999999</v>
      </c>
      <c r="N211" s="315">
        <v>3.839</v>
      </c>
      <c r="O211" s="315">
        <v>4.0225999999999997</v>
      </c>
      <c r="P211" s="244">
        <v>3.9575</v>
      </c>
      <c r="Q211" s="244">
        <v>3.9314</v>
      </c>
      <c r="R211" s="244">
        <v>3.8388</v>
      </c>
      <c r="S211" s="244">
        <v>3.7722000000000002</v>
      </c>
      <c r="T211" s="244">
        <v>3.8108</v>
      </c>
      <c r="U211" s="244">
        <v>3.681</v>
      </c>
      <c r="V211" s="244">
        <v>3.6092</v>
      </c>
      <c r="W211" s="244">
        <v>3.3580000000000001</v>
      </c>
      <c r="X211" s="244">
        <v>3.2454999999999998</v>
      </c>
      <c r="Y211" s="244">
        <v>3.2336</v>
      </c>
      <c r="Z211" s="244">
        <v>3.3169</v>
      </c>
      <c r="AA211" s="244">
        <v>3.2997000000000001</v>
      </c>
      <c r="AB211" s="244">
        <v>3.2040999999999999</v>
      </c>
      <c r="AC211" s="244">
        <v>3.1798000000000002</v>
      </c>
      <c r="AD211" s="244">
        <v>3.1837</v>
      </c>
      <c r="AE211" s="244">
        <v>3.0363000000000002</v>
      </c>
      <c r="AF211" s="244">
        <v>2.9851999999999999</v>
      </c>
      <c r="AG211" s="244">
        <v>2.8885999999999998</v>
      </c>
      <c r="AH211" s="244">
        <v>2.9190999999999998</v>
      </c>
      <c r="AI211" s="244">
        <v>2.9839000000000002</v>
      </c>
      <c r="AJ211" s="124">
        <v>-2.4</v>
      </c>
      <c r="AK211" s="124">
        <v>-4.0999999999999996</v>
      </c>
      <c r="AL211" s="124">
        <v>-5.4</v>
      </c>
      <c r="AM211" s="124">
        <v>-3.5</v>
      </c>
      <c r="AN211" s="124">
        <v>-3.3</v>
      </c>
      <c r="AO211" s="124">
        <v>-6.1</v>
      </c>
      <c r="AP211" s="124">
        <v>-1.9</v>
      </c>
      <c r="AQ211" s="124">
        <v>-2.5</v>
      </c>
      <c r="AR211" s="305">
        <v>0.01</v>
      </c>
      <c r="AS211" s="124">
        <v>6.6</v>
      </c>
      <c r="AT211" s="124">
        <v>3.8</v>
      </c>
      <c r="AU211" s="124">
        <v>6.8</v>
      </c>
      <c r="AV211" s="124">
        <v>6.4</v>
      </c>
      <c r="AW211" s="124">
        <v>12.3</v>
      </c>
      <c r="AX211" s="124">
        <v>17.399999999999999</v>
      </c>
      <c r="AY211" s="124">
        <v>13.8</v>
      </c>
      <c r="AZ211" s="124">
        <v>8.8000000000000007</v>
      </c>
      <c r="BA211" s="124">
        <v>1.8</v>
      </c>
      <c r="BB211" s="124">
        <v>1.3</v>
      </c>
      <c r="BC211" s="124">
        <v>1.7</v>
      </c>
      <c r="BD211" s="124">
        <v>4.2</v>
      </c>
      <c r="BE211" s="124">
        <v>8.6999999999999993</v>
      </c>
      <c r="BF211" s="124">
        <v>7.3</v>
      </c>
      <c r="BG211" s="124">
        <v>10.1</v>
      </c>
      <c r="BH211" s="124">
        <v>9.1</v>
      </c>
      <c r="BI211" s="124">
        <v>1.8</v>
      </c>
      <c r="BJ211" s="31" t="s">
        <v>815</v>
      </c>
    </row>
    <row r="212" spans="1:65" ht="18" customHeight="1" x14ac:dyDescent="0.25">
      <c r="A212" s="49"/>
      <c r="C212" s="191" t="s">
        <v>717</v>
      </c>
      <c r="D212" s="50" t="s">
        <v>431</v>
      </c>
      <c r="E212" s="50"/>
      <c r="F212" s="50"/>
      <c r="G212" s="5"/>
      <c r="I212" s="2" t="s">
        <v>887</v>
      </c>
      <c r="J212" s="53">
        <v>52.1</v>
      </c>
      <c r="K212" s="315">
        <v>52.9253</v>
      </c>
      <c r="L212" s="315">
        <v>53.213500000000003</v>
      </c>
      <c r="M212" s="315">
        <v>53.223799999999997</v>
      </c>
      <c r="N212" s="315">
        <v>53.786700000000003</v>
      </c>
      <c r="O212" s="315">
        <v>55.787100000000002</v>
      </c>
      <c r="P212" s="244">
        <v>54.220700000000001</v>
      </c>
      <c r="Q212" s="244">
        <v>52.989100000000001</v>
      </c>
      <c r="R212" s="244">
        <v>52.391199999999998</v>
      </c>
      <c r="S212" s="244">
        <v>53.168300000000002</v>
      </c>
      <c r="T212" s="244">
        <v>53.946800000000003</v>
      </c>
      <c r="U212" s="244">
        <v>53.7196</v>
      </c>
      <c r="V212" s="244">
        <v>53.713000000000001</v>
      </c>
      <c r="W212" s="244">
        <v>55.4512</v>
      </c>
      <c r="X212" s="244">
        <v>57.132800000000003</v>
      </c>
      <c r="Y212" s="244">
        <v>58.508800000000001</v>
      </c>
      <c r="Z212" s="244">
        <v>56.018099999999997</v>
      </c>
      <c r="AA212" s="244">
        <v>57.744100000000003</v>
      </c>
      <c r="AB212" s="244">
        <v>59.155900000000003</v>
      </c>
      <c r="AC212" s="244">
        <v>60.124499999999998</v>
      </c>
      <c r="AD212" s="244">
        <v>60.401699999999998</v>
      </c>
      <c r="AE212" s="244">
        <v>60.534999999999997</v>
      </c>
      <c r="AF212" s="244">
        <v>57.1006</v>
      </c>
      <c r="AG212" s="244">
        <v>56.558999999999997</v>
      </c>
      <c r="AH212" s="244">
        <v>57.209499999999998</v>
      </c>
      <c r="AI212" s="244">
        <v>55.189700000000002</v>
      </c>
      <c r="AJ212" s="124">
        <v>-3.8</v>
      </c>
      <c r="AK212" s="124">
        <v>-4.9000000000000004</v>
      </c>
      <c r="AL212" s="124">
        <v>-1.9</v>
      </c>
      <c r="AM212" s="124">
        <v>0.1</v>
      </c>
      <c r="AN212" s="124">
        <v>-3.1</v>
      </c>
      <c r="AO212" s="124">
        <v>-5.0999999999999996</v>
      </c>
      <c r="AP212" s="124">
        <v>-1.9</v>
      </c>
      <c r="AQ212" s="124">
        <v>0.4</v>
      </c>
      <c r="AR212" s="124">
        <v>2.7</v>
      </c>
      <c r="AS212" s="124">
        <v>4.9000000000000004</v>
      </c>
      <c r="AT212" s="124">
        <v>0.5</v>
      </c>
      <c r="AU212" s="124">
        <v>-1.4</v>
      </c>
      <c r="AV212" s="124">
        <v>-2.5</v>
      </c>
      <c r="AW212" s="124">
        <v>-4.0999999999999996</v>
      </c>
      <c r="AX212" s="124">
        <v>-5.6</v>
      </c>
      <c r="AY212" s="124">
        <v>-8.1999999999999993</v>
      </c>
      <c r="AZ212" s="124">
        <v>-4.0999999999999996</v>
      </c>
      <c r="BA212" s="124">
        <v>-4</v>
      </c>
      <c r="BB212" s="124">
        <v>-3.4</v>
      </c>
      <c r="BC212" s="124">
        <v>-2.7</v>
      </c>
      <c r="BD212" s="124">
        <v>-7.3</v>
      </c>
      <c r="BE212" s="124">
        <v>-4.5999999999999996</v>
      </c>
      <c r="BF212" s="124">
        <v>3.6</v>
      </c>
      <c r="BG212" s="124">
        <v>6.3</v>
      </c>
      <c r="BH212" s="124">
        <v>5.6</v>
      </c>
      <c r="BI212" s="124">
        <v>9.6999999999999993</v>
      </c>
      <c r="BJ212" s="31" t="s">
        <v>815</v>
      </c>
    </row>
    <row r="213" spans="1:65" ht="18" customHeight="1" x14ac:dyDescent="0.25">
      <c r="A213" s="49"/>
      <c r="C213" s="49"/>
      <c r="D213" s="49"/>
      <c r="G213" s="200"/>
      <c r="H213" s="19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65" ht="15.95" customHeight="1" x14ac:dyDescent="0.25">
      <c r="H214" s="156" t="s">
        <v>907</v>
      </c>
    </row>
    <row r="215" spans="1:65" ht="15.95" customHeight="1" x14ac:dyDescent="0.25">
      <c r="D215" s="46"/>
      <c r="H215" s="121" t="s">
        <v>983</v>
      </c>
    </row>
    <row r="216" spans="1:65" x14ac:dyDescent="0.25">
      <c r="H216" s="159" t="s">
        <v>910</v>
      </c>
    </row>
    <row r="217" spans="1:65" x14ac:dyDescent="0.25">
      <c r="A217" s="49"/>
      <c r="C217" s="49"/>
      <c r="D217" s="49"/>
      <c r="H217" s="121" t="s">
        <v>984</v>
      </c>
    </row>
    <row r="218" spans="1:65" x14ac:dyDescent="0.25">
      <c r="A218" s="49"/>
      <c r="C218" s="49"/>
      <c r="D218" s="49"/>
      <c r="H218" s="129" t="s">
        <v>985</v>
      </c>
    </row>
    <row r="219" spans="1:65" x14ac:dyDescent="0.25">
      <c r="A219" s="49"/>
      <c r="C219" s="49"/>
      <c r="D219" s="49"/>
      <c r="H219" s="121" t="s">
        <v>986</v>
      </c>
    </row>
    <row r="220" spans="1:65" x14ac:dyDescent="0.25">
      <c r="A220" s="49"/>
      <c r="C220" s="49"/>
      <c r="D220" s="49"/>
      <c r="G220" s="247"/>
      <c r="H220" s="234" t="s">
        <v>987</v>
      </c>
    </row>
    <row r="221" spans="1:65" x14ac:dyDescent="0.25">
      <c r="A221" s="49"/>
      <c r="C221" s="49"/>
      <c r="D221" s="49"/>
      <c r="G221" s="247"/>
    </row>
    <row r="222" spans="1:65" x14ac:dyDescent="0.25">
      <c r="A222" s="49"/>
      <c r="C222" s="49"/>
      <c r="D222" s="49"/>
      <c r="G222" s="247"/>
    </row>
    <row r="224" spans="1:65" x14ac:dyDescent="0.25">
      <c r="C224" s="248"/>
      <c r="D224" s="249"/>
      <c r="E224" s="247"/>
      <c r="F224" s="247"/>
      <c r="G224" s="247"/>
    </row>
    <row r="225" spans="1:7" x14ac:dyDescent="0.25">
      <c r="D225" s="249"/>
      <c r="E225" s="247"/>
      <c r="F225" s="247"/>
      <c r="G225" s="247"/>
    </row>
    <row r="226" spans="1:7" x14ac:dyDescent="0.25">
      <c r="A226" s="49"/>
      <c r="B226" s="49"/>
      <c r="D226" s="49"/>
      <c r="G226" s="247"/>
    </row>
    <row r="227" spans="1:7" x14ac:dyDescent="0.25">
      <c r="A227" s="49"/>
      <c r="B227" s="49"/>
      <c r="D227" s="49"/>
      <c r="G227" s="247"/>
    </row>
    <row r="228" spans="1:7" x14ac:dyDescent="0.25">
      <c r="A228" s="49"/>
      <c r="B228" s="49"/>
      <c r="D228" s="49"/>
      <c r="G228" s="247"/>
    </row>
    <row r="229" spans="1:7" x14ac:dyDescent="0.25">
      <c r="A229" s="49"/>
      <c r="B229" s="49"/>
      <c r="D229" s="49"/>
      <c r="G229" s="247"/>
    </row>
    <row r="230" spans="1:7" x14ac:dyDescent="0.25">
      <c r="A230" s="49"/>
      <c r="B230" s="49"/>
      <c r="D230" s="49"/>
      <c r="G230" s="247"/>
    </row>
    <row r="231" spans="1:7" x14ac:dyDescent="0.25">
      <c r="A231" s="49"/>
      <c r="B231" s="49"/>
      <c r="D231" s="49"/>
      <c r="G231" s="247"/>
    </row>
    <row r="232" spans="1:7" x14ac:dyDescent="0.25">
      <c r="A232" s="49"/>
      <c r="B232" s="49"/>
      <c r="D232" s="49"/>
      <c r="G232" s="247"/>
    </row>
    <row r="233" spans="1:7" x14ac:dyDescent="0.25">
      <c r="A233" s="49"/>
      <c r="B233" s="49"/>
      <c r="D233" s="49"/>
      <c r="G233" s="247"/>
    </row>
    <row r="234" spans="1:7" x14ac:dyDescent="0.25">
      <c r="A234" s="49"/>
      <c r="B234" s="49"/>
      <c r="D234" s="49"/>
      <c r="G234" s="247"/>
    </row>
    <row r="235" spans="1:7" x14ac:dyDescent="0.25">
      <c r="A235" s="49"/>
      <c r="B235" s="49"/>
      <c r="D235" s="49"/>
      <c r="G235" s="247"/>
    </row>
    <row r="236" spans="1:7" x14ac:dyDescent="0.25">
      <c r="D236" s="249"/>
      <c r="E236" s="247"/>
      <c r="F236" s="247"/>
      <c r="G236" s="247"/>
    </row>
    <row r="237" spans="1:7" x14ac:dyDescent="0.25">
      <c r="G237" s="247"/>
    </row>
    <row r="238" spans="1:7" x14ac:dyDescent="0.25">
      <c r="G238" s="247"/>
    </row>
    <row r="239" spans="1:7" x14ac:dyDescent="0.25">
      <c r="G239" s="247"/>
    </row>
    <row r="240" spans="1:7" x14ac:dyDescent="0.25">
      <c r="G240" s="247"/>
    </row>
    <row r="241" spans="1:7" x14ac:dyDescent="0.25">
      <c r="G241" s="247"/>
    </row>
    <row r="242" spans="1:7" x14ac:dyDescent="0.25">
      <c r="G242" s="247"/>
    </row>
    <row r="243" spans="1:7" x14ac:dyDescent="0.25">
      <c r="G243" s="247"/>
    </row>
    <row r="244" spans="1:7" x14ac:dyDescent="0.25">
      <c r="G244" s="247"/>
    </row>
    <row r="245" spans="1:7" x14ac:dyDescent="0.25">
      <c r="G245" s="247"/>
    </row>
    <row r="246" spans="1:7" x14ac:dyDescent="0.25">
      <c r="G246" s="247"/>
    </row>
    <row r="247" spans="1:7" x14ac:dyDescent="0.25">
      <c r="G247" s="247"/>
    </row>
    <row r="249" spans="1:7" x14ac:dyDescent="0.25">
      <c r="A249" s="154"/>
      <c r="B249" s="154"/>
      <c r="C249" s="154"/>
      <c r="D249" s="154"/>
      <c r="E249" s="158"/>
      <c r="F249" s="158"/>
      <c r="G249" s="158"/>
    </row>
    <row r="250" spans="1:7" x14ac:dyDescent="0.25">
      <c r="A250" s="154"/>
      <c r="B250" s="154"/>
      <c r="C250" s="154"/>
      <c r="D250" s="154"/>
      <c r="E250" s="158"/>
      <c r="F250" s="158"/>
      <c r="G250" s="158"/>
    </row>
    <row r="251" spans="1:7" x14ac:dyDescent="0.25">
      <c r="A251" s="154"/>
      <c r="B251" s="154"/>
      <c r="C251" s="154"/>
      <c r="D251" s="154"/>
      <c r="E251" s="158"/>
      <c r="F251" s="158"/>
      <c r="G251" s="158"/>
    </row>
    <row r="252" spans="1:7" x14ac:dyDescent="0.25">
      <c r="A252" s="154"/>
      <c r="B252" s="154"/>
      <c r="C252" s="154"/>
      <c r="D252" s="154"/>
      <c r="E252" s="158"/>
      <c r="F252" s="158"/>
      <c r="G252" s="158"/>
    </row>
    <row r="253" spans="1:7" x14ac:dyDescent="0.25">
      <c r="A253" s="154"/>
      <c r="B253" s="154"/>
      <c r="C253" s="154"/>
      <c r="D253" s="154"/>
      <c r="E253" s="158"/>
      <c r="F253" s="158"/>
      <c r="G253" s="158"/>
    </row>
    <row r="254" spans="1:7" x14ac:dyDescent="0.25">
      <c r="A254" s="154"/>
      <c r="B254" s="154"/>
      <c r="C254" s="154"/>
      <c r="D254" s="154"/>
      <c r="E254" s="158"/>
      <c r="F254" s="158"/>
      <c r="G254" s="158"/>
    </row>
    <row r="255" spans="1:7" x14ac:dyDescent="0.25">
      <c r="A255" s="154"/>
      <c r="B255" s="154"/>
      <c r="C255" s="154"/>
      <c r="D255" s="154"/>
      <c r="E255" s="158"/>
      <c r="F255" s="158"/>
      <c r="G255" s="158"/>
    </row>
    <row r="256" spans="1:7" x14ac:dyDescent="0.25">
      <c r="A256" s="154"/>
      <c r="B256" s="154"/>
      <c r="C256" s="154"/>
      <c r="D256" s="154"/>
      <c r="E256" s="158"/>
      <c r="F256" s="158"/>
      <c r="G256" s="158"/>
    </row>
    <row r="257" spans="1:7" x14ac:dyDescent="0.25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21">
    <mergeCell ref="B6:H6"/>
    <mergeCell ref="B9:H9"/>
    <mergeCell ref="C10:H10"/>
    <mergeCell ref="BH3:BI3"/>
    <mergeCell ref="A3:H5"/>
    <mergeCell ref="I3:I5"/>
    <mergeCell ref="BJ3:BJ5"/>
    <mergeCell ref="J5:M5"/>
    <mergeCell ref="N5:Q5"/>
    <mergeCell ref="R5:U5"/>
    <mergeCell ref="V5:Y5"/>
    <mergeCell ref="Z5:AI5"/>
    <mergeCell ref="AJ5:AM5"/>
    <mergeCell ref="AN5:AQ5"/>
    <mergeCell ref="Z3:AC3"/>
    <mergeCell ref="AD3:AG3"/>
    <mergeCell ref="AH3:AI3"/>
    <mergeCell ref="AV3:AY3"/>
    <mergeCell ref="AZ3:BC3"/>
    <mergeCell ref="BD3:BG3"/>
    <mergeCell ref="J3:M3"/>
    <mergeCell ref="N3:Q3"/>
    <mergeCell ref="R3:U3"/>
    <mergeCell ref="V3:Y3"/>
    <mergeCell ref="AR5:AU5"/>
    <mergeCell ref="AV5:AY5"/>
    <mergeCell ref="AZ5:BI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Noraniza Ibrahim</cp:lastModifiedBy>
  <dcterms:created xsi:type="dcterms:W3CDTF">2025-10-29T08:34:50Z</dcterms:created>
  <dcterms:modified xsi:type="dcterms:W3CDTF">2025-10-31T03:16:00Z</dcterms:modified>
</cp:coreProperties>
</file>