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Sep 25\"/>
    </mc:Choice>
  </mc:AlternateContent>
  <xr:revisionPtr revIDLastSave="0" documentId="13_ncr:1_{A4D664F7-7C2D-4089-AD01-AAD20B1BC876}" xr6:coauthVersionLast="36" xr6:coauthVersionMax="36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'1'!$A$1:$F$325</definedName>
    <definedName name="_xlnm.Print_Area" localSheetId="9">'10'!$A$1:$G$323</definedName>
    <definedName name="_xlnm.Print_Area" localSheetId="10">'11'!$A$1:$I$321</definedName>
    <definedName name="_xlnm.Print_Area" localSheetId="1">'2'!$A$1:$F$342</definedName>
    <definedName name="_xlnm.Print_Area" localSheetId="2">'3'!$A$1:$F$268</definedName>
    <definedName name="_xlnm.Print_Area" localSheetId="3">'4'!$A$1:$L$329</definedName>
    <definedName name="_xlnm.Print_Area" localSheetId="4">'5'!$A$1:$L$333</definedName>
    <definedName name="_xlnm.Print_Area" localSheetId="5">'6'!$A$1:$N$338</definedName>
    <definedName name="_xlnm.Print_Area" localSheetId="6">'7'!$A$1:$N$333</definedName>
    <definedName name="_xlnm.Print_Area" localSheetId="7">'8'!$A$1:$G$333</definedName>
    <definedName name="_xlnm.Print_Area" localSheetId="8">'9'!$A$1:$G$332</definedName>
  </definedNames>
  <calcPr calcId="191029"/>
</workbook>
</file>

<file path=xl/calcChain.xml><?xml version="1.0" encoding="utf-8"?>
<calcChain xmlns="http://schemas.openxmlformats.org/spreadsheetml/2006/main">
  <c r="G191" i="31" l="1"/>
  <c r="E321" i="31" l="1"/>
  <c r="E320" i="31"/>
  <c r="E319" i="31"/>
  <c r="D321" i="31"/>
  <c r="D320" i="31"/>
  <c r="D319" i="31"/>
  <c r="E215" i="31"/>
  <c r="E214" i="31"/>
  <c r="E213" i="31"/>
  <c r="D215" i="31"/>
  <c r="D214" i="31"/>
  <c r="D213" i="31"/>
  <c r="G205" i="10" l="1"/>
  <c r="F205" i="10"/>
  <c r="E205" i="10"/>
  <c r="D205" i="10"/>
  <c r="C205" i="10"/>
  <c r="N207" i="8"/>
  <c r="M207" i="8"/>
  <c r="L207" i="8"/>
  <c r="K207" i="8"/>
  <c r="J207" i="8"/>
  <c r="G207" i="8"/>
  <c r="F207" i="8"/>
  <c r="E207" i="8"/>
  <c r="D207" i="8"/>
  <c r="C207" i="8"/>
  <c r="L202" i="6"/>
  <c r="K202" i="6"/>
  <c r="J202" i="6"/>
  <c r="I202" i="6"/>
  <c r="F202" i="6"/>
  <c r="E202" i="6"/>
  <c r="D202" i="6"/>
  <c r="C202" i="6"/>
  <c r="C242" i="32" l="1"/>
  <c r="C241" i="32"/>
  <c r="C240" i="32"/>
  <c r="C239" i="32"/>
  <c r="C238" i="32"/>
  <c r="C237" i="32"/>
  <c r="C236" i="32"/>
  <c r="C235" i="32"/>
  <c r="C234" i="32"/>
  <c r="C233" i="32"/>
  <c r="C232" i="32"/>
  <c r="C231" i="32"/>
  <c r="C136" i="32"/>
  <c r="C135" i="32"/>
  <c r="C134" i="32"/>
  <c r="C133" i="32"/>
  <c r="C132" i="32"/>
  <c r="C131" i="32"/>
  <c r="C130" i="32"/>
  <c r="C129" i="32"/>
  <c r="C128" i="32"/>
  <c r="C127" i="32"/>
  <c r="C126" i="32"/>
  <c r="C125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21" i="31"/>
  <c r="F321" i="31"/>
  <c r="C321" i="31"/>
  <c r="G320" i="31"/>
  <c r="F320" i="31"/>
  <c r="C320" i="31"/>
  <c r="G319" i="31"/>
  <c r="F319" i="31"/>
  <c r="C319" i="31"/>
  <c r="G318" i="31"/>
  <c r="F318" i="31"/>
  <c r="C318" i="31"/>
  <c r="G317" i="31"/>
  <c r="F317" i="31"/>
  <c r="C317" i="31"/>
  <c r="G316" i="31"/>
  <c r="F316" i="31"/>
  <c r="C316" i="31"/>
  <c r="G315" i="31"/>
  <c r="F315" i="31"/>
  <c r="C315" i="31"/>
  <c r="G314" i="31"/>
  <c r="F314" i="31"/>
  <c r="C314" i="31"/>
  <c r="G313" i="31"/>
  <c r="F313" i="31"/>
  <c r="C313" i="31"/>
  <c r="G312" i="31"/>
  <c r="F312" i="31"/>
  <c r="C312" i="31"/>
  <c r="G311" i="31"/>
  <c r="F311" i="31"/>
  <c r="C311" i="31"/>
  <c r="G310" i="31"/>
  <c r="F310" i="31"/>
  <c r="C310" i="31"/>
  <c r="G308" i="31"/>
  <c r="F308" i="31"/>
  <c r="C308" i="31"/>
  <c r="G307" i="31"/>
  <c r="F307" i="31"/>
  <c r="C307" i="31"/>
  <c r="G306" i="31"/>
  <c r="F306" i="31"/>
  <c r="C306" i="31"/>
  <c r="G305" i="31"/>
  <c r="F305" i="31"/>
  <c r="C305" i="31"/>
  <c r="G304" i="31"/>
  <c r="F304" i="31"/>
  <c r="C304" i="31"/>
  <c r="G303" i="31"/>
  <c r="F303" i="31"/>
  <c r="C303" i="31"/>
  <c r="G302" i="31"/>
  <c r="F302" i="31"/>
  <c r="C302" i="31"/>
  <c r="G301" i="31"/>
  <c r="F301" i="31"/>
  <c r="C301" i="31"/>
  <c r="G300" i="31"/>
  <c r="F300" i="31"/>
  <c r="C300" i="31"/>
  <c r="G299" i="31"/>
  <c r="F299" i="31"/>
  <c r="C299" i="31"/>
  <c r="G298" i="31"/>
  <c r="F298" i="31"/>
  <c r="C298" i="31"/>
  <c r="G297" i="31"/>
  <c r="F297" i="31"/>
  <c r="C297" i="31"/>
  <c r="G215" i="31"/>
  <c r="F215" i="31"/>
  <c r="C215" i="31"/>
  <c r="G214" i="31"/>
  <c r="F214" i="31"/>
  <c r="C214" i="31"/>
  <c r="G213" i="31"/>
  <c r="F213" i="31"/>
  <c r="C213" i="31"/>
  <c r="G212" i="31"/>
  <c r="F212" i="31"/>
  <c r="C212" i="31"/>
  <c r="G211" i="31"/>
  <c r="F211" i="31"/>
  <c r="C211" i="31"/>
  <c r="G210" i="31"/>
  <c r="C210" i="31"/>
  <c r="G209" i="31"/>
  <c r="C209" i="31"/>
  <c r="G208" i="31"/>
  <c r="F208" i="31"/>
  <c r="C208" i="31"/>
  <c r="G207" i="31"/>
  <c r="F207" i="31"/>
  <c r="C207" i="31"/>
  <c r="G206" i="31"/>
  <c r="F206" i="31"/>
  <c r="C206" i="31"/>
  <c r="G205" i="31"/>
  <c r="F205" i="31"/>
  <c r="C205" i="31"/>
  <c r="G204" i="31"/>
  <c r="F204" i="31"/>
  <c r="C204" i="31"/>
  <c r="G202" i="31"/>
  <c r="C202" i="31"/>
  <c r="G201" i="31"/>
  <c r="C201" i="31"/>
  <c r="G200" i="31"/>
  <c r="C200" i="31"/>
  <c r="G199" i="31"/>
  <c r="C199" i="31"/>
  <c r="G198" i="31"/>
  <c r="C198" i="31"/>
  <c r="G197" i="31"/>
  <c r="C197" i="31"/>
  <c r="G196" i="31"/>
  <c r="C196" i="31"/>
  <c r="G195" i="31"/>
  <c r="C195" i="31"/>
  <c r="G194" i="31"/>
  <c r="C194" i="31"/>
  <c r="G193" i="31"/>
  <c r="C193" i="31"/>
  <c r="G192" i="31"/>
  <c r="C192" i="31"/>
  <c r="C191" i="31"/>
  <c r="E150" i="31"/>
  <c r="E149" i="31"/>
  <c r="E146" i="31"/>
  <c r="E145" i="31"/>
  <c r="E144" i="31"/>
  <c r="E143" i="31"/>
  <c r="E141" i="31"/>
  <c r="E140" i="31"/>
  <c r="E139" i="31"/>
  <c r="G204" i="10" l="1"/>
  <c r="F204" i="10"/>
  <c r="E204" i="10"/>
  <c r="D204" i="10"/>
  <c r="G203" i="10"/>
  <c r="F203" i="10"/>
  <c r="E203" i="10"/>
  <c r="D203" i="10"/>
  <c r="G202" i="10"/>
  <c r="F202" i="10"/>
  <c r="E202" i="10"/>
  <c r="D202" i="10"/>
  <c r="G201" i="10"/>
  <c r="F201" i="10"/>
  <c r="E201" i="10"/>
  <c r="D201" i="10"/>
  <c r="G200" i="10"/>
  <c r="F200" i="10"/>
  <c r="E200" i="10"/>
  <c r="D200" i="10"/>
  <c r="C204" i="10"/>
  <c r="C203" i="10"/>
  <c r="C202" i="10"/>
  <c r="C201" i="10"/>
  <c r="C200" i="10"/>
  <c r="N206" i="8"/>
  <c r="M206" i="8"/>
  <c r="L206" i="8"/>
  <c r="K206" i="8"/>
  <c r="J206" i="8"/>
  <c r="N205" i="8"/>
  <c r="M205" i="8"/>
  <c r="L205" i="8"/>
  <c r="K205" i="8"/>
  <c r="J205" i="8"/>
  <c r="N204" i="8"/>
  <c r="M204" i="8"/>
  <c r="L204" i="8"/>
  <c r="K204" i="8"/>
  <c r="J204" i="8"/>
  <c r="N203" i="8"/>
  <c r="M203" i="8"/>
  <c r="L203" i="8"/>
  <c r="K203" i="8"/>
  <c r="J203" i="8"/>
  <c r="N202" i="8"/>
  <c r="M202" i="8"/>
  <c r="L202" i="8"/>
  <c r="K202" i="8"/>
  <c r="J202" i="8"/>
  <c r="G206" i="8"/>
  <c r="F206" i="8"/>
  <c r="E206" i="8"/>
  <c r="D206" i="8"/>
  <c r="G205" i="8"/>
  <c r="F205" i="8"/>
  <c r="E205" i="8"/>
  <c r="D205" i="8"/>
  <c r="G204" i="8"/>
  <c r="F204" i="8"/>
  <c r="E204" i="8"/>
  <c r="D204" i="8"/>
  <c r="G203" i="8"/>
  <c r="F203" i="8"/>
  <c r="E203" i="8"/>
  <c r="D203" i="8"/>
  <c r="G202" i="8"/>
  <c r="F202" i="8"/>
  <c r="E202" i="8"/>
  <c r="D202" i="8"/>
  <c r="C206" i="8"/>
  <c r="C205" i="8"/>
  <c r="C204" i="8"/>
  <c r="C203" i="8"/>
  <c r="C202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01" i="6"/>
  <c r="K201" i="6"/>
  <c r="J201" i="6"/>
  <c r="I201" i="6"/>
  <c r="L200" i="6"/>
  <c r="K200" i="6"/>
  <c r="J200" i="6"/>
  <c r="I200" i="6"/>
  <c r="L199" i="6"/>
  <c r="K199" i="6"/>
  <c r="J199" i="6"/>
  <c r="I199" i="6"/>
  <c r="L198" i="6"/>
  <c r="K198" i="6"/>
  <c r="J198" i="6"/>
  <c r="I198" i="6"/>
  <c r="L197" i="6"/>
  <c r="K197" i="6"/>
  <c r="J197" i="6"/>
  <c r="I197" i="6"/>
  <c r="F201" i="6"/>
  <c r="E201" i="6"/>
  <c r="D201" i="6"/>
  <c r="F200" i="6"/>
  <c r="E200" i="6"/>
  <c r="D200" i="6"/>
  <c r="F199" i="6"/>
  <c r="E199" i="6"/>
  <c r="D199" i="6"/>
  <c r="F198" i="6"/>
  <c r="E198" i="6"/>
  <c r="D198" i="6"/>
  <c r="F197" i="6"/>
  <c r="E197" i="6"/>
  <c r="D197" i="6"/>
  <c r="C201" i="6"/>
  <c r="C200" i="6"/>
  <c r="C199" i="6"/>
  <c r="C198" i="6"/>
  <c r="C197" i="6"/>
  <c r="D21" i="27" l="1"/>
  <c r="E21" i="27"/>
  <c r="F21" i="27"/>
  <c r="C21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56" i="27"/>
  <c r="E156" i="27"/>
  <c r="D156" i="27"/>
  <c r="C15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69" i="27"/>
  <c r="E169" i="27"/>
  <c r="D169" i="27"/>
  <c r="C169" i="27"/>
  <c r="F176" i="27"/>
  <c r="E176" i="27"/>
  <c r="D176" i="27"/>
  <c r="C176" i="27"/>
  <c r="F177" i="27"/>
  <c r="E177" i="27"/>
  <c r="D177" i="27"/>
  <c r="C177" i="27"/>
  <c r="F178" i="27"/>
  <c r="E178" i="27"/>
  <c r="D178" i="27"/>
  <c r="C178" i="27"/>
  <c r="F179" i="27"/>
  <c r="E179" i="27"/>
  <c r="D179" i="27"/>
  <c r="C179" i="27"/>
  <c r="F180" i="27"/>
  <c r="E180" i="27"/>
  <c r="D180" i="27"/>
  <c r="C180" i="27"/>
  <c r="D47" i="27"/>
  <c r="E47" i="27"/>
  <c r="F47" i="27"/>
  <c r="D34" i="27"/>
  <c r="E34" i="27"/>
  <c r="E142" i="27" s="1"/>
  <c r="F34" i="27"/>
  <c r="F142" i="27" s="1"/>
  <c r="C34" i="27"/>
  <c r="C142" i="27" s="1"/>
  <c r="C47" i="27"/>
  <c r="D195" i="27"/>
  <c r="E86" i="27"/>
  <c r="E195" i="27" s="1"/>
  <c r="F86" i="27"/>
  <c r="F195" i="27" s="1"/>
  <c r="C86" i="27"/>
  <c r="C195" i="27" s="1"/>
  <c r="F73" i="27"/>
  <c r="C73" i="27"/>
  <c r="D60" i="27"/>
  <c r="E60" i="27"/>
  <c r="F60" i="27"/>
  <c r="C60" i="27"/>
  <c r="C155" i="27" l="1"/>
  <c r="D142" i="27"/>
  <c r="F155" i="27"/>
  <c r="E155" i="27"/>
  <c r="D155" i="27"/>
  <c r="C168" i="27"/>
  <c r="F168" i="27"/>
  <c r="E168" i="27"/>
  <c r="D168" i="27"/>
  <c r="C181" i="27"/>
  <c r="F181" i="27"/>
  <c r="D181" i="27"/>
  <c r="E181" i="27"/>
  <c r="C194" i="27"/>
  <c r="F194" i="27"/>
  <c r="D194" i="27"/>
  <c r="E194" i="27"/>
  <c r="C215" i="29"/>
  <c r="D215" i="29"/>
  <c r="E215" i="29"/>
  <c r="F215" i="29"/>
  <c r="C216" i="29"/>
  <c r="D216" i="29"/>
  <c r="E216" i="29"/>
  <c r="F216" i="29"/>
  <c r="C217" i="29"/>
  <c r="D217" i="29"/>
  <c r="E217" i="29"/>
  <c r="F217" i="29"/>
  <c r="C218" i="29"/>
  <c r="D218" i="29"/>
  <c r="E218" i="29"/>
  <c r="F218" i="29"/>
  <c r="C219" i="29"/>
  <c r="D219" i="29"/>
  <c r="E219" i="29"/>
  <c r="F219" i="29"/>
  <c r="C220" i="29"/>
  <c r="D220" i="29"/>
  <c r="E220" i="29"/>
  <c r="F220" i="29"/>
  <c r="C221" i="29"/>
  <c r="D221" i="29"/>
  <c r="E221" i="29"/>
  <c r="F221" i="29"/>
  <c r="C222" i="29"/>
  <c r="D222" i="29"/>
  <c r="E222" i="29"/>
  <c r="F222" i="29"/>
  <c r="C223" i="29"/>
  <c r="D223" i="29"/>
  <c r="E223" i="29"/>
  <c r="F223" i="29"/>
  <c r="C224" i="29"/>
  <c r="D224" i="29"/>
  <c r="E224" i="29"/>
  <c r="F224" i="29"/>
  <c r="C225" i="29"/>
  <c r="D225" i="29"/>
  <c r="E225" i="29"/>
  <c r="F225" i="29"/>
  <c r="C226" i="29"/>
  <c r="D226" i="29"/>
  <c r="E226" i="29"/>
  <c r="F226" i="29"/>
  <c r="C228" i="29"/>
  <c r="D228" i="29"/>
  <c r="E228" i="29"/>
  <c r="F228" i="29"/>
  <c r="G335" i="17" l="1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329" i="17"/>
  <c r="F329" i="17"/>
  <c r="E329" i="17"/>
  <c r="D329" i="17"/>
  <c r="C329" i="17"/>
  <c r="G328" i="17"/>
  <c r="F328" i="17"/>
  <c r="E328" i="17"/>
  <c r="D328" i="17"/>
  <c r="C328" i="17"/>
  <c r="G327" i="17"/>
  <c r="F327" i="17"/>
  <c r="E327" i="17"/>
  <c r="D327" i="17"/>
  <c r="C327" i="17"/>
  <c r="G326" i="17"/>
  <c r="F326" i="17"/>
  <c r="E326" i="17"/>
  <c r="D326" i="17"/>
  <c r="C326" i="17"/>
  <c r="G325" i="17"/>
  <c r="F325" i="17"/>
  <c r="E325" i="17"/>
  <c r="D325" i="17"/>
  <c r="C325" i="17"/>
  <c r="G324" i="17"/>
  <c r="F324" i="17"/>
  <c r="E324" i="17"/>
  <c r="D324" i="17"/>
  <c r="C324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220" i="17"/>
  <c r="F220" i="17"/>
  <c r="E220" i="17"/>
  <c r="D220" i="17"/>
  <c r="C220" i="17"/>
  <c r="G219" i="17"/>
  <c r="F219" i="17"/>
  <c r="E219" i="17"/>
  <c r="D219" i="17"/>
  <c r="C219" i="17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G330" i="10"/>
  <c r="F330" i="10"/>
  <c r="E330" i="10"/>
  <c r="D330" i="10"/>
  <c r="C330" i="10"/>
  <c r="G329" i="10"/>
  <c r="F329" i="10"/>
  <c r="E329" i="10"/>
  <c r="D329" i="10"/>
  <c r="C329" i="10"/>
  <c r="G328" i="10"/>
  <c r="F328" i="10"/>
  <c r="E328" i="10"/>
  <c r="D328" i="10"/>
  <c r="C328" i="10"/>
  <c r="G327" i="10"/>
  <c r="F327" i="10"/>
  <c r="E327" i="10"/>
  <c r="D327" i="10"/>
  <c r="C327" i="10"/>
  <c r="G326" i="10"/>
  <c r="F326" i="10"/>
  <c r="E326" i="10"/>
  <c r="D326" i="10"/>
  <c r="C326" i="10"/>
  <c r="G325" i="10"/>
  <c r="F325" i="10"/>
  <c r="E325" i="10"/>
  <c r="D325" i="10"/>
  <c r="C325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G221" i="10"/>
  <c r="F221" i="10"/>
  <c r="E221" i="10"/>
  <c r="D221" i="10"/>
  <c r="C221" i="10"/>
  <c r="G220" i="10"/>
  <c r="F220" i="10"/>
  <c r="E220" i="10"/>
  <c r="D220" i="10"/>
  <c r="C220" i="10"/>
  <c r="N336" i="19"/>
  <c r="M336" i="19"/>
  <c r="L336" i="19"/>
  <c r="K336" i="19"/>
  <c r="J336" i="19"/>
  <c r="G336" i="19"/>
  <c r="F336" i="19"/>
  <c r="E336" i="19"/>
  <c r="D336" i="19"/>
  <c r="C336" i="19"/>
  <c r="N335" i="19"/>
  <c r="M335" i="19"/>
  <c r="L335" i="19"/>
  <c r="K335" i="19"/>
  <c r="J335" i="19"/>
  <c r="G335" i="19"/>
  <c r="F335" i="19"/>
  <c r="E335" i="19"/>
  <c r="D335" i="19"/>
  <c r="C335" i="19"/>
  <c r="N334" i="19"/>
  <c r="M334" i="19"/>
  <c r="L334" i="19"/>
  <c r="K334" i="19"/>
  <c r="J334" i="19"/>
  <c r="G334" i="19"/>
  <c r="F334" i="19"/>
  <c r="E334" i="19"/>
  <c r="D334" i="19"/>
  <c r="C334" i="19"/>
  <c r="N333" i="19"/>
  <c r="M333" i="19"/>
  <c r="L333" i="19"/>
  <c r="K333" i="19"/>
  <c r="J333" i="19"/>
  <c r="G333" i="19"/>
  <c r="F333" i="19"/>
  <c r="E333" i="19"/>
  <c r="D333" i="19"/>
  <c r="C333" i="19"/>
  <c r="N332" i="19"/>
  <c r="M332" i="19"/>
  <c r="L332" i="19"/>
  <c r="K332" i="19"/>
  <c r="J332" i="19"/>
  <c r="G332" i="19"/>
  <c r="F332" i="19"/>
  <c r="E332" i="19"/>
  <c r="D332" i="19"/>
  <c r="C332" i="19"/>
  <c r="N331" i="19"/>
  <c r="M331" i="19"/>
  <c r="L331" i="19"/>
  <c r="K331" i="19"/>
  <c r="J331" i="19"/>
  <c r="G331" i="19"/>
  <c r="F331" i="19"/>
  <c r="E331" i="19"/>
  <c r="D331" i="19"/>
  <c r="C331" i="19"/>
  <c r="N330" i="19"/>
  <c r="M330" i="19"/>
  <c r="L330" i="19"/>
  <c r="K330" i="19"/>
  <c r="J330" i="19"/>
  <c r="G330" i="19"/>
  <c r="F330" i="19"/>
  <c r="E330" i="19"/>
  <c r="D330" i="19"/>
  <c r="C330" i="19"/>
  <c r="N329" i="19"/>
  <c r="M329" i="19"/>
  <c r="L329" i="19"/>
  <c r="K329" i="19"/>
  <c r="J329" i="19"/>
  <c r="G329" i="19"/>
  <c r="F329" i="19"/>
  <c r="E329" i="19"/>
  <c r="D329" i="19"/>
  <c r="C329" i="19"/>
  <c r="N328" i="19"/>
  <c r="M328" i="19"/>
  <c r="L328" i="19"/>
  <c r="K328" i="19"/>
  <c r="J328" i="19"/>
  <c r="G328" i="19"/>
  <c r="F328" i="19"/>
  <c r="E328" i="19"/>
  <c r="D328" i="19"/>
  <c r="C328" i="19"/>
  <c r="N327" i="19"/>
  <c r="M327" i="19"/>
  <c r="L327" i="19"/>
  <c r="K327" i="19"/>
  <c r="J327" i="19"/>
  <c r="G327" i="19"/>
  <c r="F327" i="19"/>
  <c r="E327" i="19"/>
  <c r="D327" i="19"/>
  <c r="C327" i="19"/>
  <c r="N326" i="19"/>
  <c r="M326" i="19"/>
  <c r="L326" i="19"/>
  <c r="K326" i="19"/>
  <c r="J326" i="19"/>
  <c r="G326" i="19"/>
  <c r="F326" i="19"/>
  <c r="E326" i="19"/>
  <c r="D326" i="19"/>
  <c r="C326" i="19"/>
  <c r="N325" i="19"/>
  <c r="M325" i="19"/>
  <c r="L325" i="19"/>
  <c r="K325" i="19"/>
  <c r="J325" i="19"/>
  <c r="G325" i="19"/>
  <c r="F325" i="19"/>
  <c r="E325" i="19"/>
  <c r="D325" i="19"/>
  <c r="C325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220" i="19"/>
  <c r="M220" i="19"/>
  <c r="L220" i="19"/>
  <c r="K220" i="19"/>
  <c r="J220" i="19"/>
  <c r="G220" i="19"/>
  <c r="F220" i="19"/>
  <c r="E220" i="19"/>
  <c r="D220" i="19"/>
  <c r="C220" i="19"/>
  <c r="N339" i="8"/>
  <c r="M339" i="8"/>
  <c r="L339" i="8"/>
  <c r="K339" i="8"/>
  <c r="J339" i="8"/>
  <c r="G339" i="8"/>
  <c r="F339" i="8"/>
  <c r="E339" i="8"/>
  <c r="D339" i="8"/>
  <c r="C339" i="8"/>
  <c r="N338" i="8"/>
  <c r="M338" i="8"/>
  <c r="L338" i="8"/>
  <c r="K338" i="8"/>
  <c r="J338" i="8"/>
  <c r="G338" i="8"/>
  <c r="F338" i="8"/>
  <c r="E338" i="8"/>
  <c r="D338" i="8"/>
  <c r="C338" i="8"/>
  <c r="N337" i="8"/>
  <c r="M337" i="8"/>
  <c r="L337" i="8"/>
  <c r="K337" i="8"/>
  <c r="J337" i="8"/>
  <c r="G337" i="8"/>
  <c r="F337" i="8"/>
  <c r="E337" i="8"/>
  <c r="D337" i="8"/>
  <c r="C337" i="8"/>
  <c r="N336" i="8"/>
  <c r="M336" i="8"/>
  <c r="L336" i="8"/>
  <c r="K336" i="8"/>
  <c r="J336" i="8"/>
  <c r="G336" i="8"/>
  <c r="F336" i="8"/>
  <c r="E336" i="8"/>
  <c r="D336" i="8"/>
  <c r="C336" i="8"/>
  <c r="N335" i="8"/>
  <c r="M335" i="8"/>
  <c r="L335" i="8"/>
  <c r="K335" i="8"/>
  <c r="J335" i="8"/>
  <c r="G335" i="8"/>
  <c r="F335" i="8"/>
  <c r="E335" i="8"/>
  <c r="D335" i="8"/>
  <c r="C335" i="8"/>
  <c r="N334" i="8"/>
  <c r="M334" i="8"/>
  <c r="L334" i="8"/>
  <c r="K334" i="8"/>
  <c r="J334" i="8"/>
  <c r="G334" i="8"/>
  <c r="F334" i="8"/>
  <c r="E334" i="8"/>
  <c r="D334" i="8"/>
  <c r="C334" i="8"/>
  <c r="N333" i="8"/>
  <c r="M333" i="8"/>
  <c r="K333" i="8"/>
  <c r="J333" i="8"/>
  <c r="G333" i="8"/>
  <c r="F333" i="8"/>
  <c r="E333" i="8"/>
  <c r="D333" i="8"/>
  <c r="C333" i="8"/>
  <c r="N332" i="8"/>
  <c r="M332" i="8"/>
  <c r="L332" i="8"/>
  <c r="K332" i="8"/>
  <c r="J332" i="8"/>
  <c r="G332" i="8"/>
  <c r="F332" i="8"/>
  <c r="E332" i="8"/>
  <c r="D332" i="8"/>
  <c r="C332" i="8"/>
  <c r="N331" i="8"/>
  <c r="M331" i="8"/>
  <c r="L331" i="8"/>
  <c r="K331" i="8"/>
  <c r="J331" i="8"/>
  <c r="G331" i="8"/>
  <c r="F331" i="8"/>
  <c r="E331" i="8"/>
  <c r="D331" i="8"/>
  <c r="C331" i="8"/>
  <c r="N330" i="8"/>
  <c r="M330" i="8"/>
  <c r="L330" i="8"/>
  <c r="K330" i="8"/>
  <c r="J330" i="8"/>
  <c r="G330" i="8"/>
  <c r="F330" i="8"/>
  <c r="E330" i="8"/>
  <c r="D330" i="8"/>
  <c r="C330" i="8"/>
  <c r="N329" i="8"/>
  <c r="M329" i="8"/>
  <c r="L329" i="8"/>
  <c r="K329" i="8"/>
  <c r="J329" i="8"/>
  <c r="G329" i="8"/>
  <c r="F329" i="8"/>
  <c r="E329" i="8"/>
  <c r="D329" i="8"/>
  <c r="C329" i="8"/>
  <c r="N328" i="8"/>
  <c r="M328" i="8"/>
  <c r="L328" i="8"/>
  <c r="K328" i="8"/>
  <c r="J328" i="8"/>
  <c r="G328" i="8"/>
  <c r="F328" i="8"/>
  <c r="E328" i="8"/>
  <c r="D328" i="8"/>
  <c r="C328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N231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N223" i="8"/>
  <c r="M223" i="8"/>
  <c r="L223" i="8"/>
  <c r="K223" i="8"/>
  <c r="J223" i="8"/>
  <c r="G223" i="8"/>
  <c r="F223" i="8"/>
  <c r="E223" i="8"/>
  <c r="D223" i="8"/>
  <c r="C223" i="8"/>
  <c r="N222" i="8"/>
  <c r="M222" i="8"/>
  <c r="L222" i="8"/>
  <c r="K222" i="8"/>
  <c r="J222" i="8"/>
  <c r="G222" i="8"/>
  <c r="F222" i="8"/>
  <c r="E222" i="8"/>
  <c r="D222" i="8"/>
  <c r="C222" i="8"/>
  <c r="L336" i="16"/>
  <c r="K336" i="16"/>
  <c r="J336" i="16"/>
  <c r="I336" i="16"/>
  <c r="F336" i="16"/>
  <c r="E336" i="16"/>
  <c r="D336" i="16"/>
  <c r="C336" i="16"/>
  <c r="L335" i="16"/>
  <c r="K335" i="16"/>
  <c r="J335" i="16"/>
  <c r="I335" i="16"/>
  <c r="F335" i="16"/>
  <c r="E335" i="16"/>
  <c r="D335" i="16"/>
  <c r="C335" i="16"/>
  <c r="L334" i="16"/>
  <c r="K334" i="16"/>
  <c r="J334" i="16"/>
  <c r="I334" i="16"/>
  <c r="F334" i="16"/>
  <c r="E334" i="16"/>
  <c r="D334" i="16"/>
  <c r="C334" i="16"/>
  <c r="L333" i="16"/>
  <c r="K333" i="16"/>
  <c r="J333" i="16"/>
  <c r="I333" i="16"/>
  <c r="F333" i="16"/>
  <c r="E333" i="16"/>
  <c r="D333" i="16"/>
  <c r="C333" i="16"/>
  <c r="L332" i="16"/>
  <c r="K332" i="16"/>
  <c r="J332" i="16"/>
  <c r="I332" i="16"/>
  <c r="F332" i="16"/>
  <c r="E332" i="16"/>
  <c r="D332" i="16"/>
  <c r="C332" i="16"/>
  <c r="L331" i="16"/>
  <c r="K331" i="16"/>
  <c r="J331" i="16"/>
  <c r="I331" i="16"/>
  <c r="F331" i="16"/>
  <c r="E331" i="16"/>
  <c r="D331" i="16"/>
  <c r="C331" i="16"/>
  <c r="L330" i="16"/>
  <c r="K330" i="16"/>
  <c r="J330" i="16"/>
  <c r="I330" i="16"/>
  <c r="F330" i="16"/>
  <c r="E330" i="16"/>
  <c r="D330" i="16"/>
  <c r="C330" i="16"/>
  <c r="L329" i="16"/>
  <c r="K329" i="16"/>
  <c r="J329" i="16"/>
  <c r="I329" i="16"/>
  <c r="F329" i="16"/>
  <c r="E329" i="16"/>
  <c r="D329" i="16"/>
  <c r="C329" i="16"/>
  <c r="L328" i="16"/>
  <c r="K328" i="16"/>
  <c r="J328" i="16"/>
  <c r="I328" i="16"/>
  <c r="F328" i="16"/>
  <c r="E328" i="16"/>
  <c r="D328" i="16"/>
  <c r="C328" i="16"/>
  <c r="L327" i="16"/>
  <c r="K327" i="16"/>
  <c r="J327" i="16"/>
  <c r="I327" i="16"/>
  <c r="F327" i="16"/>
  <c r="E327" i="16"/>
  <c r="D327" i="16"/>
  <c r="C327" i="16"/>
  <c r="L326" i="16"/>
  <c r="K326" i="16"/>
  <c r="J326" i="16"/>
  <c r="I326" i="16"/>
  <c r="F326" i="16"/>
  <c r="E326" i="16"/>
  <c r="D326" i="16"/>
  <c r="C326" i="16"/>
  <c r="L325" i="16"/>
  <c r="K325" i="16"/>
  <c r="J325" i="16"/>
  <c r="I325" i="16"/>
  <c r="F325" i="16"/>
  <c r="E325" i="16"/>
  <c r="D325" i="16"/>
  <c r="C325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D221" i="16"/>
  <c r="C221" i="16"/>
  <c r="L220" i="16"/>
  <c r="K220" i="16"/>
  <c r="J220" i="16"/>
  <c r="I220" i="16"/>
  <c r="F220" i="16"/>
  <c r="E220" i="16"/>
  <c r="D220" i="16"/>
  <c r="C220" i="16"/>
  <c r="L219" i="16"/>
  <c r="K219" i="16"/>
  <c r="J219" i="16"/>
  <c r="I219" i="16"/>
  <c r="F219" i="16"/>
  <c r="E219" i="16"/>
  <c r="D219" i="16"/>
  <c r="C219" i="16"/>
  <c r="L332" i="6"/>
  <c r="K332" i="6"/>
  <c r="J332" i="6"/>
  <c r="I332" i="6"/>
  <c r="F332" i="6"/>
  <c r="E332" i="6"/>
  <c r="D332" i="6"/>
  <c r="C332" i="6"/>
  <c r="L331" i="6"/>
  <c r="K331" i="6"/>
  <c r="J331" i="6"/>
  <c r="I331" i="6"/>
  <c r="F331" i="6"/>
  <c r="E331" i="6"/>
  <c r="D331" i="6"/>
  <c r="C331" i="6"/>
  <c r="L330" i="6"/>
  <c r="K330" i="6"/>
  <c r="J330" i="6"/>
  <c r="I330" i="6"/>
  <c r="F330" i="6"/>
  <c r="E330" i="6"/>
  <c r="D330" i="6"/>
  <c r="C330" i="6"/>
  <c r="L329" i="6"/>
  <c r="K329" i="6"/>
  <c r="J329" i="6"/>
  <c r="I329" i="6"/>
  <c r="F329" i="6"/>
  <c r="E329" i="6"/>
  <c r="D329" i="6"/>
  <c r="C329" i="6"/>
  <c r="L328" i="6"/>
  <c r="K328" i="6"/>
  <c r="J328" i="6"/>
  <c r="I328" i="6"/>
  <c r="F328" i="6"/>
  <c r="E328" i="6"/>
  <c r="D328" i="6"/>
  <c r="C328" i="6"/>
  <c r="L327" i="6"/>
  <c r="K327" i="6"/>
  <c r="J327" i="6"/>
  <c r="I327" i="6"/>
  <c r="F327" i="6"/>
  <c r="E327" i="6"/>
  <c r="D327" i="6"/>
  <c r="C327" i="6"/>
  <c r="L326" i="6"/>
  <c r="K326" i="6"/>
  <c r="J326" i="6"/>
  <c r="I326" i="6"/>
  <c r="F326" i="6"/>
  <c r="E326" i="6"/>
  <c r="D326" i="6"/>
  <c r="C326" i="6"/>
  <c r="L325" i="6"/>
  <c r="K325" i="6"/>
  <c r="J325" i="6"/>
  <c r="I325" i="6"/>
  <c r="F325" i="6"/>
  <c r="E325" i="6"/>
  <c r="D325" i="6"/>
  <c r="C325" i="6"/>
  <c r="L324" i="6"/>
  <c r="K324" i="6"/>
  <c r="J324" i="6"/>
  <c r="I324" i="6"/>
  <c r="F324" i="6"/>
  <c r="E324" i="6"/>
  <c r="D324" i="6"/>
  <c r="C324" i="6"/>
  <c r="L323" i="6"/>
  <c r="K323" i="6"/>
  <c r="J323" i="6"/>
  <c r="I323" i="6"/>
  <c r="F323" i="6"/>
  <c r="E323" i="6"/>
  <c r="D323" i="6"/>
  <c r="C323" i="6"/>
  <c r="L322" i="6"/>
  <c r="K322" i="6"/>
  <c r="J322" i="6"/>
  <c r="I322" i="6"/>
  <c r="F322" i="6"/>
  <c r="E322" i="6"/>
  <c r="D322" i="6"/>
  <c r="C322" i="6"/>
  <c r="L321" i="6"/>
  <c r="K321" i="6"/>
  <c r="J321" i="6"/>
  <c r="I321" i="6"/>
  <c r="F321" i="6"/>
  <c r="E321" i="6"/>
  <c r="D321" i="6"/>
  <c r="C321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L218" i="6"/>
  <c r="K218" i="6"/>
  <c r="J218" i="6"/>
  <c r="I218" i="6"/>
  <c r="F218" i="6"/>
  <c r="E218" i="6"/>
  <c r="D218" i="6"/>
  <c r="C218" i="6"/>
  <c r="L217" i="6"/>
  <c r="K217" i="6"/>
  <c r="J217" i="6"/>
  <c r="I217" i="6"/>
  <c r="F217" i="6"/>
  <c r="E217" i="6"/>
  <c r="D217" i="6"/>
  <c r="C217" i="6"/>
  <c r="F239" i="29"/>
  <c r="E239" i="29"/>
  <c r="D239" i="29"/>
  <c r="C239" i="29"/>
  <c r="F238" i="29"/>
  <c r="E238" i="29"/>
  <c r="D238" i="29"/>
  <c r="C238" i="29"/>
  <c r="F237" i="29"/>
  <c r="E237" i="29"/>
  <c r="D237" i="29"/>
  <c r="C237" i="29"/>
  <c r="F236" i="29"/>
  <c r="E236" i="29"/>
  <c r="C236" i="29"/>
  <c r="F235" i="29"/>
  <c r="E235" i="29"/>
  <c r="D235" i="29"/>
  <c r="C235" i="29"/>
  <c r="F234" i="29"/>
  <c r="E234" i="29"/>
  <c r="D234" i="29"/>
  <c r="C234" i="29"/>
  <c r="F233" i="29"/>
  <c r="E233" i="29"/>
  <c r="D233" i="29"/>
  <c r="C233" i="29"/>
  <c r="F232" i="29"/>
  <c r="E232" i="29"/>
  <c r="D232" i="29"/>
  <c r="C232" i="29"/>
  <c r="F231" i="29"/>
  <c r="E231" i="29"/>
  <c r="D231" i="29"/>
  <c r="C231" i="29"/>
  <c r="F230" i="29"/>
  <c r="E230" i="29"/>
  <c r="D230" i="29"/>
  <c r="C230" i="29"/>
  <c r="F229" i="29"/>
  <c r="E229" i="29"/>
  <c r="D229" i="29"/>
  <c r="C229" i="29"/>
  <c r="F345" i="13" l="1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C341" i="13"/>
  <c r="F340" i="13"/>
  <c r="E340" i="13"/>
  <c r="D340" i="13"/>
  <c r="C340" i="13"/>
  <c r="F339" i="13"/>
  <c r="E339" i="13"/>
  <c r="D339" i="13"/>
  <c r="C339" i="13"/>
  <c r="F338" i="13"/>
  <c r="E338" i="13"/>
  <c r="D338" i="13"/>
  <c r="C338" i="13"/>
  <c r="F337" i="13"/>
  <c r="E337" i="13"/>
  <c r="D337" i="13"/>
  <c r="C337" i="13"/>
  <c r="F336" i="13"/>
  <c r="E336" i="13"/>
  <c r="D336" i="13"/>
  <c r="C336" i="13"/>
  <c r="F335" i="13"/>
  <c r="E335" i="13"/>
  <c r="D335" i="13"/>
  <c r="C335" i="13"/>
  <c r="F334" i="13"/>
  <c r="E334" i="13"/>
  <c r="D334" i="13"/>
  <c r="C334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230" i="13"/>
  <c r="E230" i="13"/>
  <c r="D230" i="13"/>
  <c r="C230" i="13"/>
  <c r="F229" i="13"/>
  <c r="E229" i="13"/>
  <c r="D229" i="13"/>
  <c r="C229" i="13"/>
  <c r="F327" i="27"/>
  <c r="E327" i="27"/>
  <c r="D327" i="27"/>
  <c r="C327" i="27"/>
  <c r="F326" i="27"/>
  <c r="E326" i="27"/>
  <c r="D326" i="27"/>
  <c r="C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321" i="27"/>
  <c r="E321" i="27"/>
  <c r="D321" i="27"/>
  <c r="C321" i="27"/>
  <c r="F320" i="27"/>
  <c r="E320" i="27"/>
  <c r="D320" i="27"/>
  <c r="C320" i="27"/>
  <c r="F319" i="27"/>
  <c r="E319" i="27"/>
  <c r="D319" i="27"/>
  <c r="C319" i="27"/>
  <c r="F318" i="27"/>
  <c r="E318" i="27"/>
  <c r="D318" i="27"/>
  <c r="C318" i="27"/>
  <c r="F317" i="27"/>
  <c r="E317" i="27"/>
  <c r="D317" i="27"/>
  <c r="C317" i="27"/>
  <c r="F316" i="27"/>
  <c r="E316" i="27"/>
  <c r="D316" i="27"/>
  <c r="C316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F211" i="27"/>
  <c r="E211" i="27"/>
  <c r="D211" i="27"/>
  <c r="C211" i="27"/>
  <c r="F210" i="27"/>
  <c r="E210" i="27"/>
  <c r="D210" i="27"/>
  <c r="C210" i="27"/>
  <c r="N322" i="8" l="1"/>
  <c r="N216" i="8"/>
  <c r="C327" i="13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312" i="17"/>
  <c r="F312" i="17"/>
  <c r="E312" i="17"/>
  <c r="D312" i="17"/>
  <c r="C312" i="17"/>
  <c r="G311" i="17"/>
  <c r="F311" i="17"/>
  <c r="E311" i="17"/>
  <c r="D311" i="17"/>
  <c r="C311" i="17"/>
  <c r="G217" i="17"/>
  <c r="F217" i="17"/>
  <c r="E217" i="17"/>
  <c r="D217" i="17"/>
  <c r="C217" i="17"/>
  <c r="G216" i="17"/>
  <c r="F216" i="17"/>
  <c r="E216" i="17"/>
  <c r="D216" i="17"/>
  <c r="C216" i="17"/>
  <c r="G215" i="17"/>
  <c r="F215" i="17"/>
  <c r="E215" i="17"/>
  <c r="D215" i="17"/>
  <c r="C215" i="17"/>
  <c r="G214" i="17"/>
  <c r="F214" i="17"/>
  <c r="E214" i="17"/>
  <c r="D214" i="17"/>
  <c r="C214" i="17"/>
  <c r="G213" i="17"/>
  <c r="F213" i="17"/>
  <c r="E213" i="17"/>
  <c r="D213" i="17"/>
  <c r="C213" i="1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313" i="10"/>
  <c r="F313" i="10"/>
  <c r="E313" i="10"/>
  <c r="D313" i="10"/>
  <c r="C313" i="10"/>
  <c r="G312" i="10"/>
  <c r="F312" i="10"/>
  <c r="E312" i="10"/>
  <c r="D312" i="10"/>
  <c r="C312" i="10"/>
  <c r="G218" i="10"/>
  <c r="F218" i="10"/>
  <c r="E218" i="10"/>
  <c r="D218" i="10"/>
  <c r="C218" i="10"/>
  <c r="G217" i="10"/>
  <c r="F217" i="10"/>
  <c r="E217" i="10"/>
  <c r="D217" i="10"/>
  <c r="C217" i="10"/>
  <c r="G216" i="10"/>
  <c r="F216" i="10"/>
  <c r="E216" i="10"/>
  <c r="D216" i="10"/>
  <c r="C216" i="10"/>
  <c r="G215" i="10"/>
  <c r="F215" i="10"/>
  <c r="E215" i="10"/>
  <c r="D215" i="10"/>
  <c r="C215" i="10"/>
  <c r="G214" i="10"/>
  <c r="F214" i="10"/>
  <c r="E214" i="10"/>
  <c r="D214" i="10"/>
  <c r="C214" i="10"/>
  <c r="G213" i="10"/>
  <c r="F213" i="10"/>
  <c r="E213" i="10"/>
  <c r="D213" i="10"/>
  <c r="C213" i="10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312" i="19"/>
  <c r="M312" i="19"/>
  <c r="L312" i="19"/>
  <c r="K312" i="19"/>
  <c r="J312" i="19"/>
  <c r="G312" i="19"/>
  <c r="F312" i="19"/>
  <c r="E312" i="19"/>
  <c r="D312" i="19"/>
  <c r="C312" i="19"/>
  <c r="N218" i="19"/>
  <c r="M218" i="19"/>
  <c r="L218" i="19"/>
  <c r="K218" i="19"/>
  <c r="J218" i="19"/>
  <c r="G218" i="19"/>
  <c r="F218" i="19"/>
  <c r="E218" i="19"/>
  <c r="D218" i="19"/>
  <c r="C218" i="19"/>
  <c r="N217" i="19"/>
  <c r="M217" i="19"/>
  <c r="L217" i="19"/>
  <c r="K217" i="19"/>
  <c r="J217" i="19"/>
  <c r="G217" i="19"/>
  <c r="F217" i="19"/>
  <c r="E217" i="19"/>
  <c r="D217" i="19"/>
  <c r="C217" i="19"/>
  <c r="N216" i="19"/>
  <c r="M216" i="19"/>
  <c r="L216" i="19"/>
  <c r="K216" i="19"/>
  <c r="J216" i="19"/>
  <c r="G216" i="19"/>
  <c r="F216" i="19"/>
  <c r="E216" i="19"/>
  <c r="D216" i="19"/>
  <c r="C216" i="19"/>
  <c r="N215" i="19"/>
  <c r="M215" i="19"/>
  <c r="L215" i="19"/>
  <c r="K215" i="19"/>
  <c r="J215" i="19"/>
  <c r="G215" i="19"/>
  <c r="F215" i="19"/>
  <c r="E215" i="19"/>
  <c r="D215" i="19"/>
  <c r="C215" i="19"/>
  <c r="N214" i="19"/>
  <c r="M214" i="19"/>
  <c r="L214" i="19"/>
  <c r="K214" i="19"/>
  <c r="J214" i="19"/>
  <c r="G214" i="19"/>
  <c r="F214" i="19"/>
  <c r="E214" i="19"/>
  <c r="D214" i="19"/>
  <c r="C214" i="19"/>
  <c r="N213" i="19"/>
  <c r="M213" i="19"/>
  <c r="L213" i="19"/>
  <c r="K213" i="19"/>
  <c r="J213" i="19"/>
  <c r="G213" i="19"/>
  <c r="F213" i="19"/>
  <c r="E213" i="19"/>
  <c r="D213" i="19"/>
  <c r="C213" i="19"/>
  <c r="N212" i="19"/>
  <c r="M212" i="19"/>
  <c r="L212" i="19"/>
  <c r="K212" i="19"/>
  <c r="J212" i="19"/>
  <c r="G212" i="19"/>
  <c r="F212" i="19"/>
  <c r="E212" i="19"/>
  <c r="D212" i="19"/>
  <c r="C212" i="19"/>
  <c r="N211" i="19"/>
  <c r="M211" i="19"/>
  <c r="L211" i="19"/>
  <c r="K211" i="19"/>
  <c r="J211" i="19"/>
  <c r="G211" i="19"/>
  <c r="F211" i="19"/>
  <c r="E211" i="19"/>
  <c r="D211" i="19"/>
  <c r="C211" i="19"/>
  <c r="N210" i="19"/>
  <c r="M210" i="19"/>
  <c r="L210" i="19"/>
  <c r="K210" i="19"/>
  <c r="J210" i="19"/>
  <c r="G210" i="19"/>
  <c r="F210" i="19"/>
  <c r="E210" i="19"/>
  <c r="D210" i="19"/>
  <c r="C210" i="19"/>
  <c r="N209" i="19"/>
  <c r="M209" i="19"/>
  <c r="L209" i="19"/>
  <c r="K209" i="19"/>
  <c r="J209" i="19"/>
  <c r="G209" i="19"/>
  <c r="F209" i="19"/>
  <c r="E209" i="19"/>
  <c r="D209" i="19"/>
  <c r="C209" i="19"/>
  <c r="N208" i="19"/>
  <c r="M208" i="19"/>
  <c r="L208" i="19"/>
  <c r="K208" i="19"/>
  <c r="J208" i="19"/>
  <c r="G208" i="19"/>
  <c r="F208" i="19"/>
  <c r="E208" i="19"/>
  <c r="D208" i="19"/>
  <c r="C208" i="19"/>
  <c r="N207" i="19"/>
  <c r="M207" i="19"/>
  <c r="L207" i="19"/>
  <c r="K207" i="19"/>
  <c r="J207" i="19"/>
  <c r="G207" i="19"/>
  <c r="F207" i="19"/>
  <c r="E207" i="19"/>
  <c r="D207" i="19"/>
  <c r="C207" i="19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316" i="8"/>
  <c r="M316" i="8"/>
  <c r="L316" i="8"/>
  <c r="K316" i="8"/>
  <c r="J316" i="8"/>
  <c r="G316" i="8"/>
  <c r="F316" i="8"/>
  <c r="E316" i="8"/>
  <c r="D316" i="8"/>
  <c r="C316" i="8"/>
  <c r="N315" i="8"/>
  <c r="M315" i="8"/>
  <c r="L315" i="8"/>
  <c r="K315" i="8"/>
  <c r="J315" i="8"/>
  <c r="G315" i="8"/>
  <c r="F315" i="8"/>
  <c r="E315" i="8"/>
  <c r="D315" i="8"/>
  <c r="C315" i="8"/>
  <c r="N220" i="8"/>
  <c r="M220" i="8"/>
  <c r="L220" i="8"/>
  <c r="K220" i="8"/>
  <c r="J220" i="8"/>
  <c r="G220" i="8"/>
  <c r="F220" i="8"/>
  <c r="E220" i="8"/>
  <c r="D220" i="8"/>
  <c r="C220" i="8"/>
  <c r="N219" i="8"/>
  <c r="M219" i="8"/>
  <c r="L219" i="8"/>
  <c r="K219" i="8"/>
  <c r="J219" i="8"/>
  <c r="G219" i="8"/>
  <c r="F219" i="8"/>
  <c r="E219" i="8"/>
  <c r="D219" i="8"/>
  <c r="C219" i="8"/>
  <c r="N218" i="8"/>
  <c r="M218" i="8"/>
  <c r="L218" i="8"/>
  <c r="K218" i="8"/>
  <c r="J218" i="8"/>
  <c r="G218" i="8"/>
  <c r="F218" i="8"/>
  <c r="E218" i="8"/>
  <c r="D218" i="8"/>
  <c r="C218" i="8"/>
  <c r="N217" i="8"/>
  <c r="M217" i="8"/>
  <c r="L217" i="8"/>
  <c r="K217" i="8"/>
  <c r="J217" i="8"/>
  <c r="G217" i="8"/>
  <c r="F217" i="8"/>
  <c r="E217" i="8"/>
  <c r="D217" i="8"/>
  <c r="C217" i="8"/>
  <c r="M216" i="8"/>
  <c r="L216" i="8"/>
  <c r="K216" i="8"/>
  <c r="J216" i="8"/>
  <c r="G216" i="8"/>
  <c r="F216" i="8"/>
  <c r="E216" i="8"/>
  <c r="D216" i="8"/>
  <c r="C216" i="8"/>
  <c r="N215" i="8"/>
  <c r="M215" i="8"/>
  <c r="L215" i="8"/>
  <c r="K215" i="8"/>
  <c r="J215" i="8"/>
  <c r="G215" i="8"/>
  <c r="F215" i="8"/>
  <c r="E215" i="8"/>
  <c r="D215" i="8"/>
  <c r="C215" i="8"/>
  <c r="N214" i="8"/>
  <c r="M214" i="8"/>
  <c r="L214" i="8"/>
  <c r="K214" i="8"/>
  <c r="J214" i="8"/>
  <c r="G214" i="8"/>
  <c r="F214" i="8"/>
  <c r="E214" i="8"/>
  <c r="D214" i="8"/>
  <c r="C214" i="8"/>
  <c r="N213" i="8"/>
  <c r="M213" i="8"/>
  <c r="L213" i="8"/>
  <c r="K213" i="8"/>
  <c r="J213" i="8"/>
  <c r="G213" i="8"/>
  <c r="F213" i="8"/>
  <c r="E213" i="8"/>
  <c r="D213" i="8"/>
  <c r="C213" i="8"/>
  <c r="N212" i="8"/>
  <c r="M212" i="8"/>
  <c r="L212" i="8"/>
  <c r="K212" i="8"/>
  <c r="J212" i="8"/>
  <c r="G212" i="8"/>
  <c r="F212" i="8"/>
  <c r="E212" i="8"/>
  <c r="D212" i="8"/>
  <c r="C212" i="8"/>
  <c r="N211" i="8"/>
  <c r="M211" i="8"/>
  <c r="L211" i="8"/>
  <c r="K211" i="8"/>
  <c r="J211" i="8"/>
  <c r="G211" i="8"/>
  <c r="F211" i="8"/>
  <c r="E211" i="8"/>
  <c r="D211" i="8"/>
  <c r="C211" i="8"/>
  <c r="N210" i="8"/>
  <c r="M210" i="8"/>
  <c r="L210" i="8"/>
  <c r="K210" i="8"/>
  <c r="J210" i="8"/>
  <c r="G210" i="8"/>
  <c r="F210" i="8"/>
  <c r="E210" i="8"/>
  <c r="D210" i="8"/>
  <c r="C210" i="8"/>
  <c r="N209" i="8"/>
  <c r="M209" i="8"/>
  <c r="L209" i="8"/>
  <c r="K209" i="8"/>
  <c r="J209" i="8"/>
  <c r="G209" i="8"/>
  <c r="F209" i="8"/>
  <c r="E209" i="8"/>
  <c r="D209" i="8"/>
  <c r="C209" i="8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L313" i="16"/>
  <c r="K313" i="16"/>
  <c r="J313" i="16"/>
  <c r="I313" i="16"/>
  <c r="F313" i="16"/>
  <c r="E313" i="16"/>
  <c r="D313" i="16"/>
  <c r="C313" i="16"/>
  <c r="L312" i="16"/>
  <c r="K312" i="16"/>
  <c r="J312" i="16"/>
  <c r="I312" i="16"/>
  <c r="F312" i="16"/>
  <c r="E312" i="16"/>
  <c r="D312" i="16"/>
  <c r="C312" i="16"/>
  <c r="L217" i="16"/>
  <c r="K217" i="16"/>
  <c r="J217" i="16"/>
  <c r="I217" i="16"/>
  <c r="F217" i="16"/>
  <c r="E217" i="16"/>
  <c r="D217" i="16"/>
  <c r="C217" i="16"/>
  <c r="L216" i="16"/>
  <c r="K216" i="16"/>
  <c r="J216" i="16"/>
  <c r="I216" i="16"/>
  <c r="F216" i="16"/>
  <c r="E216" i="16"/>
  <c r="D216" i="16"/>
  <c r="C216" i="16"/>
  <c r="L215" i="16"/>
  <c r="K215" i="16"/>
  <c r="J215" i="16"/>
  <c r="I215" i="16"/>
  <c r="F215" i="16"/>
  <c r="E215" i="16"/>
  <c r="D215" i="16"/>
  <c r="C215" i="16"/>
  <c r="L214" i="16"/>
  <c r="K214" i="16"/>
  <c r="J214" i="16"/>
  <c r="I214" i="16"/>
  <c r="F214" i="16"/>
  <c r="E214" i="16"/>
  <c r="D214" i="16"/>
  <c r="C214" i="16"/>
  <c r="L213" i="16"/>
  <c r="K213" i="16"/>
  <c r="J213" i="16"/>
  <c r="I213" i="16"/>
  <c r="F213" i="16"/>
  <c r="E213" i="16"/>
  <c r="D213" i="16"/>
  <c r="C213" i="16"/>
  <c r="L212" i="16"/>
  <c r="K212" i="16"/>
  <c r="J212" i="16"/>
  <c r="I212" i="16"/>
  <c r="F212" i="16"/>
  <c r="E212" i="16"/>
  <c r="D212" i="16"/>
  <c r="C212" i="16"/>
  <c r="L211" i="16"/>
  <c r="K211" i="16"/>
  <c r="J211" i="16"/>
  <c r="I211" i="16"/>
  <c r="F211" i="16"/>
  <c r="E211" i="16"/>
  <c r="D211" i="16"/>
  <c r="C211" i="16"/>
  <c r="L210" i="16"/>
  <c r="K210" i="16"/>
  <c r="J210" i="16"/>
  <c r="I210" i="16"/>
  <c r="F210" i="16"/>
  <c r="E210" i="16"/>
  <c r="D210" i="16"/>
  <c r="C210" i="16"/>
  <c r="L209" i="16"/>
  <c r="K209" i="16"/>
  <c r="J209" i="16"/>
  <c r="I209" i="16"/>
  <c r="F209" i="16"/>
  <c r="E209" i="16"/>
  <c r="D209" i="16"/>
  <c r="C209" i="16"/>
  <c r="L208" i="16"/>
  <c r="K208" i="16"/>
  <c r="J208" i="16"/>
  <c r="I208" i="16"/>
  <c r="F208" i="16"/>
  <c r="E208" i="16"/>
  <c r="D208" i="16"/>
  <c r="C208" i="16"/>
  <c r="L207" i="16"/>
  <c r="K207" i="16"/>
  <c r="J207" i="16"/>
  <c r="I207" i="16"/>
  <c r="F207" i="16"/>
  <c r="E207" i="16"/>
  <c r="D207" i="16"/>
  <c r="C207" i="16"/>
  <c r="L206" i="16"/>
  <c r="K206" i="16"/>
  <c r="J206" i="16"/>
  <c r="I206" i="16"/>
  <c r="F206" i="16"/>
  <c r="E206" i="16"/>
  <c r="D206" i="16"/>
  <c r="C206" i="1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C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L309" i="6"/>
  <c r="K309" i="6"/>
  <c r="J309" i="6"/>
  <c r="I309" i="6"/>
  <c r="F309" i="6"/>
  <c r="E309" i="6"/>
  <c r="D309" i="6"/>
  <c r="C309" i="6"/>
  <c r="L308" i="6"/>
  <c r="K308" i="6"/>
  <c r="J308" i="6"/>
  <c r="I308" i="6"/>
  <c r="F308" i="6"/>
  <c r="E308" i="6"/>
  <c r="D308" i="6"/>
  <c r="C308" i="6"/>
  <c r="L215" i="6"/>
  <c r="K215" i="6"/>
  <c r="J215" i="6"/>
  <c r="I215" i="6"/>
  <c r="F215" i="6"/>
  <c r="E215" i="6"/>
  <c r="D215" i="6"/>
  <c r="C215" i="6"/>
  <c r="L214" i="6"/>
  <c r="K214" i="6"/>
  <c r="J214" i="6"/>
  <c r="I214" i="6"/>
  <c r="F214" i="6"/>
  <c r="E214" i="6"/>
  <c r="D214" i="6"/>
  <c r="C214" i="6"/>
  <c r="L213" i="6"/>
  <c r="K213" i="6"/>
  <c r="J213" i="6"/>
  <c r="I213" i="6"/>
  <c r="F213" i="6"/>
  <c r="E213" i="6"/>
  <c r="D213" i="6"/>
  <c r="C213" i="6"/>
  <c r="L212" i="6"/>
  <c r="K212" i="6"/>
  <c r="J212" i="6"/>
  <c r="I212" i="6"/>
  <c r="F212" i="6"/>
  <c r="E212" i="6"/>
  <c r="D212" i="6"/>
  <c r="C212" i="6"/>
  <c r="L211" i="6"/>
  <c r="K211" i="6"/>
  <c r="J211" i="6"/>
  <c r="I211" i="6"/>
  <c r="F211" i="6"/>
  <c r="E211" i="6"/>
  <c r="D211" i="6"/>
  <c r="C211" i="6"/>
  <c r="L210" i="6"/>
  <c r="K210" i="6"/>
  <c r="J210" i="6"/>
  <c r="I210" i="6"/>
  <c r="F210" i="6"/>
  <c r="E210" i="6"/>
  <c r="D210" i="6"/>
  <c r="C210" i="6"/>
  <c r="L209" i="6"/>
  <c r="K209" i="6"/>
  <c r="J209" i="6"/>
  <c r="I209" i="6"/>
  <c r="F209" i="6"/>
  <c r="E209" i="6"/>
  <c r="D209" i="6"/>
  <c r="C209" i="6"/>
  <c r="L208" i="6"/>
  <c r="K208" i="6"/>
  <c r="J208" i="6"/>
  <c r="I208" i="6"/>
  <c r="F208" i="6"/>
  <c r="E208" i="6"/>
  <c r="D208" i="6"/>
  <c r="C208" i="6"/>
  <c r="L207" i="6"/>
  <c r="K207" i="6"/>
  <c r="J207" i="6"/>
  <c r="I207" i="6"/>
  <c r="F207" i="6"/>
  <c r="E207" i="6"/>
  <c r="D207" i="6"/>
  <c r="C207" i="6"/>
  <c r="L206" i="6"/>
  <c r="K206" i="6"/>
  <c r="J206" i="6"/>
  <c r="I206" i="6"/>
  <c r="F206" i="6"/>
  <c r="E206" i="6"/>
  <c r="D206" i="6"/>
  <c r="C206" i="6"/>
  <c r="L205" i="6"/>
  <c r="K205" i="6"/>
  <c r="J205" i="6"/>
  <c r="I205" i="6"/>
  <c r="F205" i="6"/>
  <c r="E205" i="6"/>
  <c r="D205" i="6"/>
  <c r="C205" i="6"/>
  <c r="L204" i="6"/>
  <c r="K204" i="6"/>
  <c r="J204" i="6"/>
  <c r="I204" i="6"/>
  <c r="F204" i="6"/>
  <c r="E204" i="6"/>
  <c r="D204" i="6"/>
  <c r="C204" i="6"/>
  <c r="F332" i="13"/>
  <c r="E332" i="13"/>
  <c r="D332" i="13"/>
  <c r="C332" i="13"/>
  <c r="F331" i="13"/>
  <c r="E331" i="13"/>
  <c r="D331" i="13"/>
  <c r="C331" i="13"/>
  <c r="F330" i="13"/>
  <c r="E330" i="13"/>
  <c r="D330" i="13"/>
  <c r="C330" i="13"/>
  <c r="F329" i="13"/>
  <c r="E329" i="13"/>
  <c r="D329" i="13"/>
  <c r="C329" i="13"/>
  <c r="F328" i="13"/>
  <c r="E328" i="13"/>
  <c r="D328" i="13"/>
  <c r="C328" i="13"/>
  <c r="F327" i="13"/>
  <c r="E327" i="13"/>
  <c r="D327" i="13"/>
  <c r="F326" i="13"/>
  <c r="E326" i="13"/>
  <c r="D326" i="13"/>
  <c r="C326" i="13"/>
  <c r="F325" i="13"/>
  <c r="E325" i="13"/>
  <c r="D325" i="13"/>
  <c r="C325" i="13"/>
  <c r="F324" i="13"/>
  <c r="E324" i="13"/>
  <c r="D324" i="13"/>
  <c r="C324" i="13"/>
  <c r="F323" i="13"/>
  <c r="E323" i="13"/>
  <c r="D323" i="13"/>
  <c r="C323" i="13"/>
  <c r="F322" i="13"/>
  <c r="E322" i="13"/>
  <c r="D322" i="13"/>
  <c r="C322" i="13"/>
  <c r="F321" i="13"/>
  <c r="E321" i="13"/>
  <c r="D321" i="13"/>
  <c r="C321" i="13"/>
  <c r="F227" i="13"/>
  <c r="E227" i="13"/>
  <c r="D227" i="13"/>
  <c r="C227" i="13"/>
  <c r="F226" i="13"/>
  <c r="E226" i="13"/>
  <c r="D226" i="13"/>
  <c r="C226" i="13"/>
  <c r="F225" i="13"/>
  <c r="E225" i="13"/>
  <c r="D225" i="13"/>
  <c r="C225" i="13"/>
  <c r="F224" i="13"/>
  <c r="E224" i="13"/>
  <c r="D224" i="13"/>
  <c r="C224" i="13"/>
  <c r="F223" i="13"/>
  <c r="E223" i="13"/>
  <c r="D223" i="13"/>
  <c r="C223" i="13"/>
  <c r="F222" i="13"/>
  <c r="E222" i="13"/>
  <c r="D222" i="13"/>
  <c r="C222" i="13"/>
  <c r="F221" i="13"/>
  <c r="E221" i="13"/>
  <c r="D221" i="13"/>
  <c r="C221" i="13"/>
  <c r="F220" i="13"/>
  <c r="E220" i="13"/>
  <c r="D220" i="13"/>
  <c r="C220" i="13"/>
  <c r="F219" i="13"/>
  <c r="E219" i="13"/>
  <c r="D219" i="13"/>
  <c r="C219" i="13"/>
  <c r="F218" i="13"/>
  <c r="E218" i="13"/>
  <c r="D218" i="13"/>
  <c r="C218" i="13"/>
  <c r="F217" i="13"/>
  <c r="E217" i="13"/>
  <c r="D217" i="13"/>
  <c r="C217" i="13"/>
  <c r="F216" i="13"/>
  <c r="E216" i="13"/>
  <c r="D216" i="13"/>
  <c r="C216" i="13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  <c r="F304" i="27"/>
  <c r="E304" i="27"/>
  <c r="D304" i="27"/>
  <c r="C304" i="27"/>
  <c r="F303" i="27"/>
  <c r="E303" i="27"/>
  <c r="D303" i="27"/>
  <c r="C303" i="27"/>
  <c r="F208" i="27"/>
  <c r="E208" i="27"/>
  <c r="D208" i="27"/>
  <c r="C208" i="27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C298" i="27"/>
  <c r="G310" i="19"/>
  <c r="F310" i="19"/>
  <c r="E310" i="19"/>
  <c r="D310" i="19"/>
  <c r="C310" i="19"/>
  <c r="G309" i="19"/>
  <c r="F309" i="19"/>
  <c r="E309" i="19"/>
  <c r="D309" i="19"/>
  <c r="C309" i="19"/>
  <c r="G308" i="19"/>
  <c r="F308" i="19"/>
  <c r="E308" i="19"/>
  <c r="D308" i="19"/>
  <c r="C308" i="19"/>
  <c r="G307" i="19"/>
  <c r="F307" i="19"/>
  <c r="E307" i="19"/>
  <c r="D307" i="19"/>
  <c r="C307" i="19"/>
  <c r="G306" i="19"/>
  <c r="F306" i="19"/>
  <c r="E306" i="19"/>
  <c r="D306" i="19"/>
  <c r="C306" i="19"/>
  <c r="G305" i="19"/>
  <c r="F305" i="19"/>
  <c r="E305" i="19"/>
  <c r="D305" i="19"/>
  <c r="C305" i="19"/>
  <c r="G304" i="19"/>
  <c r="F304" i="19"/>
  <c r="E304" i="19"/>
  <c r="D304" i="19"/>
  <c r="C304" i="19"/>
  <c r="G198" i="19"/>
  <c r="F198" i="19"/>
  <c r="E198" i="19"/>
  <c r="D198" i="19"/>
  <c r="C198" i="19"/>
  <c r="G197" i="19"/>
  <c r="F197" i="19"/>
  <c r="E197" i="19"/>
  <c r="D197" i="19"/>
  <c r="C197" i="19"/>
  <c r="G196" i="19"/>
  <c r="F196" i="19"/>
  <c r="E196" i="19"/>
  <c r="D196" i="19"/>
  <c r="C196" i="19"/>
  <c r="G195" i="19"/>
  <c r="F195" i="19"/>
  <c r="E195" i="19"/>
  <c r="D195" i="19"/>
  <c r="C195" i="19"/>
  <c r="G194" i="19"/>
  <c r="F194" i="19"/>
  <c r="E194" i="19"/>
  <c r="D194" i="19"/>
  <c r="C194" i="19"/>
  <c r="G193" i="19"/>
  <c r="F193" i="19"/>
  <c r="E193" i="19"/>
  <c r="D193" i="19"/>
  <c r="C193" i="19"/>
  <c r="G192" i="19"/>
  <c r="F192" i="19"/>
  <c r="E192" i="19"/>
  <c r="D192" i="19"/>
  <c r="C192" i="19"/>
  <c r="G303" i="19"/>
  <c r="F303" i="19"/>
  <c r="E303" i="19"/>
  <c r="D303" i="19"/>
  <c r="C303" i="19"/>
  <c r="G191" i="19"/>
  <c r="F191" i="19"/>
  <c r="E191" i="19"/>
  <c r="D191" i="19"/>
  <c r="C191" i="19"/>
  <c r="L198" i="16"/>
  <c r="K198" i="16"/>
  <c r="J198" i="16"/>
  <c r="I198" i="16"/>
  <c r="L197" i="16"/>
  <c r="K197" i="16"/>
  <c r="J197" i="16"/>
  <c r="I197" i="16"/>
  <c r="L196" i="16"/>
  <c r="K196" i="16"/>
  <c r="J196" i="16"/>
  <c r="I196" i="16"/>
  <c r="L195" i="16"/>
  <c r="K195" i="16"/>
  <c r="J195" i="16"/>
  <c r="I195" i="16"/>
  <c r="L194" i="16"/>
  <c r="K194" i="16"/>
  <c r="J194" i="16"/>
  <c r="I194" i="16"/>
  <c r="L193" i="16"/>
  <c r="K193" i="16"/>
  <c r="J193" i="16"/>
  <c r="I193" i="16"/>
  <c r="L192" i="16"/>
  <c r="K192" i="16"/>
  <c r="J192" i="16"/>
  <c r="I192" i="16"/>
  <c r="L191" i="16"/>
  <c r="K191" i="16"/>
  <c r="J191" i="16"/>
  <c r="I191" i="16"/>
  <c r="F198" i="16"/>
  <c r="E198" i="16"/>
  <c r="D198" i="16"/>
  <c r="C198" i="16"/>
  <c r="F197" i="16"/>
  <c r="E197" i="16"/>
  <c r="D197" i="16"/>
  <c r="C197" i="16"/>
  <c r="F196" i="16"/>
  <c r="E196" i="16"/>
  <c r="D196" i="16"/>
  <c r="C196" i="16"/>
  <c r="F195" i="16"/>
  <c r="E195" i="16"/>
  <c r="D195" i="16"/>
  <c r="C195" i="16"/>
  <c r="F194" i="16"/>
  <c r="E194" i="16"/>
  <c r="D194" i="16"/>
  <c r="C194" i="16"/>
  <c r="F193" i="16"/>
  <c r="E193" i="16"/>
  <c r="D193" i="16"/>
  <c r="C193" i="16"/>
  <c r="F192" i="16"/>
  <c r="E192" i="16"/>
  <c r="D192" i="16"/>
  <c r="C192" i="16"/>
  <c r="F191" i="16"/>
  <c r="E191" i="16"/>
  <c r="D191" i="16"/>
  <c r="C191" i="16"/>
  <c r="L310" i="16"/>
  <c r="K310" i="16"/>
  <c r="J310" i="16"/>
  <c r="I310" i="16"/>
  <c r="L309" i="16"/>
  <c r="K309" i="16"/>
  <c r="J309" i="16"/>
  <c r="I309" i="16"/>
  <c r="L308" i="16"/>
  <c r="K308" i="16"/>
  <c r="J308" i="16"/>
  <c r="I308" i="16"/>
  <c r="L307" i="16"/>
  <c r="K307" i="16"/>
  <c r="J307" i="16"/>
  <c r="I307" i="16"/>
  <c r="L306" i="16"/>
  <c r="K306" i="16"/>
  <c r="J306" i="16"/>
  <c r="I306" i="16"/>
  <c r="L305" i="16"/>
  <c r="K305" i="16"/>
  <c r="J305" i="16"/>
  <c r="I305" i="16"/>
  <c r="L304" i="16"/>
  <c r="K304" i="16"/>
  <c r="J304" i="16"/>
  <c r="I304" i="16"/>
  <c r="L303" i="16"/>
  <c r="K303" i="16"/>
  <c r="J303" i="16"/>
  <c r="I303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L196" i="6"/>
  <c r="K196" i="6"/>
  <c r="J196" i="6"/>
  <c r="I196" i="6"/>
  <c r="L195" i="6"/>
  <c r="K195" i="6"/>
  <c r="J195" i="6"/>
  <c r="I195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189" i="6"/>
  <c r="K189" i="6"/>
  <c r="J189" i="6"/>
  <c r="I189" i="6"/>
  <c r="F196" i="6"/>
  <c r="E196" i="6"/>
  <c r="D196" i="6"/>
  <c r="C196" i="6"/>
  <c r="F195" i="6"/>
  <c r="E195" i="6"/>
  <c r="D195" i="6"/>
  <c r="C195" i="6"/>
  <c r="F194" i="6"/>
  <c r="E194" i="6"/>
  <c r="D194" i="6"/>
  <c r="C194" i="6"/>
  <c r="F193" i="6"/>
  <c r="E193" i="6"/>
  <c r="D193" i="6"/>
  <c r="C193" i="6"/>
  <c r="F192" i="6"/>
  <c r="E192" i="6"/>
  <c r="D192" i="6"/>
  <c r="C192" i="6"/>
  <c r="F191" i="6"/>
  <c r="E191" i="6"/>
  <c r="D191" i="6"/>
  <c r="C191" i="6"/>
  <c r="F190" i="6"/>
  <c r="E190" i="6"/>
  <c r="D190" i="6"/>
  <c r="C190" i="6"/>
  <c r="F189" i="6"/>
  <c r="E189" i="6"/>
  <c r="D189" i="6"/>
  <c r="C189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300" i="6"/>
  <c r="K300" i="6"/>
  <c r="J300" i="6"/>
  <c r="I300" i="6"/>
  <c r="L299" i="6"/>
  <c r="K299" i="6"/>
  <c r="J299" i="6"/>
  <c r="I299" i="6"/>
  <c r="F306" i="6"/>
  <c r="E306" i="6"/>
  <c r="D306" i="6"/>
  <c r="C306" i="6"/>
  <c r="F305" i="6"/>
  <c r="E305" i="6"/>
  <c r="D305" i="6"/>
  <c r="C305" i="6"/>
  <c r="F304" i="6"/>
  <c r="E304" i="6"/>
  <c r="D304" i="6"/>
  <c r="C304" i="6"/>
  <c r="F303" i="6"/>
  <c r="E303" i="6"/>
  <c r="D303" i="6"/>
  <c r="C303" i="6"/>
  <c r="F302" i="6"/>
  <c r="E302" i="6"/>
  <c r="D302" i="6"/>
  <c r="C302" i="6"/>
  <c r="F301" i="6"/>
  <c r="E301" i="6"/>
  <c r="D301" i="6"/>
  <c r="C301" i="6"/>
  <c r="F300" i="6"/>
  <c r="E300" i="6"/>
  <c r="D300" i="6"/>
  <c r="C300" i="6"/>
  <c r="F299" i="6"/>
  <c r="E299" i="6"/>
  <c r="D299" i="6"/>
  <c r="C299" i="6"/>
  <c r="F207" i="29"/>
  <c r="E207" i="29"/>
  <c r="D207" i="29"/>
  <c r="C207" i="29"/>
  <c r="F206" i="29"/>
  <c r="E206" i="29"/>
  <c r="D206" i="29"/>
  <c r="C206" i="29"/>
  <c r="F205" i="29"/>
  <c r="E205" i="29"/>
  <c r="D205" i="29"/>
  <c r="C205" i="29"/>
  <c r="F204" i="29"/>
  <c r="E204" i="29"/>
  <c r="D204" i="29"/>
  <c r="C204" i="29"/>
  <c r="F203" i="29"/>
  <c r="E203" i="29"/>
  <c r="D203" i="29"/>
  <c r="C203" i="29"/>
  <c r="F202" i="29"/>
  <c r="E202" i="29"/>
  <c r="D202" i="29"/>
  <c r="C202" i="29"/>
  <c r="F201" i="29"/>
  <c r="E201" i="29"/>
  <c r="D201" i="29"/>
  <c r="C201" i="29"/>
  <c r="F200" i="29"/>
  <c r="E200" i="29"/>
  <c r="D200" i="29"/>
  <c r="C200" i="29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9" i="13"/>
  <c r="E189" i="13"/>
  <c r="D189" i="13"/>
  <c r="C189" i="13"/>
  <c r="F188" i="13"/>
  <c r="E188" i="13"/>
  <c r="D188" i="13"/>
  <c r="C188" i="13"/>
  <c r="F187" i="13"/>
  <c r="E187" i="13"/>
  <c r="D187" i="13"/>
  <c r="C187" i="13"/>
  <c r="F319" i="13"/>
  <c r="E319" i="13"/>
  <c r="D319" i="13"/>
  <c r="C319" i="13"/>
  <c r="F318" i="13"/>
  <c r="E318" i="13"/>
  <c r="D318" i="13"/>
  <c r="C318" i="13"/>
  <c r="F317" i="13"/>
  <c r="E317" i="13"/>
  <c r="D317" i="13"/>
  <c r="C317" i="13"/>
  <c r="F316" i="13"/>
  <c r="E316" i="13"/>
  <c r="D316" i="13"/>
  <c r="C316" i="13"/>
  <c r="F315" i="13"/>
  <c r="E315" i="13"/>
  <c r="D315" i="13"/>
  <c r="C315" i="13"/>
  <c r="F314" i="13"/>
  <c r="E314" i="13"/>
  <c r="D314" i="13"/>
  <c r="F313" i="13"/>
  <c r="E313" i="13"/>
  <c r="D313" i="13"/>
  <c r="C313" i="13"/>
  <c r="F312" i="13"/>
  <c r="E312" i="13"/>
  <c r="D312" i="13"/>
  <c r="C312" i="13"/>
  <c r="F193" i="27"/>
  <c r="E193" i="27"/>
  <c r="D193" i="27"/>
  <c r="C193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301" i="27"/>
  <c r="E301" i="27"/>
  <c r="D301" i="27"/>
  <c r="C301" i="27"/>
  <c r="F300" i="27"/>
  <c r="E300" i="27"/>
  <c r="D300" i="27"/>
  <c r="C300" i="27"/>
  <c r="F299" i="27"/>
  <c r="E299" i="27"/>
  <c r="D299" i="27"/>
  <c r="C299" i="27"/>
  <c r="F298" i="27"/>
  <c r="E298" i="27"/>
  <c r="D298" i="27"/>
  <c r="F297" i="27"/>
  <c r="E297" i="27"/>
  <c r="D297" i="27"/>
  <c r="C297" i="27"/>
  <c r="F296" i="27"/>
  <c r="E296" i="27"/>
  <c r="D296" i="27"/>
  <c r="C296" i="27"/>
  <c r="F295" i="27"/>
  <c r="E295" i="27"/>
  <c r="D295" i="27"/>
  <c r="C295" i="27"/>
  <c r="F294" i="27"/>
  <c r="E294" i="27"/>
  <c r="D294" i="27"/>
  <c r="C294" i="27"/>
  <c r="F186" i="27"/>
  <c r="E186" i="27"/>
  <c r="D186" i="27"/>
  <c r="C186" i="2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309" i="17"/>
  <c r="F309" i="17"/>
  <c r="E309" i="17"/>
  <c r="D309" i="17"/>
  <c r="C309" i="17"/>
  <c r="G308" i="17"/>
  <c r="F308" i="17"/>
  <c r="E308" i="17"/>
  <c r="D308" i="17"/>
  <c r="C308" i="17"/>
  <c r="G307" i="17"/>
  <c r="F307" i="17"/>
  <c r="E307" i="17"/>
  <c r="D307" i="17"/>
  <c r="C307" i="17"/>
  <c r="G306" i="17"/>
  <c r="F306" i="17"/>
  <c r="E306" i="17"/>
  <c r="D306" i="17"/>
  <c r="C306" i="17"/>
  <c r="G305" i="17"/>
  <c r="F305" i="17"/>
  <c r="E305" i="17"/>
  <c r="D305" i="17"/>
  <c r="C305" i="17"/>
  <c r="G304" i="17"/>
  <c r="F304" i="17"/>
  <c r="E304" i="17"/>
  <c r="D304" i="17"/>
  <c r="C304" i="17"/>
  <c r="G303" i="17"/>
  <c r="F303" i="17"/>
  <c r="E303" i="17"/>
  <c r="D303" i="17"/>
  <c r="C303" i="17"/>
  <c r="G302" i="17"/>
  <c r="F302" i="17"/>
  <c r="E302" i="17"/>
  <c r="D302" i="17"/>
  <c r="C302" i="17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310" i="10"/>
  <c r="F310" i="10"/>
  <c r="E310" i="10"/>
  <c r="D310" i="10"/>
  <c r="C310" i="10"/>
  <c r="G309" i="10"/>
  <c r="F309" i="10"/>
  <c r="E309" i="10"/>
  <c r="D309" i="10"/>
  <c r="C309" i="10"/>
  <c r="G308" i="10"/>
  <c r="F308" i="10"/>
  <c r="E308" i="10"/>
  <c r="D308" i="10"/>
  <c r="C308" i="10"/>
  <c r="G307" i="10"/>
  <c r="F307" i="10"/>
  <c r="E307" i="10"/>
  <c r="D307" i="10"/>
  <c r="C307" i="10"/>
  <c r="G306" i="10"/>
  <c r="F306" i="10"/>
  <c r="E306" i="10"/>
  <c r="D306" i="10"/>
  <c r="C306" i="10"/>
  <c r="G305" i="10"/>
  <c r="F305" i="10"/>
  <c r="E305" i="10"/>
  <c r="D305" i="10"/>
  <c r="C305" i="10"/>
  <c r="G304" i="10"/>
  <c r="F304" i="10"/>
  <c r="E304" i="10"/>
  <c r="D304" i="10"/>
  <c r="C304" i="10"/>
  <c r="G303" i="10"/>
  <c r="F303" i="10"/>
  <c r="E303" i="10"/>
  <c r="D303" i="10"/>
  <c r="C303" i="10"/>
  <c r="N198" i="19"/>
  <c r="M198" i="19"/>
  <c r="L198" i="19"/>
  <c r="K198" i="19"/>
  <c r="J198" i="19"/>
  <c r="N197" i="19"/>
  <c r="M197" i="19"/>
  <c r="L197" i="19"/>
  <c r="K197" i="19"/>
  <c r="J197" i="19"/>
  <c r="N196" i="19"/>
  <c r="M196" i="19"/>
  <c r="L196" i="19"/>
  <c r="K196" i="19"/>
  <c r="J196" i="19"/>
  <c r="N195" i="19"/>
  <c r="M195" i="19"/>
  <c r="L195" i="19"/>
  <c r="K195" i="19"/>
  <c r="J195" i="19"/>
  <c r="N194" i="19"/>
  <c r="M194" i="19"/>
  <c r="L194" i="19"/>
  <c r="K194" i="19"/>
  <c r="J194" i="19"/>
  <c r="N193" i="19"/>
  <c r="M193" i="19"/>
  <c r="L193" i="19"/>
  <c r="K193" i="19"/>
  <c r="J193" i="19"/>
  <c r="N192" i="19"/>
  <c r="M192" i="19"/>
  <c r="L192" i="19"/>
  <c r="K192" i="19"/>
  <c r="J192" i="19"/>
  <c r="N191" i="19"/>
  <c r="M191" i="19"/>
  <c r="L191" i="19"/>
  <c r="K191" i="19"/>
  <c r="J191" i="19"/>
  <c r="N310" i="19"/>
  <c r="M310" i="19"/>
  <c r="L310" i="19"/>
  <c r="K310" i="19"/>
  <c r="J310" i="19"/>
  <c r="N309" i="19"/>
  <c r="M309" i="19"/>
  <c r="L309" i="19"/>
  <c r="K309" i="19"/>
  <c r="J309" i="19"/>
  <c r="N308" i="19"/>
  <c r="M308" i="19"/>
  <c r="L308" i="19"/>
  <c r="K308" i="19"/>
  <c r="J308" i="19"/>
  <c r="N307" i="19"/>
  <c r="M307" i="19"/>
  <c r="L307" i="19"/>
  <c r="K307" i="19"/>
  <c r="J307" i="19"/>
  <c r="N306" i="19"/>
  <c r="M306" i="19"/>
  <c r="L306" i="19"/>
  <c r="K306" i="19"/>
  <c r="J306" i="19"/>
  <c r="N305" i="19"/>
  <c r="M305" i="19"/>
  <c r="L305" i="19"/>
  <c r="K305" i="19"/>
  <c r="J305" i="19"/>
  <c r="N304" i="19"/>
  <c r="M304" i="19"/>
  <c r="L304" i="19"/>
  <c r="K304" i="19"/>
  <c r="J304" i="19"/>
  <c r="N303" i="19"/>
  <c r="M303" i="19"/>
  <c r="L303" i="19"/>
  <c r="K303" i="19"/>
  <c r="J303" i="19"/>
  <c r="N313" i="8"/>
  <c r="M313" i="8"/>
  <c r="L313" i="8"/>
  <c r="K313" i="8"/>
  <c r="J313" i="8"/>
  <c r="N312" i="8"/>
  <c r="M312" i="8"/>
  <c r="L312" i="8"/>
  <c r="K312" i="8"/>
  <c r="J312" i="8"/>
  <c r="N311" i="8"/>
  <c r="M311" i="8"/>
  <c r="L311" i="8"/>
  <c r="K311" i="8"/>
  <c r="J311" i="8"/>
  <c r="N310" i="8"/>
  <c r="M310" i="8"/>
  <c r="L310" i="8"/>
  <c r="K310" i="8"/>
  <c r="J310" i="8"/>
  <c r="N309" i="8"/>
  <c r="M309" i="8"/>
  <c r="L309" i="8"/>
  <c r="K309" i="8"/>
  <c r="J309" i="8"/>
  <c r="N308" i="8"/>
  <c r="M308" i="8"/>
  <c r="L308" i="8"/>
  <c r="K308" i="8"/>
  <c r="J308" i="8"/>
  <c r="N307" i="8"/>
  <c r="M307" i="8"/>
  <c r="L307" i="8"/>
  <c r="K307" i="8"/>
  <c r="J307" i="8"/>
  <c r="N306" i="8"/>
  <c r="M306" i="8"/>
  <c r="L306" i="8"/>
  <c r="K306" i="8"/>
  <c r="J306" i="8"/>
  <c r="G313" i="8"/>
  <c r="F313" i="8"/>
  <c r="E313" i="8"/>
  <c r="D313" i="8"/>
  <c r="C313" i="8"/>
  <c r="G312" i="8"/>
  <c r="F312" i="8"/>
  <c r="E312" i="8"/>
  <c r="D312" i="8"/>
  <c r="C312" i="8"/>
  <c r="G311" i="8"/>
  <c r="F311" i="8"/>
  <c r="E311" i="8"/>
  <c r="D311" i="8"/>
  <c r="C311" i="8"/>
  <c r="G310" i="8"/>
  <c r="F310" i="8"/>
  <c r="E310" i="8"/>
  <c r="D310" i="8"/>
  <c r="C310" i="8"/>
  <c r="G309" i="8"/>
  <c r="F309" i="8"/>
  <c r="E309" i="8"/>
  <c r="D309" i="8"/>
  <c r="C309" i="8"/>
  <c r="G308" i="8"/>
  <c r="F308" i="8"/>
  <c r="E308" i="8"/>
  <c r="D308" i="8"/>
  <c r="C308" i="8"/>
  <c r="G307" i="8"/>
  <c r="F307" i="8"/>
  <c r="E307" i="8"/>
  <c r="D307" i="8"/>
  <c r="C307" i="8"/>
  <c r="G306" i="8"/>
  <c r="F306" i="8"/>
  <c r="E306" i="8"/>
  <c r="D306" i="8"/>
  <c r="C306" i="8"/>
  <c r="N200" i="8"/>
  <c r="M200" i="8"/>
  <c r="L200" i="8"/>
  <c r="K200" i="8"/>
  <c r="J200" i="8"/>
  <c r="N199" i="8"/>
  <c r="M199" i="8"/>
  <c r="L199" i="8"/>
  <c r="K199" i="8"/>
  <c r="J199" i="8"/>
  <c r="N198" i="8"/>
  <c r="M198" i="8"/>
  <c r="L198" i="8"/>
  <c r="K198" i="8"/>
  <c r="J198" i="8"/>
  <c r="N197" i="8"/>
  <c r="M197" i="8"/>
  <c r="L197" i="8"/>
  <c r="K197" i="8"/>
  <c r="J197" i="8"/>
  <c r="N196" i="8"/>
  <c r="M196" i="8"/>
  <c r="L196" i="8"/>
  <c r="K196" i="8"/>
  <c r="J196" i="8"/>
  <c r="N195" i="8"/>
  <c r="M195" i="8"/>
  <c r="L195" i="8"/>
  <c r="K195" i="8"/>
  <c r="J195" i="8"/>
  <c r="N194" i="8"/>
  <c r="M194" i="8"/>
  <c r="L194" i="8"/>
  <c r="K194" i="8"/>
  <c r="J194" i="8"/>
  <c r="N193" i="8"/>
  <c r="M193" i="8"/>
  <c r="L193" i="8"/>
  <c r="K193" i="8"/>
  <c r="J193" i="8"/>
  <c r="G200" i="8"/>
  <c r="F200" i="8"/>
  <c r="E200" i="8"/>
  <c r="D200" i="8"/>
  <c r="C200" i="8"/>
  <c r="G199" i="8"/>
  <c r="F199" i="8"/>
  <c r="E199" i="8"/>
  <c r="D199" i="8"/>
  <c r="C199" i="8"/>
  <c r="G198" i="8"/>
  <c r="F198" i="8"/>
  <c r="E198" i="8"/>
  <c r="D198" i="8"/>
  <c r="C198" i="8"/>
  <c r="G197" i="8"/>
  <c r="F197" i="8"/>
  <c r="E197" i="8"/>
  <c r="D197" i="8"/>
  <c r="C197" i="8"/>
  <c r="G196" i="8"/>
  <c r="F196" i="8"/>
  <c r="E196" i="8"/>
  <c r="D196" i="8"/>
  <c r="C196" i="8"/>
  <c r="G195" i="8"/>
  <c r="F195" i="8"/>
  <c r="E195" i="8"/>
  <c r="D195" i="8"/>
  <c r="C195" i="8"/>
  <c r="G194" i="8"/>
  <c r="F194" i="8"/>
  <c r="E194" i="8"/>
  <c r="D194" i="8"/>
  <c r="C194" i="8"/>
  <c r="G193" i="8"/>
  <c r="F193" i="8"/>
  <c r="E193" i="8"/>
  <c r="D193" i="8"/>
  <c r="C193" i="8"/>
  <c r="G301" i="17"/>
  <c r="F301" i="17"/>
  <c r="E301" i="17"/>
  <c r="D301" i="17"/>
  <c r="C301" i="17"/>
  <c r="G190" i="17"/>
  <c r="F190" i="17"/>
  <c r="E190" i="17"/>
  <c r="D190" i="17"/>
  <c r="C190" i="17"/>
  <c r="E190" i="10"/>
  <c r="G302" i="10"/>
  <c r="F302" i="10"/>
  <c r="D302" i="10"/>
  <c r="C302" i="10"/>
  <c r="G190" i="10"/>
  <c r="F190" i="10"/>
  <c r="D190" i="10"/>
  <c r="C190" i="10"/>
  <c r="G302" i="19"/>
  <c r="F302" i="19"/>
  <c r="E302" i="19"/>
  <c r="D302" i="19"/>
  <c r="C302" i="19"/>
  <c r="N302" i="19"/>
  <c r="M302" i="19"/>
  <c r="L302" i="19"/>
  <c r="K302" i="19"/>
  <c r="J302" i="19"/>
  <c r="N190" i="19"/>
  <c r="M190" i="19"/>
  <c r="L190" i="19"/>
  <c r="K190" i="19"/>
  <c r="J190" i="19"/>
  <c r="G190" i="19"/>
  <c r="F190" i="19"/>
  <c r="E190" i="19"/>
  <c r="D190" i="19"/>
  <c r="C190" i="19"/>
  <c r="N305" i="8"/>
  <c r="M305" i="8"/>
  <c r="L305" i="8"/>
  <c r="K305" i="8"/>
  <c r="J305" i="8"/>
  <c r="G305" i="8"/>
  <c r="F305" i="8"/>
  <c r="E305" i="8"/>
  <c r="D305" i="8"/>
  <c r="C305" i="8"/>
  <c r="N192" i="8"/>
  <c r="M192" i="8"/>
  <c r="L192" i="8"/>
  <c r="K192" i="8"/>
  <c r="J192" i="8"/>
  <c r="G192" i="8"/>
  <c r="F192" i="8"/>
  <c r="E192" i="8"/>
  <c r="D192" i="8"/>
  <c r="C192" i="8"/>
  <c r="L302" i="16"/>
  <c r="K302" i="16"/>
  <c r="J302" i="16"/>
  <c r="I302" i="16"/>
  <c r="L301" i="16"/>
  <c r="K301" i="16"/>
  <c r="J301" i="16"/>
  <c r="I301" i="16"/>
  <c r="L300" i="16"/>
  <c r="K300" i="16"/>
  <c r="J300" i="16"/>
  <c r="I300" i="16"/>
  <c r="F302" i="16"/>
  <c r="E302" i="16"/>
  <c r="D302" i="16"/>
  <c r="C302" i="16"/>
  <c r="F301" i="16"/>
  <c r="E301" i="16"/>
  <c r="D301" i="16"/>
  <c r="C301" i="16"/>
  <c r="F300" i="16"/>
  <c r="E300" i="16"/>
  <c r="D300" i="16"/>
  <c r="C300" i="16"/>
  <c r="L190" i="16"/>
  <c r="K190" i="16"/>
  <c r="J190" i="16"/>
  <c r="I190" i="16"/>
  <c r="L189" i="16"/>
  <c r="K189" i="16"/>
  <c r="J189" i="16"/>
  <c r="I189" i="16"/>
  <c r="L188" i="16"/>
  <c r="K188" i="16"/>
  <c r="J188" i="16"/>
  <c r="I188" i="16"/>
  <c r="F190" i="16"/>
  <c r="E190" i="16"/>
  <c r="D190" i="16"/>
  <c r="C190" i="16"/>
  <c r="F189" i="16"/>
  <c r="E189" i="16"/>
  <c r="D189" i="16"/>
  <c r="C189" i="16"/>
  <c r="F188" i="16"/>
  <c r="E188" i="16"/>
  <c r="D188" i="16"/>
  <c r="C188" i="16"/>
  <c r="F199" i="29"/>
  <c r="E199" i="29"/>
  <c r="D199" i="29"/>
  <c r="C199" i="29"/>
  <c r="F311" i="13"/>
  <c r="E311" i="13"/>
  <c r="D311" i="13"/>
  <c r="C311" i="13"/>
  <c r="F186" i="13"/>
  <c r="E186" i="13"/>
  <c r="D186" i="13"/>
  <c r="C186" i="13"/>
  <c r="L298" i="6"/>
  <c r="K298" i="6"/>
  <c r="J298" i="6"/>
  <c r="I298" i="6"/>
  <c r="F298" i="6"/>
  <c r="E298" i="6"/>
  <c r="D298" i="6"/>
  <c r="C298" i="6"/>
  <c r="L188" i="6"/>
  <c r="K188" i="6"/>
  <c r="J188" i="6"/>
  <c r="I188" i="6"/>
  <c r="F188" i="6"/>
  <c r="E188" i="6"/>
  <c r="D188" i="6"/>
  <c r="C188" i="6"/>
  <c r="F293" i="27"/>
  <c r="E293" i="27"/>
  <c r="D293" i="27"/>
  <c r="C293" i="27"/>
  <c r="F185" i="27"/>
  <c r="E185" i="27"/>
  <c r="D185" i="27"/>
  <c r="C185" i="27"/>
  <c r="E302" i="10"/>
  <c r="G300" i="17"/>
  <c r="F300" i="17"/>
  <c r="E300" i="17"/>
  <c r="D300" i="17"/>
  <c r="C300" i="17"/>
  <c r="G189" i="17"/>
  <c r="F189" i="17"/>
  <c r="E189" i="17"/>
  <c r="D189" i="17"/>
  <c r="C189" i="17"/>
  <c r="G301" i="10"/>
  <c r="F301" i="10"/>
  <c r="E301" i="10"/>
  <c r="D301" i="10"/>
  <c r="C301" i="10"/>
  <c r="G189" i="10"/>
  <c r="F189" i="10"/>
  <c r="E189" i="10"/>
  <c r="D189" i="10"/>
  <c r="C189" i="10"/>
  <c r="G301" i="19"/>
  <c r="F301" i="19"/>
  <c r="E301" i="19"/>
  <c r="D301" i="19"/>
  <c r="C301" i="19"/>
  <c r="N301" i="19"/>
  <c r="M301" i="19"/>
  <c r="L301" i="19"/>
  <c r="K301" i="19"/>
  <c r="J301" i="19"/>
  <c r="N189" i="19"/>
  <c r="M189" i="19"/>
  <c r="L189" i="19"/>
  <c r="K189" i="19"/>
  <c r="J189" i="19"/>
  <c r="G189" i="19"/>
  <c r="F189" i="19"/>
  <c r="E189" i="19"/>
  <c r="D189" i="19"/>
  <c r="C189" i="19"/>
  <c r="N304" i="8"/>
  <c r="M304" i="8"/>
  <c r="L304" i="8"/>
  <c r="K304" i="8"/>
  <c r="J304" i="8"/>
  <c r="G304" i="8"/>
  <c r="F304" i="8"/>
  <c r="E304" i="8"/>
  <c r="D304" i="8"/>
  <c r="C304" i="8"/>
  <c r="N191" i="8"/>
  <c r="M191" i="8"/>
  <c r="L191" i="8"/>
  <c r="K191" i="8"/>
  <c r="J191" i="8"/>
  <c r="G191" i="8"/>
  <c r="F191" i="8"/>
  <c r="E191" i="8"/>
  <c r="D191" i="8"/>
  <c r="C191" i="8"/>
  <c r="L297" i="6"/>
  <c r="K297" i="6"/>
  <c r="J297" i="6"/>
  <c r="I297" i="6"/>
  <c r="F297" i="6"/>
  <c r="E297" i="6"/>
  <c r="D297" i="6"/>
  <c r="C297" i="6"/>
  <c r="L187" i="6"/>
  <c r="K187" i="6"/>
  <c r="J187" i="6"/>
  <c r="I187" i="6"/>
  <c r="F187" i="6"/>
  <c r="E187" i="6"/>
  <c r="D187" i="6"/>
  <c r="C187" i="6"/>
  <c r="F198" i="29"/>
  <c r="E198" i="29"/>
  <c r="D198" i="29"/>
  <c r="C198" i="29"/>
  <c r="F310" i="13"/>
  <c r="E310" i="13"/>
  <c r="D310" i="13"/>
  <c r="C310" i="13"/>
  <c r="F185" i="13"/>
  <c r="E185" i="13"/>
  <c r="D185" i="13"/>
  <c r="C185" i="13"/>
  <c r="F292" i="27"/>
  <c r="E292" i="27"/>
  <c r="D292" i="27"/>
  <c r="C292" i="27"/>
  <c r="F184" i="27"/>
  <c r="E184" i="27"/>
  <c r="D184" i="27"/>
  <c r="C184" i="27"/>
  <c r="C196" i="29"/>
  <c r="F197" i="29"/>
  <c r="E197" i="29"/>
  <c r="D197" i="29"/>
  <c r="C197" i="29"/>
  <c r="F196" i="29"/>
  <c r="E196" i="29"/>
  <c r="D196" i="29"/>
  <c r="F308" i="13"/>
  <c r="E308" i="13"/>
  <c r="D308" i="13"/>
  <c r="C308" i="13"/>
  <c r="F309" i="13"/>
  <c r="E309" i="13"/>
  <c r="D309" i="13"/>
  <c r="C309" i="13"/>
  <c r="F184" i="13"/>
  <c r="E184" i="13"/>
  <c r="D184" i="13"/>
  <c r="C184" i="13"/>
  <c r="F183" i="13"/>
  <c r="E183" i="13"/>
  <c r="D183" i="13"/>
  <c r="C183" i="13"/>
  <c r="G299" i="17"/>
  <c r="F299" i="17"/>
  <c r="E299" i="17"/>
  <c r="D299" i="17"/>
  <c r="C299" i="17"/>
  <c r="G188" i="17"/>
  <c r="F188" i="17"/>
  <c r="E188" i="17"/>
  <c r="D188" i="17"/>
  <c r="C188" i="17"/>
  <c r="G188" i="19"/>
  <c r="F188" i="19"/>
  <c r="E188" i="19"/>
  <c r="D188" i="19"/>
  <c r="C188" i="19"/>
  <c r="N188" i="19"/>
  <c r="M188" i="19"/>
  <c r="L188" i="19"/>
  <c r="K188" i="19"/>
  <c r="J188" i="19"/>
  <c r="N300" i="19"/>
  <c r="M300" i="19"/>
  <c r="L300" i="19"/>
  <c r="K300" i="19"/>
  <c r="J300" i="19"/>
  <c r="G300" i="19"/>
  <c r="F300" i="19"/>
  <c r="E300" i="19"/>
  <c r="D300" i="19"/>
  <c r="C300" i="19"/>
  <c r="G300" i="10"/>
  <c r="F300" i="10"/>
  <c r="E300" i="10"/>
  <c r="D300" i="10"/>
  <c r="C300" i="10"/>
  <c r="G188" i="10"/>
  <c r="F188" i="10"/>
  <c r="E188" i="10"/>
  <c r="D188" i="10"/>
  <c r="C188" i="10"/>
  <c r="G303" i="8"/>
  <c r="F303" i="8"/>
  <c r="E303" i="8"/>
  <c r="D303" i="8"/>
  <c r="C303" i="8"/>
  <c r="N303" i="8"/>
  <c r="M303" i="8"/>
  <c r="L303" i="8"/>
  <c r="K303" i="8"/>
  <c r="J303" i="8"/>
  <c r="N190" i="8"/>
  <c r="M190" i="8"/>
  <c r="L190" i="8"/>
  <c r="K190" i="8"/>
  <c r="J190" i="8"/>
  <c r="G190" i="8"/>
  <c r="F190" i="8"/>
  <c r="E190" i="8"/>
  <c r="D190" i="8"/>
  <c r="C190" i="8"/>
  <c r="F296" i="6"/>
  <c r="E296" i="6"/>
  <c r="D296" i="6"/>
  <c r="C296" i="6"/>
  <c r="L296" i="6"/>
  <c r="K296" i="6"/>
  <c r="J296" i="6"/>
  <c r="I296" i="6"/>
  <c r="L186" i="6"/>
  <c r="K186" i="6"/>
  <c r="J186" i="6"/>
  <c r="I186" i="6"/>
  <c r="F186" i="6"/>
  <c r="E186" i="6"/>
  <c r="D186" i="6"/>
  <c r="C186" i="6"/>
  <c r="F291" i="27"/>
  <c r="E291" i="27"/>
  <c r="D291" i="27"/>
  <c r="C291" i="27"/>
  <c r="F183" i="27"/>
  <c r="E183" i="27"/>
  <c r="D183" i="27"/>
  <c r="C183" i="27"/>
  <c r="C187" i="16"/>
  <c r="D187" i="16"/>
  <c r="E187" i="16"/>
  <c r="F187" i="16"/>
  <c r="G298" i="17"/>
  <c r="F298" i="17"/>
  <c r="E298" i="17"/>
  <c r="D298" i="17"/>
  <c r="C298" i="17"/>
  <c r="G187" i="17"/>
  <c r="F187" i="17"/>
  <c r="E187" i="17"/>
  <c r="D187" i="17"/>
  <c r="C187" i="17"/>
  <c r="N299" i="19"/>
  <c r="M299" i="19"/>
  <c r="L299" i="19"/>
  <c r="K299" i="19"/>
  <c r="J299" i="19"/>
  <c r="G299" i="19"/>
  <c r="F299" i="19"/>
  <c r="E299" i="19"/>
  <c r="D299" i="19"/>
  <c r="C299" i="19"/>
  <c r="N187" i="19"/>
  <c r="M187" i="19"/>
  <c r="L187" i="19"/>
  <c r="K187" i="19"/>
  <c r="J187" i="19"/>
  <c r="G187" i="19"/>
  <c r="F187" i="19"/>
  <c r="E187" i="19"/>
  <c r="D187" i="19"/>
  <c r="C187" i="19"/>
  <c r="L299" i="16"/>
  <c r="K299" i="16"/>
  <c r="J299" i="16"/>
  <c r="I299" i="16"/>
  <c r="F299" i="16"/>
  <c r="E299" i="16"/>
  <c r="D299" i="16"/>
  <c r="C299" i="16"/>
  <c r="L187" i="16"/>
  <c r="K187" i="16"/>
  <c r="J187" i="16"/>
  <c r="I187" i="16"/>
  <c r="G299" i="10"/>
  <c r="F299" i="10"/>
  <c r="E299" i="10"/>
  <c r="D299" i="10"/>
  <c r="C299" i="10"/>
  <c r="G187" i="10"/>
  <c r="F187" i="10"/>
  <c r="E187" i="10"/>
  <c r="D187" i="10"/>
  <c r="C187" i="10"/>
  <c r="G302" i="8"/>
  <c r="F302" i="8"/>
  <c r="E302" i="8"/>
  <c r="D302" i="8"/>
  <c r="C302" i="8"/>
  <c r="N302" i="8"/>
  <c r="M302" i="8"/>
  <c r="L302" i="8"/>
  <c r="K302" i="8"/>
  <c r="J302" i="8"/>
  <c r="N189" i="8"/>
  <c r="M189" i="8"/>
  <c r="L189" i="8"/>
  <c r="K189" i="8"/>
  <c r="J189" i="8"/>
  <c r="G189" i="8"/>
  <c r="F189" i="8"/>
  <c r="E189" i="8"/>
  <c r="D189" i="8"/>
  <c r="C189" i="8"/>
  <c r="L295" i="6"/>
  <c r="K295" i="6"/>
  <c r="J295" i="6"/>
  <c r="I295" i="6"/>
  <c r="F295" i="6"/>
  <c r="E295" i="6"/>
  <c r="D295" i="6"/>
  <c r="C295" i="6"/>
  <c r="L185" i="6"/>
  <c r="K185" i="6"/>
  <c r="J185" i="6"/>
  <c r="I185" i="6"/>
  <c r="F185" i="6"/>
  <c r="E185" i="6"/>
  <c r="D185" i="6"/>
  <c r="C185" i="6"/>
  <c r="F290" i="27"/>
  <c r="E290" i="27"/>
  <c r="D290" i="27"/>
  <c r="C290" i="27"/>
  <c r="F182" i="27"/>
  <c r="E182" i="27"/>
  <c r="D182" i="27"/>
  <c r="C182" i="27"/>
  <c r="C287" i="6"/>
  <c r="G296" i="17"/>
  <c r="F296" i="17"/>
  <c r="E296" i="17"/>
  <c r="D296" i="17"/>
  <c r="C296" i="17"/>
  <c r="G295" i="17"/>
  <c r="F295" i="17"/>
  <c r="E295" i="17"/>
  <c r="D295" i="17"/>
  <c r="C295" i="17"/>
  <c r="G294" i="17"/>
  <c r="F294" i="17"/>
  <c r="E294" i="17"/>
  <c r="D294" i="17"/>
  <c r="C294" i="17"/>
  <c r="G293" i="17"/>
  <c r="F293" i="17"/>
  <c r="E293" i="17"/>
  <c r="D293" i="17"/>
  <c r="C293" i="17"/>
  <c r="G292" i="17"/>
  <c r="F292" i="17"/>
  <c r="E292" i="17"/>
  <c r="D292" i="17"/>
  <c r="C292" i="17"/>
  <c r="G291" i="17"/>
  <c r="F291" i="17"/>
  <c r="E291" i="17"/>
  <c r="D291" i="17"/>
  <c r="C291" i="17"/>
  <c r="G290" i="17"/>
  <c r="F290" i="17"/>
  <c r="E290" i="17"/>
  <c r="D290" i="17"/>
  <c r="C290" i="17"/>
  <c r="G289" i="17"/>
  <c r="F289" i="17"/>
  <c r="E289" i="17"/>
  <c r="D289" i="17"/>
  <c r="C289" i="17"/>
  <c r="G288" i="17"/>
  <c r="F288" i="17"/>
  <c r="E288" i="17"/>
  <c r="D288" i="17"/>
  <c r="C288" i="17"/>
  <c r="G287" i="17"/>
  <c r="F287" i="17"/>
  <c r="E287" i="17"/>
  <c r="D287" i="17"/>
  <c r="C287" i="17"/>
  <c r="G286" i="17"/>
  <c r="F286" i="17"/>
  <c r="E286" i="17"/>
  <c r="D286" i="17"/>
  <c r="C286" i="17"/>
  <c r="G285" i="17"/>
  <c r="F285" i="17"/>
  <c r="E285" i="17"/>
  <c r="D285" i="17"/>
  <c r="C285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80" i="17"/>
  <c r="F180" i="17"/>
  <c r="E180" i="17"/>
  <c r="D180" i="17"/>
  <c r="C180" i="17"/>
  <c r="G179" i="17"/>
  <c r="F179" i="17"/>
  <c r="E179" i="17"/>
  <c r="D179" i="17"/>
  <c r="C179" i="17"/>
  <c r="G178" i="17"/>
  <c r="F178" i="17"/>
  <c r="E178" i="17"/>
  <c r="D178" i="17"/>
  <c r="C178" i="17"/>
  <c r="G177" i="17"/>
  <c r="F177" i="17"/>
  <c r="E177" i="17"/>
  <c r="D177" i="17"/>
  <c r="C177" i="17"/>
  <c r="G176" i="17"/>
  <c r="F176" i="17"/>
  <c r="E176" i="17"/>
  <c r="D176" i="17"/>
  <c r="C176" i="17"/>
  <c r="G175" i="17"/>
  <c r="F175" i="17"/>
  <c r="E175" i="17"/>
  <c r="D175" i="17"/>
  <c r="C175" i="17"/>
  <c r="G174" i="17"/>
  <c r="F174" i="17"/>
  <c r="E174" i="17"/>
  <c r="D174" i="17"/>
  <c r="C174" i="17"/>
  <c r="G297" i="10"/>
  <c r="F297" i="10"/>
  <c r="E297" i="10"/>
  <c r="D297" i="10"/>
  <c r="C297" i="10"/>
  <c r="G296" i="10"/>
  <c r="F296" i="10"/>
  <c r="E296" i="10"/>
  <c r="D296" i="10"/>
  <c r="C296" i="10"/>
  <c r="G295" i="10"/>
  <c r="F295" i="10"/>
  <c r="E295" i="10"/>
  <c r="D295" i="10"/>
  <c r="C295" i="10"/>
  <c r="G294" i="10"/>
  <c r="F294" i="10"/>
  <c r="E294" i="10"/>
  <c r="D294" i="10"/>
  <c r="C294" i="10"/>
  <c r="G293" i="10"/>
  <c r="F293" i="10"/>
  <c r="E293" i="10"/>
  <c r="D293" i="10"/>
  <c r="C293" i="10"/>
  <c r="G292" i="10"/>
  <c r="F292" i="10"/>
  <c r="E292" i="10"/>
  <c r="D292" i="10"/>
  <c r="C292" i="10"/>
  <c r="G291" i="10"/>
  <c r="F291" i="10"/>
  <c r="E291" i="10"/>
  <c r="D291" i="10"/>
  <c r="C291" i="10"/>
  <c r="G290" i="10"/>
  <c r="F290" i="10"/>
  <c r="E290" i="10"/>
  <c r="D290" i="10"/>
  <c r="C290" i="10"/>
  <c r="G289" i="10"/>
  <c r="F289" i="10"/>
  <c r="E289" i="10"/>
  <c r="D289" i="10"/>
  <c r="C289" i="10"/>
  <c r="G288" i="10"/>
  <c r="F288" i="10"/>
  <c r="E288" i="10"/>
  <c r="D288" i="10"/>
  <c r="C288" i="10"/>
  <c r="G287" i="10"/>
  <c r="F287" i="10"/>
  <c r="E287" i="10"/>
  <c r="D287" i="10"/>
  <c r="C287" i="10"/>
  <c r="G286" i="10"/>
  <c r="F286" i="10"/>
  <c r="E286" i="10"/>
  <c r="D286" i="10"/>
  <c r="C2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79" i="10"/>
  <c r="F179" i="10"/>
  <c r="E179" i="10"/>
  <c r="D179" i="10"/>
  <c r="C179" i="10"/>
  <c r="G178" i="10"/>
  <c r="F178" i="10"/>
  <c r="E178" i="10"/>
  <c r="D178" i="10"/>
  <c r="C178" i="10"/>
  <c r="G177" i="10"/>
  <c r="F177" i="10"/>
  <c r="E177" i="10"/>
  <c r="D177" i="10"/>
  <c r="C177" i="10"/>
  <c r="G176" i="10"/>
  <c r="F176" i="10"/>
  <c r="E176" i="10"/>
  <c r="D176" i="10"/>
  <c r="C176" i="10"/>
  <c r="G175" i="10"/>
  <c r="F175" i="10"/>
  <c r="E175" i="10"/>
  <c r="D175" i="10"/>
  <c r="C175" i="10"/>
  <c r="G174" i="10"/>
  <c r="F174" i="10"/>
  <c r="E174" i="10"/>
  <c r="D174" i="10"/>
  <c r="C174" i="10"/>
  <c r="N297" i="19"/>
  <c r="M297" i="19"/>
  <c r="L297" i="19"/>
  <c r="K297" i="19"/>
  <c r="J297" i="19"/>
  <c r="G297" i="19"/>
  <c r="F297" i="19"/>
  <c r="E297" i="19"/>
  <c r="D297" i="19"/>
  <c r="C297" i="19"/>
  <c r="N296" i="19"/>
  <c r="M296" i="19"/>
  <c r="L296" i="19"/>
  <c r="K296" i="19"/>
  <c r="J296" i="19"/>
  <c r="G296" i="19"/>
  <c r="F296" i="19"/>
  <c r="E296" i="19"/>
  <c r="D296" i="19"/>
  <c r="C296" i="19"/>
  <c r="N295" i="19"/>
  <c r="M295" i="19"/>
  <c r="L295" i="19"/>
  <c r="K295" i="19"/>
  <c r="J295" i="19"/>
  <c r="G295" i="19"/>
  <c r="F295" i="19"/>
  <c r="E295" i="19"/>
  <c r="D295" i="19"/>
  <c r="C295" i="19"/>
  <c r="N294" i="19"/>
  <c r="M294" i="19"/>
  <c r="L294" i="19"/>
  <c r="K294" i="19"/>
  <c r="J294" i="19"/>
  <c r="G294" i="19"/>
  <c r="F294" i="19"/>
  <c r="E294" i="19"/>
  <c r="D294" i="19"/>
  <c r="C294" i="19"/>
  <c r="N293" i="19"/>
  <c r="M293" i="19"/>
  <c r="L293" i="19"/>
  <c r="K293" i="19"/>
  <c r="J293" i="19"/>
  <c r="G293" i="19"/>
  <c r="F293" i="19"/>
  <c r="E293" i="19"/>
  <c r="D293" i="19"/>
  <c r="C293" i="19"/>
  <c r="N292" i="19"/>
  <c r="M292" i="19"/>
  <c r="L292" i="19"/>
  <c r="K292" i="19"/>
  <c r="J292" i="19"/>
  <c r="G292" i="19"/>
  <c r="F292" i="19"/>
  <c r="E292" i="19"/>
  <c r="D292" i="19"/>
  <c r="C292" i="19"/>
  <c r="N291" i="19"/>
  <c r="M291" i="19"/>
  <c r="L291" i="19"/>
  <c r="K291" i="19"/>
  <c r="J291" i="19"/>
  <c r="G291" i="19"/>
  <c r="F291" i="19"/>
  <c r="E291" i="19"/>
  <c r="D291" i="19"/>
  <c r="C291" i="19"/>
  <c r="N290" i="19"/>
  <c r="M290" i="19"/>
  <c r="L290" i="19"/>
  <c r="K290" i="19"/>
  <c r="J290" i="19"/>
  <c r="G290" i="19"/>
  <c r="F290" i="19"/>
  <c r="E290" i="19"/>
  <c r="D290" i="19"/>
  <c r="C290" i="19"/>
  <c r="N289" i="19"/>
  <c r="M289" i="19"/>
  <c r="L289" i="19"/>
  <c r="K289" i="19"/>
  <c r="J289" i="19"/>
  <c r="G289" i="19"/>
  <c r="F289" i="19"/>
  <c r="E289" i="19"/>
  <c r="D289" i="19"/>
  <c r="C289" i="19"/>
  <c r="N288" i="19"/>
  <c r="M288" i="19"/>
  <c r="L288" i="19"/>
  <c r="K288" i="19"/>
  <c r="J288" i="19"/>
  <c r="G288" i="19"/>
  <c r="F288" i="19"/>
  <c r="E288" i="19"/>
  <c r="D288" i="19"/>
  <c r="C288" i="19"/>
  <c r="N287" i="19"/>
  <c r="M287" i="19"/>
  <c r="L287" i="19"/>
  <c r="K287" i="19"/>
  <c r="J287" i="19"/>
  <c r="G287" i="19"/>
  <c r="F287" i="19"/>
  <c r="E287" i="19"/>
  <c r="D287" i="19"/>
  <c r="C287" i="19"/>
  <c r="N286" i="19"/>
  <c r="M286" i="19"/>
  <c r="L286" i="19"/>
  <c r="K286" i="19"/>
  <c r="J286" i="19"/>
  <c r="G286" i="19"/>
  <c r="F286" i="19"/>
  <c r="E286" i="19"/>
  <c r="D286" i="19"/>
  <c r="C2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80" i="19"/>
  <c r="M180" i="19"/>
  <c r="L180" i="19"/>
  <c r="K180" i="19"/>
  <c r="J180" i="19"/>
  <c r="G180" i="19"/>
  <c r="F180" i="19"/>
  <c r="E180" i="19"/>
  <c r="D180" i="19"/>
  <c r="C180" i="19"/>
  <c r="N179" i="19"/>
  <c r="M179" i="19"/>
  <c r="L179" i="19"/>
  <c r="K179" i="19"/>
  <c r="J179" i="19"/>
  <c r="G179" i="19"/>
  <c r="F179" i="19"/>
  <c r="E179" i="19"/>
  <c r="D179" i="19"/>
  <c r="C179" i="19"/>
  <c r="N178" i="19"/>
  <c r="M178" i="19"/>
  <c r="L178" i="19"/>
  <c r="K178" i="19"/>
  <c r="J178" i="19"/>
  <c r="G178" i="19"/>
  <c r="F178" i="19"/>
  <c r="E178" i="19"/>
  <c r="D178" i="19"/>
  <c r="C178" i="19"/>
  <c r="N177" i="19"/>
  <c r="M177" i="19"/>
  <c r="L177" i="19"/>
  <c r="K177" i="19"/>
  <c r="J177" i="19"/>
  <c r="G177" i="19"/>
  <c r="F177" i="19"/>
  <c r="E177" i="19"/>
  <c r="D177" i="19"/>
  <c r="C177" i="19"/>
  <c r="N176" i="19"/>
  <c r="M176" i="19"/>
  <c r="L176" i="19"/>
  <c r="K176" i="19"/>
  <c r="J176" i="19"/>
  <c r="G176" i="19"/>
  <c r="F176" i="19"/>
  <c r="E176" i="19"/>
  <c r="D176" i="19"/>
  <c r="C176" i="19"/>
  <c r="N175" i="19"/>
  <c r="M175" i="19"/>
  <c r="L175" i="19"/>
  <c r="K175" i="19"/>
  <c r="J175" i="19"/>
  <c r="G175" i="19"/>
  <c r="F175" i="19"/>
  <c r="E175" i="19"/>
  <c r="D175" i="19"/>
  <c r="C175" i="19"/>
  <c r="N174" i="19"/>
  <c r="M174" i="19"/>
  <c r="L174" i="19"/>
  <c r="K174" i="19"/>
  <c r="J174" i="19"/>
  <c r="G174" i="19"/>
  <c r="F174" i="19"/>
  <c r="E174" i="19"/>
  <c r="D174" i="19"/>
  <c r="C174" i="19"/>
  <c r="N300" i="8"/>
  <c r="M300" i="8"/>
  <c r="L300" i="8"/>
  <c r="K300" i="8"/>
  <c r="J300" i="8"/>
  <c r="G300" i="8"/>
  <c r="F300" i="8"/>
  <c r="E300" i="8"/>
  <c r="D300" i="8"/>
  <c r="C300" i="8"/>
  <c r="N299" i="8"/>
  <c r="M299" i="8"/>
  <c r="L299" i="8"/>
  <c r="K299" i="8"/>
  <c r="J299" i="8"/>
  <c r="G299" i="8"/>
  <c r="F299" i="8"/>
  <c r="E299" i="8"/>
  <c r="D299" i="8"/>
  <c r="C299" i="8"/>
  <c r="N298" i="8"/>
  <c r="M298" i="8"/>
  <c r="L298" i="8"/>
  <c r="K298" i="8"/>
  <c r="J298" i="8"/>
  <c r="G298" i="8"/>
  <c r="F298" i="8"/>
  <c r="E298" i="8"/>
  <c r="D298" i="8"/>
  <c r="C298" i="8"/>
  <c r="N297" i="8"/>
  <c r="M297" i="8"/>
  <c r="L297" i="8"/>
  <c r="K297" i="8"/>
  <c r="J297" i="8"/>
  <c r="G297" i="8"/>
  <c r="F297" i="8"/>
  <c r="E297" i="8"/>
  <c r="D297" i="8"/>
  <c r="C297" i="8"/>
  <c r="N296" i="8"/>
  <c r="M296" i="8"/>
  <c r="L296" i="8"/>
  <c r="K296" i="8"/>
  <c r="J296" i="8"/>
  <c r="G296" i="8"/>
  <c r="F296" i="8"/>
  <c r="E296" i="8"/>
  <c r="D296" i="8"/>
  <c r="C296" i="8"/>
  <c r="N295" i="8"/>
  <c r="M295" i="8"/>
  <c r="L295" i="8"/>
  <c r="K295" i="8"/>
  <c r="J295" i="8"/>
  <c r="G295" i="8"/>
  <c r="F295" i="8"/>
  <c r="E295" i="8"/>
  <c r="D295" i="8"/>
  <c r="C295" i="8"/>
  <c r="N294" i="8"/>
  <c r="M294" i="8"/>
  <c r="L294" i="8"/>
  <c r="K294" i="8"/>
  <c r="J294" i="8"/>
  <c r="G294" i="8"/>
  <c r="F294" i="8"/>
  <c r="E294" i="8"/>
  <c r="D294" i="8"/>
  <c r="C294" i="8"/>
  <c r="N293" i="8"/>
  <c r="M293" i="8"/>
  <c r="L293" i="8"/>
  <c r="K293" i="8"/>
  <c r="J293" i="8"/>
  <c r="G293" i="8"/>
  <c r="F293" i="8"/>
  <c r="E293" i="8"/>
  <c r="D293" i="8"/>
  <c r="C293" i="8"/>
  <c r="N292" i="8"/>
  <c r="M292" i="8"/>
  <c r="L292" i="8"/>
  <c r="K292" i="8"/>
  <c r="J292" i="8"/>
  <c r="G292" i="8"/>
  <c r="F292" i="8"/>
  <c r="E292" i="8"/>
  <c r="D292" i="8"/>
  <c r="C292" i="8"/>
  <c r="N291" i="8"/>
  <c r="M291" i="8"/>
  <c r="L291" i="8"/>
  <c r="K291" i="8"/>
  <c r="J291" i="8"/>
  <c r="G291" i="8"/>
  <c r="F291" i="8"/>
  <c r="E291" i="8"/>
  <c r="D291" i="8"/>
  <c r="C291" i="8"/>
  <c r="N290" i="8"/>
  <c r="M290" i="8"/>
  <c r="L290" i="8"/>
  <c r="K290" i="8"/>
  <c r="J290" i="8"/>
  <c r="G290" i="8"/>
  <c r="F290" i="8"/>
  <c r="E290" i="8"/>
  <c r="D290" i="8"/>
  <c r="C290" i="8"/>
  <c r="N289" i="8"/>
  <c r="M289" i="8"/>
  <c r="L289" i="8"/>
  <c r="K289" i="8"/>
  <c r="J289" i="8"/>
  <c r="G289" i="8"/>
  <c r="F289" i="8"/>
  <c r="E289" i="8"/>
  <c r="D289" i="8"/>
  <c r="C289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81" i="8"/>
  <c r="M181" i="8"/>
  <c r="L181" i="8"/>
  <c r="K181" i="8"/>
  <c r="J181" i="8"/>
  <c r="G181" i="8"/>
  <c r="F181" i="8"/>
  <c r="E181" i="8"/>
  <c r="D181" i="8"/>
  <c r="C181" i="8"/>
  <c r="N180" i="8"/>
  <c r="M180" i="8"/>
  <c r="L180" i="8"/>
  <c r="K180" i="8"/>
  <c r="J180" i="8"/>
  <c r="G180" i="8"/>
  <c r="F180" i="8"/>
  <c r="E180" i="8"/>
  <c r="D180" i="8"/>
  <c r="C180" i="8"/>
  <c r="N179" i="8"/>
  <c r="M179" i="8"/>
  <c r="L179" i="8"/>
  <c r="K179" i="8"/>
  <c r="J179" i="8"/>
  <c r="G179" i="8"/>
  <c r="F179" i="8"/>
  <c r="E179" i="8"/>
  <c r="D179" i="8"/>
  <c r="C179" i="8"/>
  <c r="N178" i="8"/>
  <c r="M178" i="8"/>
  <c r="L178" i="8"/>
  <c r="K178" i="8"/>
  <c r="J178" i="8"/>
  <c r="G178" i="8"/>
  <c r="F178" i="8"/>
  <c r="E178" i="8"/>
  <c r="D178" i="8"/>
  <c r="C178" i="8"/>
  <c r="N177" i="8"/>
  <c r="M177" i="8"/>
  <c r="L177" i="8"/>
  <c r="K177" i="8"/>
  <c r="J177" i="8"/>
  <c r="G177" i="8"/>
  <c r="F177" i="8"/>
  <c r="E177" i="8"/>
  <c r="D177" i="8"/>
  <c r="C177" i="8"/>
  <c r="N176" i="8"/>
  <c r="M176" i="8"/>
  <c r="L176" i="8"/>
  <c r="K176" i="8"/>
  <c r="J176" i="8"/>
  <c r="G176" i="8"/>
  <c r="F176" i="8"/>
  <c r="E176" i="8"/>
  <c r="D176" i="8"/>
  <c r="C176" i="8"/>
  <c r="L297" i="16"/>
  <c r="K297" i="16"/>
  <c r="J297" i="16"/>
  <c r="I297" i="16"/>
  <c r="F297" i="16"/>
  <c r="E297" i="16"/>
  <c r="D297" i="16"/>
  <c r="C297" i="16"/>
  <c r="L296" i="16"/>
  <c r="K296" i="16"/>
  <c r="J296" i="16"/>
  <c r="I296" i="16"/>
  <c r="F296" i="16"/>
  <c r="E296" i="16"/>
  <c r="D296" i="16"/>
  <c r="C296" i="16"/>
  <c r="L295" i="16"/>
  <c r="K295" i="16"/>
  <c r="J295" i="16"/>
  <c r="I295" i="16"/>
  <c r="F295" i="16"/>
  <c r="E295" i="16"/>
  <c r="D295" i="16"/>
  <c r="C295" i="16"/>
  <c r="L294" i="16"/>
  <c r="K294" i="16"/>
  <c r="J294" i="16"/>
  <c r="I294" i="16"/>
  <c r="F294" i="16"/>
  <c r="E294" i="16"/>
  <c r="D294" i="16"/>
  <c r="C294" i="16"/>
  <c r="L293" i="16"/>
  <c r="K293" i="16"/>
  <c r="J293" i="16"/>
  <c r="I293" i="16"/>
  <c r="F293" i="16"/>
  <c r="E293" i="16"/>
  <c r="D293" i="16"/>
  <c r="C293" i="16"/>
  <c r="L292" i="16"/>
  <c r="K292" i="16"/>
  <c r="J292" i="16"/>
  <c r="I292" i="16"/>
  <c r="F292" i="16"/>
  <c r="E292" i="16"/>
  <c r="D292" i="16"/>
  <c r="C292" i="16"/>
  <c r="L291" i="16"/>
  <c r="K291" i="16"/>
  <c r="J291" i="16"/>
  <c r="I291" i="16"/>
  <c r="F291" i="16"/>
  <c r="E291" i="16"/>
  <c r="D291" i="16"/>
  <c r="C291" i="16"/>
  <c r="L290" i="16"/>
  <c r="K290" i="16"/>
  <c r="J290" i="16"/>
  <c r="I290" i="16"/>
  <c r="F290" i="16"/>
  <c r="E290" i="16"/>
  <c r="D290" i="16"/>
  <c r="C290" i="16"/>
  <c r="L289" i="16"/>
  <c r="K289" i="16"/>
  <c r="J289" i="16"/>
  <c r="I289" i="16"/>
  <c r="F289" i="16"/>
  <c r="E289" i="16"/>
  <c r="D289" i="16"/>
  <c r="C289" i="16"/>
  <c r="L288" i="16"/>
  <c r="K288" i="16"/>
  <c r="J288" i="16"/>
  <c r="I288" i="16"/>
  <c r="F288" i="16"/>
  <c r="E288" i="16"/>
  <c r="D288" i="16"/>
  <c r="C288" i="16"/>
  <c r="L287" i="16"/>
  <c r="K287" i="16"/>
  <c r="J287" i="16"/>
  <c r="I287" i="16"/>
  <c r="F287" i="16"/>
  <c r="E287" i="16"/>
  <c r="D287" i="16"/>
  <c r="C287" i="16"/>
  <c r="L286" i="16"/>
  <c r="K286" i="16"/>
  <c r="J286" i="16"/>
  <c r="I286" i="16"/>
  <c r="F286" i="16"/>
  <c r="E286" i="16"/>
  <c r="D286" i="16"/>
  <c r="C286" i="16"/>
  <c r="F284" i="16"/>
  <c r="E284" i="16"/>
  <c r="D284" i="16"/>
  <c r="C284" i="16"/>
  <c r="F283" i="16"/>
  <c r="E283" i="16"/>
  <c r="D283" i="16"/>
  <c r="C283" i="16"/>
  <c r="F282" i="16"/>
  <c r="E282" i="16"/>
  <c r="D282" i="16"/>
  <c r="C282" i="16"/>
  <c r="F281" i="16"/>
  <c r="E281" i="16"/>
  <c r="D281" i="16"/>
  <c r="C281" i="16"/>
  <c r="F280" i="16"/>
  <c r="E280" i="16"/>
  <c r="D280" i="16"/>
  <c r="C280" i="16"/>
  <c r="F279" i="16"/>
  <c r="E279" i="16"/>
  <c r="D279" i="16"/>
  <c r="C279" i="16"/>
  <c r="F278" i="16"/>
  <c r="E278" i="16"/>
  <c r="D278" i="16"/>
  <c r="C278" i="16"/>
  <c r="F277" i="16"/>
  <c r="E277" i="16"/>
  <c r="D277" i="16"/>
  <c r="C277" i="16"/>
  <c r="F276" i="16"/>
  <c r="E276" i="16"/>
  <c r="D276" i="16"/>
  <c r="C276" i="16"/>
  <c r="F275" i="16"/>
  <c r="E275" i="16"/>
  <c r="D275" i="16"/>
  <c r="C275" i="16"/>
  <c r="F274" i="16"/>
  <c r="E274" i="16"/>
  <c r="D274" i="16"/>
  <c r="C274" i="16"/>
  <c r="F273" i="16"/>
  <c r="E273" i="16"/>
  <c r="D273" i="16"/>
  <c r="C273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81" i="16"/>
  <c r="K181" i="16"/>
  <c r="J181" i="16"/>
  <c r="I181" i="16"/>
  <c r="F181" i="16"/>
  <c r="E181" i="16"/>
  <c r="D181" i="16"/>
  <c r="C181" i="16"/>
  <c r="L180" i="16"/>
  <c r="K180" i="16"/>
  <c r="J180" i="16"/>
  <c r="I180" i="16"/>
  <c r="F180" i="16"/>
  <c r="E180" i="16"/>
  <c r="D180" i="16"/>
  <c r="C180" i="16"/>
  <c r="L179" i="16"/>
  <c r="K179" i="16"/>
  <c r="J179" i="16"/>
  <c r="I179" i="16"/>
  <c r="F179" i="16"/>
  <c r="E179" i="16"/>
  <c r="D179" i="16"/>
  <c r="C179" i="16"/>
  <c r="L178" i="16"/>
  <c r="K178" i="16"/>
  <c r="J178" i="16"/>
  <c r="I178" i="16"/>
  <c r="F178" i="16"/>
  <c r="E178" i="16"/>
  <c r="D178" i="16"/>
  <c r="C178" i="16"/>
  <c r="L177" i="16"/>
  <c r="K177" i="16"/>
  <c r="J177" i="16"/>
  <c r="I177" i="16"/>
  <c r="F177" i="16"/>
  <c r="E177" i="16"/>
  <c r="D177" i="16"/>
  <c r="C177" i="16"/>
  <c r="L176" i="16"/>
  <c r="K176" i="16"/>
  <c r="J176" i="16"/>
  <c r="I176" i="16"/>
  <c r="F176" i="16"/>
  <c r="E176" i="16"/>
  <c r="D176" i="16"/>
  <c r="C176" i="16"/>
  <c r="L175" i="16"/>
  <c r="K175" i="16"/>
  <c r="J175" i="16"/>
  <c r="I175" i="16"/>
  <c r="F175" i="16"/>
  <c r="E175" i="16"/>
  <c r="D175" i="16"/>
  <c r="C175" i="16"/>
  <c r="L174" i="16"/>
  <c r="K174" i="16"/>
  <c r="J174" i="16"/>
  <c r="I174" i="16"/>
  <c r="F174" i="16"/>
  <c r="E174" i="16"/>
  <c r="D174" i="16"/>
  <c r="C174" i="16"/>
  <c r="F172" i="16"/>
  <c r="E172" i="16"/>
  <c r="D172" i="16"/>
  <c r="C172" i="16"/>
  <c r="F171" i="16"/>
  <c r="E171" i="16"/>
  <c r="D171" i="16"/>
  <c r="C171" i="16"/>
  <c r="F170" i="16"/>
  <c r="E170" i="16"/>
  <c r="D170" i="16"/>
  <c r="C170" i="16"/>
  <c r="F169" i="16"/>
  <c r="E169" i="16"/>
  <c r="D169" i="16"/>
  <c r="C169" i="16"/>
  <c r="F168" i="16"/>
  <c r="E168" i="16"/>
  <c r="D168" i="16"/>
  <c r="C168" i="16"/>
  <c r="F167" i="16"/>
  <c r="E167" i="16"/>
  <c r="D167" i="16"/>
  <c r="C167" i="16"/>
  <c r="F166" i="16"/>
  <c r="E166" i="16"/>
  <c r="D166" i="16"/>
  <c r="C166" i="16"/>
  <c r="F165" i="16"/>
  <c r="E165" i="16"/>
  <c r="D165" i="16"/>
  <c r="C165" i="16"/>
  <c r="F164" i="16"/>
  <c r="E164" i="16"/>
  <c r="D164" i="16"/>
  <c r="C164" i="16"/>
  <c r="F163" i="16"/>
  <c r="E163" i="16"/>
  <c r="D163" i="16"/>
  <c r="C163" i="16"/>
  <c r="F162" i="16"/>
  <c r="E162" i="16"/>
  <c r="D162" i="16"/>
  <c r="C162" i="16"/>
  <c r="F161" i="16"/>
  <c r="E161" i="16"/>
  <c r="D161" i="16"/>
  <c r="C161" i="16"/>
  <c r="L293" i="6"/>
  <c r="K293" i="6"/>
  <c r="J293" i="6"/>
  <c r="I293" i="6"/>
  <c r="F293" i="6"/>
  <c r="E293" i="6"/>
  <c r="D293" i="6"/>
  <c r="C293" i="6"/>
  <c r="L292" i="6"/>
  <c r="K292" i="6"/>
  <c r="J292" i="6"/>
  <c r="I292" i="6"/>
  <c r="F292" i="6"/>
  <c r="E292" i="6"/>
  <c r="D292" i="6"/>
  <c r="C292" i="6"/>
  <c r="L291" i="6"/>
  <c r="K291" i="6"/>
  <c r="J291" i="6"/>
  <c r="I291" i="6"/>
  <c r="F291" i="6"/>
  <c r="E291" i="6"/>
  <c r="D291" i="6"/>
  <c r="C291" i="6"/>
  <c r="L290" i="6"/>
  <c r="K290" i="6"/>
  <c r="J290" i="6"/>
  <c r="I290" i="6"/>
  <c r="F290" i="6"/>
  <c r="E290" i="6"/>
  <c r="D290" i="6"/>
  <c r="C290" i="6"/>
  <c r="L289" i="6"/>
  <c r="K289" i="6"/>
  <c r="J289" i="6"/>
  <c r="I289" i="6"/>
  <c r="F289" i="6"/>
  <c r="E289" i="6"/>
  <c r="D289" i="6"/>
  <c r="C289" i="6"/>
  <c r="L288" i="6"/>
  <c r="K288" i="6"/>
  <c r="J288" i="6"/>
  <c r="I288" i="6"/>
  <c r="F288" i="6"/>
  <c r="E288" i="6"/>
  <c r="D288" i="6"/>
  <c r="C288" i="6"/>
  <c r="L287" i="6"/>
  <c r="K287" i="6"/>
  <c r="J287" i="6"/>
  <c r="I287" i="6"/>
  <c r="F287" i="6"/>
  <c r="E287" i="6"/>
  <c r="D287" i="6"/>
  <c r="L286" i="6"/>
  <c r="K286" i="6"/>
  <c r="J286" i="6"/>
  <c r="I286" i="6"/>
  <c r="F286" i="6"/>
  <c r="E286" i="6"/>
  <c r="D286" i="6"/>
  <c r="C286" i="6"/>
  <c r="L285" i="6"/>
  <c r="K285" i="6"/>
  <c r="J285" i="6"/>
  <c r="I285" i="6"/>
  <c r="F285" i="6"/>
  <c r="E285" i="6"/>
  <c r="D285" i="6"/>
  <c r="C285" i="6"/>
  <c r="L284" i="6"/>
  <c r="K284" i="6"/>
  <c r="J284" i="6"/>
  <c r="I284" i="6"/>
  <c r="F284" i="6"/>
  <c r="E284" i="6"/>
  <c r="D284" i="6"/>
  <c r="C284" i="6"/>
  <c r="L283" i="6"/>
  <c r="K283" i="6"/>
  <c r="J283" i="6"/>
  <c r="I283" i="6"/>
  <c r="F283" i="6"/>
  <c r="E283" i="6"/>
  <c r="D283" i="6"/>
  <c r="C283" i="6"/>
  <c r="L282" i="6"/>
  <c r="K282" i="6"/>
  <c r="J282" i="6"/>
  <c r="I282" i="6"/>
  <c r="F282" i="6"/>
  <c r="E282" i="6"/>
  <c r="D282" i="6"/>
  <c r="C282" i="6"/>
  <c r="F267" i="6"/>
  <c r="E267" i="6"/>
  <c r="D267" i="6"/>
  <c r="C267" i="6"/>
  <c r="F266" i="6"/>
  <c r="E266" i="6"/>
  <c r="D266" i="6"/>
  <c r="C266" i="6"/>
  <c r="F265" i="6"/>
  <c r="E265" i="6"/>
  <c r="D265" i="6"/>
  <c r="C265" i="6"/>
  <c r="F264" i="6"/>
  <c r="E264" i="6"/>
  <c r="D264" i="6"/>
  <c r="C264" i="6"/>
  <c r="F263" i="6"/>
  <c r="E263" i="6"/>
  <c r="D263" i="6"/>
  <c r="C263" i="6"/>
  <c r="F262" i="6"/>
  <c r="E262" i="6"/>
  <c r="D262" i="6"/>
  <c r="C262" i="6"/>
  <c r="F261" i="6"/>
  <c r="E261" i="6"/>
  <c r="D261" i="6"/>
  <c r="C261" i="6"/>
  <c r="F260" i="6"/>
  <c r="E260" i="6"/>
  <c r="D260" i="6"/>
  <c r="C260" i="6"/>
  <c r="F259" i="6"/>
  <c r="E259" i="6"/>
  <c r="D259" i="6"/>
  <c r="C259" i="6"/>
  <c r="F258" i="6"/>
  <c r="E258" i="6"/>
  <c r="D258" i="6"/>
  <c r="C258" i="6"/>
  <c r="F257" i="6"/>
  <c r="E257" i="6"/>
  <c r="D257" i="6"/>
  <c r="C257" i="6"/>
  <c r="F256" i="6"/>
  <c r="E256" i="6"/>
  <c r="D256" i="6"/>
  <c r="C256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L177" i="6"/>
  <c r="K177" i="6"/>
  <c r="J177" i="6"/>
  <c r="I177" i="6"/>
  <c r="F177" i="6"/>
  <c r="E177" i="6"/>
  <c r="D177" i="6"/>
  <c r="C177" i="6"/>
  <c r="L176" i="6"/>
  <c r="K176" i="6"/>
  <c r="J176" i="6"/>
  <c r="I176" i="6"/>
  <c r="F176" i="6"/>
  <c r="E176" i="6"/>
  <c r="D176" i="6"/>
  <c r="C176" i="6"/>
  <c r="L175" i="6"/>
  <c r="K175" i="6"/>
  <c r="J175" i="6"/>
  <c r="I175" i="6"/>
  <c r="F175" i="6"/>
  <c r="E175" i="6"/>
  <c r="D175" i="6"/>
  <c r="C175" i="6"/>
  <c r="L174" i="6"/>
  <c r="K174" i="6"/>
  <c r="J174" i="6"/>
  <c r="I174" i="6"/>
  <c r="F174" i="6"/>
  <c r="E174" i="6"/>
  <c r="D174" i="6"/>
  <c r="C174" i="6"/>
  <c r="L173" i="6"/>
  <c r="K173" i="6"/>
  <c r="J173" i="6"/>
  <c r="I173" i="6"/>
  <c r="F173" i="6"/>
  <c r="E173" i="6"/>
  <c r="D173" i="6"/>
  <c r="C173" i="6"/>
  <c r="L172" i="6"/>
  <c r="K172" i="6"/>
  <c r="J172" i="6"/>
  <c r="I172" i="6"/>
  <c r="F172" i="6"/>
  <c r="E172" i="6"/>
  <c r="D172" i="6"/>
  <c r="C172" i="6"/>
  <c r="F157" i="6"/>
  <c r="E157" i="6"/>
  <c r="D157" i="6"/>
  <c r="C157" i="6"/>
  <c r="F156" i="6"/>
  <c r="E156" i="6"/>
  <c r="D156" i="6"/>
  <c r="C156" i="6"/>
  <c r="F155" i="6"/>
  <c r="E155" i="6"/>
  <c r="D155" i="6"/>
  <c r="C155" i="6"/>
  <c r="F154" i="6"/>
  <c r="E154" i="6"/>
  <c r="D154" i="6"/>
  <c r="C154" i="6"/>
  <c r="F153" i="6"/>
  <c r="E153" i="6"/>
  <c r="D153" i="6"/>
  <c r="C153" i="6"/>
  <c r="F152" i="6"/>
  <c r="E152" i="6"/>
  <c r="D152" i="6"/>
  <c r="C152" i="6"/>
  <c r="F151" i="6"/>
  <c r="E151" i="6"/>
  <c r="D151" i="6"/>
  <c r="C151" i="6"/>
  <c r="F150" i="6"/>
  <c r="E150" i="6"/>
  <c r="D150" i="6"/>
  <c r="C150" i="6"/>
  <c r="F149" i="6"/>
  <c r="E149" i="6"/>
  <c r="D149" i="6"/>
  <c r="C149" i="6"/>
  <c r="F148" i="6"/>
  <c r="E148" i="6"/>
  <c r="D148" i="6"/>
  <c r="C148" i="6"/>
  <c r="F147" i="6"/>
  <c r="E147" i="6"/>
  <c r="D147" i="6"/>
  <c r="C147" i="6"/>
  <c r="F146" i="6"/>
  <c r="E146" i="6"/>
  <c r="D146" i="6"/>
  <c r="C146" i="6"/>
  <c r="F288" i="27"/>
  <c r="E288" i="27"/>
  <c r="D288" i="27"/>
  <c r="C288" i="27"/>
  <c r="F287" i="27"/>
  <c r="E287" i="27"/>
  <c r="D287" i="27"/>
  <c r="C287" i="27"/>
  <c r="F286" i="27"/>
  <c r="E286" i="27"/>
  <c r="D286" i="27"/>
  <c r="C286" i="27"/>
  <c r="F285" i="27"/>
  <c r="E285" i="27"/>
  <c r="D285" i="27"/>
  <c r="C285" i="27"/>
  <c r="F284" i="27"/>
  <c r="E284" i="27"/>
  <c r="D284" i="27"/>
  <c r="C284" i="27"/>
  <c r="F283" i="27"/>
  <c r="E283" i="27"/>
  <c r="D283" i="27"/>
  <c r="C283" i="27"/>
  <c r="F282" i="27"/>
  <c r="E282" i="27"/>
  <c r="D282" i="27"/>
  <c r="C282" i="27"/>
  <c r="F281" i="27"/>
  <c r="E281" i="27"/>
  <c r="D281" i="27"/>
  <c r="C281" i="27"/>
  <c r="F280" i="27"/>
  <c r="E280" i="27"/>
  <c r="D280" i="27"/>
  <c r="C280" i="27"/>
  <c r="F279" i="27"/>
  <c r="E279" i="27"/>
  <c r="D279" i="27"/>
  <c r="C279" i="27"/>
  <c r="F278" i="27"/>
  <c r="E278" i="27"/>
  <c r="D278" i="27"/>
  <c r="C278" i="27"/>
  <c r="F277" i="27"/>
  <c r="E277" i="27"/>
  <c r="D277" i="27"/>
  <c r="C277" i="27"/>
</calcChain>
</file>

<file path=xl/sharedStrings.xml><?xml version="1.0" encoding="utf-8"?>
<sst xmlns="http://schemas.openxmlformats.org/spreadsheetml/2006/main" count="4532" uniqueCount="158">
  <si>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</si>
  <si>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</si>
  <si>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</si>
  <si>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</si>
  <si>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</si>
  <si>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</si>
  <si>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</si>
  <si>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</si>
  <si>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</si>
  <si>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</si>
  <si>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</si>
  <si>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</si>
  <si>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</si>
  <si>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</si>
  <si>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</si>
  <si>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</si>
  <si>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</si>
  <si>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</si>
  <si>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</si>
  <si>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</si>
  <si>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</si>
  <si>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</si>
  <si>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</si>
  <si>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</si>
  <si>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</si>
  <si>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</si>
  <si>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</si>
  <si>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</si>
  <si>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</si>
  <si>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</si>
  <si>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</si>
  <si>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</si>
  <si>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</si>
  <si>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</si>
  <si>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</si>
  <si>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</si>
  <si>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</si>
  <si>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</si>
  <si>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</si>
  <si>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</si>
  <si>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</si>
  <si>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</si>
  <si>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</si>
  <si>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</si>
  <si>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</si>
  <si>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</si>
  <si>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</si>
  <si>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</si>
  <si>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</si>
  <si>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</si>
  <si>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</si>
  <si>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</si>
  <si>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</si>
  <si>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</si>
  <si>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</si>
  <si>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</si>
  <si>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</si>
  <si>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</si>
  <si>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</si>
  <si>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</si>
  <si>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</si>
  <si>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</si>
  <si>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</si>
  <si>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</si>
  <si>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</si>
  <si>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</si>
  <si>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</si>
  <si>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</si>
  <si>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</si>
  <si>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</si>
  <si>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</si>
  <si>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</si>
  <si>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</si>
  <si>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</si>
  <si>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</si>
  <si>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</si>
  <si>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</si>
  <si>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</si>
  <si>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</si>
  <si>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</si>
  <si>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</si>
  <si>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</si>
  <si>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</si>
  <si>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</si>
  <si>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</si>
  <si>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</si>
  <si>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</si>
  <si>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</si>
  <si>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</si>
  <si>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</si>
  <si>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</si>
  <si>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</si>
  <si>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</si>
  <si>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</si>
  <si>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</si>
  <si>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</si>
  <si>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</si>
  <si>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</si>
  <si>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</si>
  <si>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</si>
  <si>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</si>
  <si>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</si>
  <si>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</si>
  <si>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</si>
  <si>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</si>
  <si>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</si>
  <si>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</si>
  <si>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</si>
  <si>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</si>
  <si>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</si>
  <si>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</si>
  <si>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</si>
  <si>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</si>
  <si>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</si>
  <si>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</si>
  <si>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</si>
  <si>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</si>
  <si>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 xml:space="preserve">Dis. </t>
    </r>
    <r>
      <rPr>
        <vertAlign val="superscript"/>
        <sz val="11"/>
        <color rgb="FF000000"/>
        <rFont val="Arial"/>
        <family val="2"/>
      </rPr>
      <t>p</t>
    </r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</si>
  <si>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</si>
  <si>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</si>
  <si>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</si>
  <si>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</si>
  <si>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</si>
  <si>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</si>
  <si>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</si>
  <si>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</si>
  <si>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</si>
  <si>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</si>
  <si>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</si>
  <si>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r>
      <t xml:space="preserve">Sep. </t>
    </r>
    <r>
      <rPr>
        <vertAlign val="superscript"/>
        <sz val="11"/>
        <color rgb="FF000000"/>
        <rFont val="Arial"/>
        <family val="2"/>
      </rPr>
      <t>p</t>
    </r>
  </si>
  <si>
    <r>
      <t xml:space="preserve">Okt. </t>
    </r>
    <r>
      <rPr>
        <vertAlign val="superscript"/>
        <sz val="11"/>
        <color rgb="FF000000"/>
        <rFont val="Arial"/>
        <family val="2"/>
      </rPr>
      <t>p</t>
    </r>
  </si>
  <si>
    <r>
      <t xml:space="preserve">Nov. </t>
    </r>
    <r>
      <rPr>
        <vertAlign val="superscript"/>
        <sz val="11"/>
        <color rgb="FF000000"/>
        <rFont val="Arial"/>
        <family val="2"/>
      </rPr>
      <t>p</t>
    </r>
  </si>
  <si>
    <r>
      <t xml:space="preserve">% Perubahan / </t>
    </r>
    <r>
      <rPr>
        <sz val="11"/>
        <color rgb="FF000000"/>
        <rFont val="Arial"/>
        <family val="2"/>
      </rPr>
      <t>% Changes (MoM)</t>
    </r>
  </si>
  <si>
    <r>
      <t xml:space="preserve">% Perubahan / </t>
    </r>
    <r>
      <rPr>
        <sz val="11"/>
        <color rgb="FF000000"/>
        <rFont val="Arial"/>
        <family val="2"/>
      </rPr>
      <t>% Changes (YoY)</t>
    </r>
  </si>
  <si>
    <r>
      <t>% Perubahan /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</si>
  <si>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r>
      <t xml:space="preserve">% Perubahan / </t>
    </r>
    <r>
      <rPr>
        <i/>
        <sz val="11"/>
        <color rgb="FF000000"/>
        <rFont val="Arial"/>
        <family val="2"/>
      </rPr>
      <t>% Changes (YoY)</t>
    </r>
  </si>
  <si>
    <r>
      <t xml:space="preserve">% Perubahan / </t>
    </r>
    <r>
      <rPr>
        <i/>
        <sz val="11"/>
        <color rgb="FF000000"/>
        <rFont val="Arial"/>
        <family val="2"/>
      </rPr>
      <t>% Changes (MoM)</t>
    </r>
  </si>
  <si>
    <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 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</si>
  <si>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% Changes (YoY)</t>
    </r>
  </si>
  <si>
    <r>
      <t xml:space="preserve">% Perubahan / %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</si>
  <si>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</si>
  <si>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 /</t>
    </r>
    <r>
      <rPr>
        <i/>
        <sz val="11"/>
        <color theme="1"/>
        <rFont val="Arial"/>
        <family val="2"/>
      </rPr>
      <t xml:space="preserve"> Weighted                          </t>
    </r>
    <r>
      <rPr>
        <b/>
        <sz val="11"/>
        <color theme="1"/>
        <rFont val="Arial"/>
        <family val="2"/>
      </rPr>
      <t>17.4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</si>
  <si>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</si>
  <si>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% Changes (MoM)</t>
    </r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</si>
  <si>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</si>
  <si>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t>% Perubahan /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</si>
  <si>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% Perubahan /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</si>
  <si>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 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</si>
  <si>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</si>
  <si>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</si>
  <si>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</si>
  <si>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</si>
  <si>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</si>
  <si>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Ogos </t>
    </r>
    <r>
      <rPr>
        <vertAlign val="superscript"/>
        <sz val="11"/>
        <color rgb="FF000000"/>
        <rFont val="Arial"/>
        <family val="2"/>
      </rPr>
      <t>r</t>
    </r>
  </si>
  <si>
    <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</si>
  <si>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</si>
  <si>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</si>
  <si>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t>Ogos</t>
    </r>
    <r>
      <rPr>
        <vertAlign val="superscript"/>
        <sz val="11"/>
        <color rgb="FF00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</si>
</sst>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5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90B6E3"/>
        <bgColor indexed="64"/>
      </patternFill>
    </fill>
    <fill>
      <patternFill patternType="solid">
        <fgColor rgb="FF4181C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9" fillId="8" borderId="0" applyNumberFormat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6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9" fillId="13" borderId="0" applyNumberFormat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19" borderId="0" applyNumberFormat="0" applyBorder="0" applyAlignment="0" applyProtection="0"/>
    <xf numFmtId="0" fontId="51" fillId="0" borderId="0"/>
    <xf numFmtId="0" fontId="19" fillId="20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21" fillId="2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7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1" fillId="16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9" fillId="7" borderId="0" applyNumberFormat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18" borderId="0" applyNumberFormat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9" fillId="23" borderId="0" applyNumberFormat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1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12" borderId="0" applyNumberFormat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1" fillId="2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21" fillId="25" borderId="0" applyNumberFormat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21" fillId="14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21" fillId="12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6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20" borderId="0" applyNumberFormat="0" applyBorder="0" applyAlignment="0" applyProtection="0"/>
    <xf numFmtId="0" fontId="51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22" fillId="9" borderId="2" applyNumberFormat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22" fillId="9" borderId="2" applyNumberFormat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25" fillId="15" borderId="4" applyNumberFormat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3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7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32" fillId="8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7" fontId="17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7" fillId="0" borderId="0" applyNumberForma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7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18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18" fillId="0" borderId="0"/>
    <xf numFmtId="9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17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30" fillId="22" borderId="2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165" fontId="19" fillId="0" borderId="0" applyFont="0" applyFill="0" applyBorder="0" applyAlignment="0" applyProtection="0"/>
    <xf numFmtId="0" fontId="51" fillId="0" borderId="0"/>
    <xf numFmtId="0" fontId="39" fillId="0" borderId="0" applyNumberFormat="0" applyFill="0" applyBorder="0" applyAlignment="0" applyProtection="0"/>
    <xf numFmtId="0" fontId="51" fillId="0" borderId="0"/>
    <xf numFmtId="0" fontId="35" fillId="0" borderId="8" applyNumberFormat="0" applyFill="0" applyAlignment="0" applyProtection="0"/>
    <xf numFmtId="0" fontId="51" fillId="0" borderId="0"/>
    <xf numFmtId="0" fontId="42" fillId="0" borderId="10" applyNumberFormat="0" applyFill="0" applyAlignment="0" applyProtection="0"/>
    <xf numFmtId="0" fontId="33" fillId="0" borderId="6" applyNumberFormat="0" applyFill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5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27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30" fillId="22" borderId="2" applyNumberFormat="0" applyAlignment="0" applyProtection="0"/>
    <xf numFmtId="0" fontId="30" fillId="22" borderId="2" applyNumberFormat="0" applyAlignment="0" applyProtection="0"/>
    <xf numFmtId="0" fontId="30" fillId="22" borderId="2" applyNumberFormat="0" applyAlignment="0" applyProtection="0"/>
    <xf numFmtId="0" fontId="51" fillId="0" borderId="0"/>
    <xf numFmtId="0" fontId="51" fillId="0" borderId="0"/>
    <xf numFmtId="0" fontId="36" fillId="0" borderId="9" applyNumberFormat="0" applyFill="0" applyAlignment="0" applyProtection="0"/>
    <xf numFmtId="0" fontId="31" fillId="27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4" fillId="0" borderId="0" applyBorder="0">
      <alignment horizontal="centerContinuous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8" fillId="0" borderId="0" applyNumberForma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51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18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4" fillId="9" borderId="3" applyNumberForma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8" fillId="0" borderId="0"/>
    <xf numFmtId="0" fontId="18" fillId="0" borderId="0"/>
    <xf numFmtId="0" fontId="51" fillId="0" borderId="0"/>
    <xf numFmtId="0" fontId="23" fillId="0" borderId="0"/>
    <xf numFmtId="0" fontId="51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6" fillId="0" borderId="0" applyBorder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51" fillId="0" borderId="0"/>
    <xf numFmtId="0" fontId="46" fillId="0" borderId="0"/>
    <xf numFmtId="0" fontId="51" fillId="0" borderId="0"/>
    <xf numFmtId="0" fontId="4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17" fillId="0" borderId="0" applyFont="0" applyFill="0" applyBorder="0" applyAlignment="0" applyProtection="0"/>
    <xf numFmtId="0" fontId="51" fillId="0" borderId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9" fontId="19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7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9" fontId="5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7" fillId="0" borderId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0" fontId="17" fillId="26" borderId="5" applyNumberFormat="0" applyFont="0" applyAlignment="0" applyProtection="0"/>
    <xf numFmtId="40" fontId="20" fillId="5" borderId="0">
      <alignment horizontal="right"/>
    </xf>
    <xf numFmtId="0" fontId="29" fillId="26" borderId="0">
      <alignment horizontal="center"/>
    </xf>
    <xf numFmtId="0" fontId="34" fillId="28" borderId="7"/>
    <xf numFmtId="0" fontId="40" fillId="0" borderId="0" applyBorder="0">
      <alignment horizontal="centerContinuous"/>
    </xf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0" fontId="12" fillId="0" borderId="0" xfId="0" applyFont="1" applyAlignment="1">
      <alignment horizontal="left"/>
    </xf>
    <xf numFmtId="168" fontId="2" fillId="0" borderId="0" xfId="0" applyNumberFormat="1" applyFont="1" applyAlignment="1">
      <alignment vertical="center"/>
    </xf>
    <xf numFmtId="0" fontId="13" fillId="0" borderId="0" xfId="0" applyFont="1" applyAlignment="1">
      <alignment horizontal="left" wrapText="1"/>
    </xf>
    <xf numFmtId="0" fontId="8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169" fontId="2" fillId="0" borderId="0" xfId="16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2" fillId="0" borderId="0" xfId="16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6" fontId="12" fillId="0" borderId="0" xfId="16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1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68" fontId="2" fillId="0" borderId="0" xfId="0" applyNumberFormat="1" applyFont="1" applyAlignment="1">
      <alignment horizontal="left" vertical="center"/>
    </xf>
    <xf numFmtId="170" fontId="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 applyAlignment="1">
      <alignment horizontal="center" vertical="top"/>
    </xf>
    <xf numFmtId="1" fontId="9" fillId="0" borderId="0" xfId="11727" applyNumberFormat="1" applyFont="1" applyAlignment="1">
      <alignment horizontal="center" vertical="top"/>
    </xf>
    <xf numFmtId="3" fontId="12" fillId="0" borderId="0" xfId="16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8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 wrapText="1"/>
    </xf>
    <xf numFmtId="0" fontId="52" fillId="0" borderId="0" xfId="0" applyFont="1" applyAlignment="1">
      <alignment horizontal="left" vertical="center" wrapText="1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2" fillId="0" borderId="0" xfId="0" applyNumberFormat="1" applyFont="1" applyAlignment="1">
      <alignment horizontal="center" vertical="center" wrapText="1"/>
    </xf>
    <xf numFmtId="2" fontId="52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168" fontId="2" fillId="2" borderId="0" xfId="26537" applyNumberFormat="1" applyFont="1" applyFill="1" applyAlignment="1">
      <alignment horizontal="center" vertical="center"/>
    </xf>
    <xf numFmtId="2" fontId="2" fillId="0" borderId="0" xfId="26537" applyNumberFormat="1" applyFont="1" applyAlignment="1">
      <alignment horizontal="center" vertical="center"/>
    </xf>
    <xf numFmtId="168" fontId="2" fillId="0" borderId="0" xfId="26538" applyNumberFormat="1" applyFont="1" applyAlignment="1">
      <alignment horizontal="center" vertical="center"/>
    </xf>
    <xf numFmtId="0" fontId="14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8" fillId="0" borderId="0" xfId="26537" applyFont="1" applyAlignment="1">
      <alignment vertical="top" wrapText="1"/>
    </xf>
    <xf numFmtId="0" fontId="8" fillId="30" borderId="0" xfId="0" applyFont="1" applyFill="1" applyAlignment="1">
      <alignment horizontal="center" vertical="center" wrapText="1"/>
    </xf>
    <xf numFmtId="0" fontId="15" fillId="31" borderId="0" xfId="0" applyFont="1" applyFill="1" applyAlignment="1">
      <alignment vertical="center"/>
    </xf>
    <xf numFmtId="0" fontId="3" fillId="31" borderId="0" xfId="0" applyFont="1" applyFill="1" applyAlignment="1">
      <alignment vertical="center"/>
    </xf>
    <xf numFmtId="0" fontId="6" fillId="31" borderId="0" xfId="0" applyFont="1" applyFill="1" applyAlignment="1">
      <alignment vertical="center"/>
    </xf>
    <xf numFmtId="0" fontId="3" fillId="31" borderId="0" xfId="26537" applyFont="1" applyFill="1" applyAlignment="1">
      <alignment vertical="center"/>
    </xf>
    <xf numFmtId="0" fontId="6" fillId="31" borderId="0" xfId="26537" applyFont="1" applyFill="1" applyAlignment="1">
      <alignment vertical="center"/>
    </xf>
    <xf numFmtId="168" fontId="9" fillId="30" borderId="0" xfId="11727" applyNumberFormat="1" applyFont="1" applyFill="1" applyAlignment="1">
      <alignment horizontal="center" vertical="center" wrapText="1"/>
    </xf>
    <xf numFmtId="168" fontId="9" fillId="30" borderId="0" xfId="0" applyNumberFormat="1" applyFont="1" applyFill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0" fontId="9" fillId="30" borderId="0" xfId="11727" applyFont="1" applyFill="1" applyAlignment="1">
      <alignment horizontal="center" vertical="center" wrapText="1"/>
    </xf>
    <xf numFmtId="168" fontId="5" fillId="30" borderId="0" xfId="0" applyNumberFormat="1" applyFont="1" applyFill="1" applyAlignment="1">
      <alignment horizontal="center" vertical="center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center"/>
    </xf>
    <xf numFmtId="168" fontId="8" fillId="3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2" fontId="12" fillId="0" borderId="0" xfId="0" applyNumberFormat="1" applyFont="1" applyAlignment="1">
      <alignment horizontal="left" vertical="center" wrapText="1"/>
    </xf>
    <xf numFmtId="0" fontId="8" fillId="30" borderId="0" xfId="0" applyFont="1" applyFill="1" applyAlignment="1">
      <alignment horizontal="center" vertical="center" wrapText="1"/>
    </xf>
    <xf numFmtId="0" fontId="3" fillId="31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30" borderId="0" xfId="0" applyFont="1" applyFill="1" applyAlignment="1">
      <alignment horizontal="center" vertical="top" wrapText="1"/>
    </xf>
    <xf numFmtId="0" fontId="4" fillId="31" borderId="0" xfId="0" applyFont="1" applyFill="1" applyAlignment="1">
      <alignment horizontal="center" vertical="center"/>
    </xf>
    <xf numFmtId="0" fontId="12" fillId="30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" fillId="30" borderId="0" xfId="0" applyFont="1" applyFill="1" applyAlignment="1">
      <alignment horizontal="left" vertical="center"/>
    </xf>
    <xf numFmtId="0" fontId="2" fillId="30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3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0" borderId="0" xfId="0" applyFont="1" applyFill="1" applyAlignment="1">
      <alignment horizontal="center" vertical="center"/>
    </xf>
    <xf numFmtId="0" fontId="8" fillId="30" borderId="0" xfId="26537" applyFont="1" applyFill="1" applyAlignment="1">
      <alignment horizontal="center" vertical="top" wrapText="1"/>
    </xf>
    <xf numFmtId="0" fontId="4" fillId="31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2" fillId="30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266066"/>
      <color rgb="FF83B9A1"/>
      <color rgb="FFFFFFFF"/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114</xdr:row>
      <xdr:rowOff>0</xdr:rowOff>
    </xdr:from>
    <xdr:to>
      <xdr:col>6</xdr:col>
      <xdr:colOff>15240</xdr:colOff>
      <xdr:row>114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222</xdr:row>
      <xdr:rowOff>0</xdr:rowOff>
    </xdr:from>
    <xdr:to>
      <xdr:col>6</xdr:col>
      <xdr:colOff>0</xdr:colOff>
      <xdr:row>222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10886</xdr:rowOff>
    </xdr:from>
    <xdr:to>
      <xdr:col>5</xdr:col>
      <xdr:colOff>2166257</xdr:colOff>
      <xdr:row>115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115</xdr:row>
      <xdr:rowOff>15240</xdr:rowOff>
    </xdr:from>
    <xdr:to>
      <xdr:col>6</xdr:col>
      <xdr:colOff>1929</xdr:colOff>
      <xdr:row>115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223</xdr:row>
      <xdr:rowOff>15698</xdr:rowOff>
    </xdr:from>
    <xdr:to>
      <xdr:col>6</xdr:col>
      <xdr:colOff>0</xdr:colOff>
      <xdr:row>223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115</xdr:row>
      <xdr:rowOff>8164</xdr:rowOff>
    </xdr:from>
    <xdr:to>
      <xdr:col>5</xdr:col>
      <xdr:colOff>2177143</xdr:colOff>
      <xdr:row>115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137</xdr:row>
      <xdr:rowOff>21767</xdr:rowOff>
    </xdr:from>
    <xdr:to>
      <xdr:col>7</xdr:col>
      <xdr:colOff>0</xdr:colOff>
      <xdr:row>137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243</xdr:row>
      <xdr:rowOff>32115</xdr:rowOff>
    </xdr:from>
    <xdr:to>
      <xdr:col>6</xdr:col>
      <xdr:colOff>1665242</xdr:colOff>
      <xdr:row>243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111</xdr:row>
      <xdr:rowOff>0</xdr:rowOff>
    </xdr:from>
    <xdr:to>
      <xdr:col>7</xdr:col>
      <xdr:colOff>0</xdr:colOff>
      <xdr:row>111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215</xdr:row>
      <xdr:rowOff>141514</xdr:rowOff>
    </xdr:from>
    <xdr:to>
      <xdr:col>6</xdr:col>
      <xdr:colOff>1688102</xdr:colOff>
      <xdr:row>215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109</xdr:row>
      <xdr:rowOff>103958</xdr:rowOff>
    </xdr:from>
    <xdr:to>
      <xdr:col>7</xdr:col>
      <xdr:colOff>8464</xdr:colOff>
      <xdr:row>109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216</xdr:row>
      <xdr:rowOff>31023</xdr:rowOff>
    </xdr:from>
    <xdr:to>
      <xdr:col>8</xdr:col>
      <xdr:colOff>1215118</xdr:colOff>
      <xdr:row>216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214</xdr:row>
      <xdr:rowOff>164373</xdr:rowOff>
    </xdr:from>
    <xdr:to>
      <xdr:col>8</xdr:col>
      <xdr:colOff>1215118</xdr:colOff>
      <xdr:row>214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29995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116</xdr:row>
      <xdr:rowOff>1360</xdr:rowOff>
    </xdr:from>
    <xdr:to>
      <xdr:col>6</xdr:col>
      <xdr:colOff>0</xdr:colOff>
      <xdr:row>116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280</xdr:row>
      <xdr:rowOff>14245</xdr:rowOff>
    </xdr:from>
    <xdr:to>
      <xdr:col>6</xdr:col>
      <xdr:colOff>0</xdr:colOff>
      <xdr:row>280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155</xdr:row>
      <xdr:rowOff>17689</xdr:rowOff>
    </xdr:from>
    <xdr:to>
      <xdr:col>5</xdr:col>
      <xdr:colOff>2128899</xdr:colOff>
      <xdr:row>155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241</xdr:row>
      <xdr:rowOff>71395</xdr:rowOff>
    </xdr:from>
    <xdr:to>
      <xdr:col>5</xdr:col>
      <xdr:colOff>2139042</xdr:colOff>
      <xdr:row>241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168</xdr:row>
      <xdr:rowOff>14334</xdr:rowOff>
    </xdr:from>
    <xdr:to>
      <xdr:col>6</xdr:col>
      <xdr:colOff>37929</xdr:colOff>
      <xdr:row>168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167597</xdr:rowOff>
    </xdr:from>
    <xdr:to>
      <xdr:col>6</xdr:col>
      <xdr:colOff>0</xdr:colOff>
      <xdr:row>129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118</xdr:row>
      <xdr:rowOff>153301</xdr:rowOff>
    </xdr:from>
    <xdr:to>
      <xdr:col>11</xdr:col>
      <xdr:colOff>2129118</xdr:colOff>
      <xdr:row>118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229</xdr:row>
      <xdr:rowOff>2870</xdr:rowOff>
    </xdr:from>
    <xdr:to>
      <xdr:col>5</xdr:col>
      <xdr:colOff>2163536</xdr:colOff>
      <xdr:row>229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71</xdr:rowOff>
    </xdr:from>
    <xdr:to>
      <xdr:col>6</xdr:col>
      <xdr:colOff>34818</xdr:colOff>
      <xdr:row>119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228</xdr:row>
      <xdr:rowOff>153271</xdr:rowOff>
    </xdr:from>
    <xdr:to>
      <xdr:col>13</xdr:col>
      <xdr:colOff>7126</xdr:colOff>
      <xdr:row>228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157</xdr:row>
      <xdr:rowOff>13607</xdr:rowOff>
    </xdr:from>
    <xdr:to>
      <xdr:col>11</xdr:col>
      <xdr:colOff>2163535</xdr:colOff>
      <xdr:row>157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157</xdr:row>
      <xdr:rowOff>18326</xdr:rowOff>
    </xdr:from>
    <xdr:to>
      <xdr:col>6</xdr:col>
      <xdr:colOff>34818</xdr:colOff>
      <xdr:row>157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267</xdr:row>
      <xdr:rowOff>21135</xdr:rowOff>
    </xdr:from>
    <xdr:to>
      <xdr:col>5</xdr:col>
      <xdr:colOff>2163536</xdr:colOff>
      <xdr:row>267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267</xdr:row>
      <xdr:rowOff>18249</xdr:rowOff>
    </xdr:from>
    <xdr:to>
      <xdr:col>13</xdr:col>
      <xdr:colOff>7126</xdr:colOff>
      <xdr:row>267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170</xdr:row>
      <xdr:rowOff>126857</xdr:rowOff>
    </xdr:from>
    <xdr:to>
      <xdr:col>0</xdr:col>
      <xdr:colOff>40821</xdr:colOff>
      <xdr:row>170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13625</xdr:rowOff>
    </xdr:from>
    <xdr:to>
      <xdr:col>12</xdr:col>
      <xdr:colOff>0</xdr:colOff>
      <xdr:row>8</xdr:row>
      <xdr:rowOff>13625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326" y="1842425"/>
          <a:ext cx="102388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183</xdr:row>
      <xdr:rowOff>126857</xdr:rowOff>
    </xdr:from>
    <xdr:to>
      <xdr:col>0</xdr:col>
      <xdr:colOff>40821</xdr:colOff>
      <xdr:row>183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133</xdr:row>
      <xdr:rowOff>13607</xdr:rowOff>
    </xdr:from>
    <xdr:to>
      <xdr:col>6</xdr:col>
      <xdr:colOff>53069</xdr:colOff>
      <xdr:row>133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133</xdr:row>
      <xdr:rowOff>27214</xdr:rowOff>
    </xdr:from>
    <xdr:to>
      <xdr:col>12</xdr:col>
      <xdr:colOff>4083</xdr:colOff>
      <xdr:row>133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232</xdr:row>
      <xdr:rowOff>22365</xdr:rowOff>
    </xdr:from>
    <xdr:to>
      <xdr:col>12</xdr:col>
      <xdr:colOff>16330</xdr:colOff>
      <xdr:row>232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232</xdr:row>
      <xdr:rowOff>8760</xdr:rowOff>
    </xdr:from>
    <xdr:to>
      <xdr:col>6</xdr:col>
      <xdr:colOff>2724</xdr:colOff>
      <xdr:row>232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196</xdr:row>
      <xdr:rowOff>126857</xdr:rowOff>
    </xdr:from>
    <xdr:to>
      <xdr:col>0</xdr:col>
      <xdr:colOff>40821</xdr:colOff>
      <xdr:row>196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215</xdr:row>
      <xdr:rowOff>126857</xdr:rowOff>
    </xdr:from>
    <xdr:to>
      <xdr:col>0</xdr:col>
      <xdr:colOff>40821</xdr:colOff>
      <xdr:row>215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119</xdr:row>
      <xdr:rowOff>160553</xdr:rowOff>
    </xdr:from>
    <xdr:to>
      <xdr:col>6</xdr:col>
      <xdr:colOff>9525</xdr:colOff>
      <xdr:row>119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119</xdr:row>
      <xdr:rowOff>163926</xdr:rowOff>
    </xdr:from>
    <xdr:to>
      <xdr:col>11</xdr:col>
      <xdr:colOff>2151289</xdr:colOff>
      <xdr:row>119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230</xdr:row>
      <xdr:rowOff>182932</xdr:rowOff>
    </xdr:from>
    <xdr:to>
      <xdr:col>6</xdr:col>
      <xdr:colOff>13608</xdr:colOff>
      <xdr:row>230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230</xdr:row>
      <xdr:rowOff>182930</xdr:rowOff>
    </xdr:from>
    <xdr:to>
      <xdr:col>12</xdr:col>
      <xdr:colOff>0</xdr:colOff>
      <xdr:row>230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228</xdr:row>
      <xdr:rowOff>126857</xdr:rowOff>
    </xdr:from>
    <xdr:to>
      <xdr:col>0</xdr:col>
      <xdr:colOff>40821</xdr:colOff>
      <xdr:row>228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31297</xdr:rowOff>
    </xdr:from>
    <xdr:to>
      <xdr:col>7</xdr:col>
      <xdr:colOff>9525</xdr:colOff>
      <xdr:row>121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121</xdr:row>
      <xdr:rowOff>31297</xdr:rowOff>
    </xdr:from>
    <xdr:to>
      <xdr:col>14</xdr:col>
      <xdr:colOff>27215</xdr:colOff>
      <xdr:row>121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261</xdr:row>
      <xdr:rowOff>27214</xdr:rowOff>
    </xdr:from>
    <xdr:to>
      <xdr:col>7</xdr:col>
      <xdr:colOff>9525</xdr:colOff>
      <xdr:row>261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261</xdr:row>
      <xdr:rowOff>27214</xdr:rowOff>
    </xdr:from>
    <xdr:to>
      <xdr:col>14</xdr:col>
      <xdr:colOff>9125</xdr:colOff>
      <xdr:row>261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119</xdr:row>
      <xdr:rowOff>72118</xdr:rowOff>
    </xdr:from>
    <xdr:to>
      <xdr:col>14</xdr:col>
      <xdr:colOff>54429</xdr:colOff>
      <xdr:row>119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119</xdr:row>
      <xdr:rowOff>72117</xdr:rowOff>
    </xdr:from>
    <xdr:to>
      <xdr:col>7</xdr:col>
      <xdr:colOff>36739</xdr:colOff>
      <xdr:row>119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233</xdr:row>
      <xdr:rowOff>144235</xdr:rowOff>
    </xdr:from>
    <xdr:to>
      <xdr:col>14</xdr:col>
      <xdr:colOff>6403</xdr:colOff>
      <xdr:row>233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233</xdr:row>
      <xdr:rowOff>144236</xdr:rowOff>
    </xdr:from>
    <xdr:to>
      <xdr:col>7</xdr:col>
      <xdr:colOff>50348</xdr:colOff>
      <xdr:row>233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245</xdr:row>
      <xdr:rowOff>15655</xdr:rowOff>
    </xdr:from>
    <xdr:to>
      <xdr:col>14</xdr:col>
      <xdr:colOff>5032</xdr:colOff>
      <xdr:row>245</xdr:row>
      <xdr:rowOff>16890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94409" y="7859773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121</xdr:row>
      <xdr:rowOff>18249</xdr:rowOff>
    </xdr:from>
    <xdr:to>
      <xdr:col>7</xdr:col>
      <xdr:colOff>69107</xdr:colOff>
      <xdr:row>121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121</xdr:row>
      <xdr:rowOff>14166</xdr:rowOff>
    </xdr:from>
    <xdr:to>
      <xdr:col>14</xdr:col>
      <xdr:colOff>2721</xdr:colOff>
      <xdr:row>121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245</xdr:row>
      <xdr:rowOff>20971</xdr:rowOff>
    </xdr:from>
    <xdr:to>
      <xdr:col>7</xdr:col>
      <xdr:colOff>0</xdr:colOff>
      <xdr:row>245</xdr:row>
      <xdr:rowOff>20971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7865089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159604</xdr:rowOff>
    </xdr:from>
    <xdr:to>
      <xdr:col>7</xdr:col>
      <xdr:colOff>44823</xdr:colOff>
      <xdr:row>119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119</xdr:row>
      <xdr:rowOff>164486</xdr:rowOff>
    </xdr:from>
    <xdr:to>
      <xdr:col>14</xdr:col>
      <xdr:colOff>0</xdr:colOff>
      <xdr:row>119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231</xdr:row>
      <xdr:rowOff>206826</xdr:rowOff>
    </xdr:from>
    <xdr:to>
      <xdr:col>7</xdr:col>
      <xdr:colOff>40821</xdr:colOff>
      <xdr:row>231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231</xdr:row>
      <xdr:rowOff>201509</xdr:rowOff>
    </xdr:from>
    <xdr:to>
      <xdr:col>14</xdr:col>
      <xdr:colOff>5033</xdr:colOff>
      <xdr:row>231</xdr:row>
      <xdr:rowOff>202744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19824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133</xdr:row>
      <xdr:rowOff>16328</xdr:rowOff>
    </xdr:from>
    <xdr:to>
      <xdr:col>7</xdr:col>
      <xdr:colOff>2721</xdr:colOff>
      <xdr:row>133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233</xdr:row>
      <xdr:rowOff>2721</xdr:rowOff>
    </xdr:from>
    <xdr:to>
      <xdr:col>7</xdr:col>
      <xdr:colOff>57150</xdr:colOff>
      <xdr:row>245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119</xdr:row>
      <xdr:rowOff>68035</xdr:rowOff>
    </xdr:from>
    <xdr:to>
      <xdr:col>6</xdr:col>
      <xdr:colOff>1714500</xdr:colOff>
      <xdr:row>119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231</xdr:row>
      <xdr:rowOff>68035</xdr:rowOff>
    </xdr:from>
    <xdr:to>
      <xdr:col>7</xdr:col>
      <xdr:colOff>40822</xdr:colOff>
      <xdr:row>231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21374</xdr:rowOff>
    </xdr:from>
    <xdr:to>
      <xdr:col>7</xdr:col>
      <xdr:colOff>0</xdr:colOff>
      <xdr:row>8</xdr:row>
      <xdr:rowOff>21374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80445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120</xdr:row>
      <xdr:rowOff>8164</xdr:rowOff>
    </xdr:from>
    <xdr:to>
      <xdr:col>6</xdr:col>
      <xdr:colOff>1646464</xdr:colOff>
      <xdr:row>146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244</xdr:row>
      <xdr:rowOff>23757</xdr:rowOff>
    </xdr:from>
    <xdr:to>
      <xdr:col>6</xdr:col>
      <xdr:colOff>1655370</xdr:colOff>
      <xdr:row>244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118</xdr:row>
      <xdr:rowOff>159474</xdr:rowOff>
    </xdr:from>
    <xdr:to>
      <xdr:col>6</xdr:col>
      <xdr:colOff>1737359</xdr:colOff>
      <xdr:row>118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69477</xdr:rowOff>
    </xdr:from>
    <xdr:to>
      <xdr:col>6</xdr:col>
      <xdr:colOff>1652649</xdr:colOff>
      <xdr:row>230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9"/>
  <sheetViews>
    <sheetView showGridLines="0" tabSelected="1" view="pageBreakPreview" topLeftCell="A4" zoomScaleNormal="100" zoomScaleSheetLayoutView="100" workbookViewId="0">
      <selection activeCell="C103" sqref="C103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24" customWidth="1"/>
    <col min="12" max="13" width="16.88671875" style="24" customWidth="1"/>
    <col min="14" max="17" width="12.88671875" style="2" customWidth="1"/>
    <col min="18" max="16384" width="9.109375" style="2"/>
  </cols>
  <sheetData>
    <row r="1" spans="1:9" ht="15" customHeight="1">
      <c r="A1" s="111" t="s">
        <v>0</v>
      </c>
      <c r="B1" s="128">
        <v>1</v>
      </c>
      <c r="C1" s="26" t="s">
        <v>1</v>
      </c>
      <c r="D1" s="2"/>
      <c r="E1" s="2"/>
      <c r="F1" s="2"/>
    </row>
    <row r="2" spans="1:9" ht="15" customHeight="1">
      <c r="A2" s="111" t="s">
        <v>2</v>
      </c>
      <c r="B2" s="128"/>
      <c r="C2" s="129" t="s">
        <v>3</v>
      </c>
      <c r="D2" s="129"/>
      <c r="E2" s="129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30" t="s">
        <v>148</v>
      </c>
      <c r="B4" s="130"/>
      <c r="C4" s="124" t="s">
        <v>4</v>
      </c>
      <c r="D4" s="124" t="s">
        <v>5</v>
      </c>
      <c r="E4" s="124" t="s">
        <v>6</v>
      </c>
      <c r="F4" s="124" t="s">
        <v>7</v>
      </c>
    </row>
    <row r="5" spans="1:9" ht="15.9" customHeight="1">
      <c r="A5" s="131" t="s">
        <v>151</v>
      </c>
      <c r="B5" s="131"/>
      <c r="C5" s="125" t="s">
        <v>8</v>
      </c>
      <c r="D5" s="125" t="s">
        <v>9</v>
      </c>
      <c r="E5" s="125" t="s">
        <v>10</v>
      </c>
      <c r="F5" s="125" t="s">
        <v>11</v>
      </c>
    </row>
    <row r="6" spans="1:9" ht="9" customHeight="1">
      <c r="A6" s="131"/>
      <c r="B6" s="131"/>
      <c r="C6" s="58"/>
      <c r="D6" s="124"/>
      <c r="E6" s="124"/>
      <c r="F6" s="124"/>
    </row>
    <row r="7" spans="1:9" ht="15.75" customHeight="1">
      <c r="A7" s="127" t="s">
        <v>137</v>
      </c>
      <c r="B7" s="127"/>
      <c r="C7" s="127"/>
      <c r="D7" s="127"/>
      <c r="E7" s="127"/>
      <c r="F7" s="127"/>
    </row>
    <row r="8" spans="1:9" ht="14.4">
      <c r="A8" s="23"/>
      <c r="B8" s="23"/>
    </row>
    <row r="9" spans="1:9" ht="15" hidden="1" customHeight="1">
      <c r="A9" s="124">
        <v>2018</v>
      </c>
      <c r="B9" s="7" t="s">
        <v>12</v>
      </c>
      <c r="C9" s="33">
        <v>101059.462072735</v>
      </c>
      <c r="D9" s="33">
        <v>49749.911852188001</v>
      </c>
      <c r="E9" s="33">
        <v>39654.542681090999</v>
      </c>
      <c r="F9" s="33">
        <v>11655.007539456299</v>
      </c>
    </row>
    <row r="10" spans="1:9" ht="15" hidden="1" customHeight="1">
      <c r="A10" s="7"/>
      <c r="B10" s="7" t="s">
        <v>13</v>
      </c>
      <c r="C10" s="33">
        <v>97152.225319267105</v>
      </c>
      <c r="D10" s="33">
        <v>47385.744562551998</v>
      </c>
      <c r="E10" s="33">
        <v>39222.719319993099</v>
      </c>
      <c r="F10" s="33">
        <v>10543.761436721899</v>
      </c>
    </row>
    <row r="11" spans="1:9" ht="15" hidden="1" customHeight="1">
      <c r="A11" s="7"/>
      <c r="B11" s="7" t="s">
        <v>14</v>
      </c>
      <c r="C11" s="33">
        <v>103777.24956726001</v>
      </c>
      <c r="D11" s="33">
        <v>50674.811321501802</v>
      </c>
      <c r="E11" s="33">
        <v>40824.936294660198</v>
      </c>
      <c r="F11" s="33">
        <v>12277.5019510981</v>
      </c>
    </row>
    <row r="12" spans="1:9" ht="15" hidden="1" customHeight="1">
      <c r="A12" s="7"/>
      <c r="B12" s="7" t="s">
        <v>15</v>
      </c>
      <c r="C12" s="33">
        <v>99769.544812783701</v>
      </c>
      <c r="D12" s="33">
        <v>48575.187872941402</v>
      </c>
      <c r="E12" s="33">
        <v>39128.678583866102</v>
      </c>
      <c r="F12" s="33">
        <v>12065.678355976201</v>
      </c>
      <c r="G12" s="64"/>
      <c r="H12" s="64"/>
      <c r="I12" s="72"/>
    </row>
    <row r="13" spans="1:9" ht="15" hidden="1" customHeight="1">
      <c r="A13" s="7"/>
      <c r="B13" s="7" t="s">
        <v>16</v>
      </c>
      <c r="C13" s="33">
        <v>103705.122959097</v>
      </c>
      <c r="D13" s="33">
        <v>50536.851904522002</v>
      </c>
      <c r="E13" s="33">
        <v>40860.448106370299</v>
      </c>
      <c r="F13" s="33">
        <v>12307.822948204501</v>
      </c>
    </row>
    <row r="14" spans="1:9" ht="15" hidden="1" customHeight="1">
      <c r="A14" s="7"/>
      <c r="B14" s="7" t="s">
        <v>17</v>
      </c>
      <c r="C14" s="33">
        <v>106130.86504346201</v>
      </c>
      <c r="D14" s="33">
        <v>50405.847724322601</v>
      </c>
      <c r="E14" s="33">
        <v>42705.665098343103</v>
      </c>
      <c r="F14" s="33">
        <v>13019.3522207962</v>
      </c>
    </row>
    <row r="15" spans="1:9" ht="15" hidden="1" customHeight="1">
      <c r="A15" s="7"/>
      <c r="B15" s="7" t="s">
        <v>18</v>
      </c>
      <c r="C15" s="33">
        <v>106450.962147193</v>
      </c>
      <c r="D15" s="33">
        <v>49162.607651444501</v>
      </c>
      <c r="E15" s="33">
        <v>43427.141397917701</v>
      </c>
      <c r="F15" s="33">
        <v>13861.213097830499</v>
      </c>
    </row>
    <row r="16" spans="1:9" ht="15" hidden="1" customHeight="1">
      <c r="A16" s="7"/>
      <c r="B16" s="7" t="s">
        <v>19</v>
      </c>
      <c r="C16" s="33">
        <v>107865.58990321901</v>
      </c>
      <c r="D16" s="33">
        <v>50919.930400054203</v>
      </c>
      <c r="E16" s="33">
        <v>43478.163010436001</v>
      </c>
      <c r="F16" s="33">
        <v>13467.4964927284</v>
      </c>
    </row>
    <row r="17" spans="1:6" ht="15" hidden="1" customHeight="1">
      <c r="A17" s="7"/>
      <c r="B17" s="7" t="s">
        <v>20</v>
      </c>
      <c r="C17" s="33">
        <v>104716.819339931</v>
      </c>
      <c r="D17" s="33">
        <v>52381.886187693497</v>
      </c>
      <c r="E17" s="33">
        <v>41170.812496201703</v>
      </c>
      <c r="F17" s="33">
        <v>11164.1206560357</v>
      </c>
    </row>
    <row r="18" spans="1:6" ht="15" hidden="1" customHeight="1">
      <c r="A18" s="7"/>
      <c r="B18" s="7" t="s">
        <v>21</v>
      </c>
      <c r="C18" s="33">
        <v>106017.66888129</v>
      </c>
      <c r="D18" s="33">
        <v>51888.910340093702</v>
      </c>
      <c r="E18" s="33">
        <v>41996.593505972298</v>
      </c>
      <c r="F18" s="33">
        <v>12132.1650352243</v>
      </c>
    </row>
    <row r="19" spans="1:6" ht="15" hidden="1" customHeight="1">
      <c r="A19" s="7"/>
      <c r="B19" s="7" t="s">
        <v>22</v>
      </c>
      <c r="C19" s="33">
        <v>106190.454215272</v>
      </c>
      <c r="D19" s="33">
        <v>51045.434143268401</v>
      </c>
      <c r="E19" s="33">
        <v>42858.104239772802</v>
      </c>
      <c r="F19" s="33">
        <v>12286.9158322311</v>
      </c>
    </row>
    <row r="20" spans="1:6" ht="15" hidden="1" customHeight="1">
      <c r="A20" s="7"/>
      <c r="B20" s="7" t="s">
        <v>23</v>
      </c>
      <c r="C20" s="33">
        <v>109309.196036334</v>
      </c>
      <c r="D20" s="33">
        <v>52745.749546589097</v>
      </c>
      <c r="E20" s="33">
        <v>44665.884244257802</v>
      </c>
      <c r="F20" s="33">
        <v>11897.562245486901</v>
      </c>
    </row>
    <row r="21" spans="1:6" hidden="1">
      <c r="A21" s="124">
        <v>2018</v>
      </c>
      <c r="B21" s="124"/>
      <c r="C21" s="33">
        <f>SUM(C9:C20)</f>
        <v>1252145.1602978439</v>
      </c>
      <c r="D21" s="33">
        <f t="shared" ref="D21:F21" si="0">SUM(D9:D20)</f>
        <v>605472.87350717117</v>
      </c>
      <c r="E21" s="33">
        <f t="shared" si="0"/>
        <v>499993.68897888216</v>
      </c>
      <c r="F21" s="33">
        <f t="shared" si="0"/>
        <v>146678.59781179012</v>
      </c>
    </row>
    <row r="22" spans="1:6" hidden="1">
      <c r="A22" s="124">
        <v>2019</v>
      </c>
      <c r="B22" s="7" t="s">
        <v>12</v>
      </c>
      <c r="C22" s="33">
        <v>108943.91699611599</v>
      </c>
      <c r="D22" s="33">
        <v>52857.9336072281</v>
      </c>
      <c r="E22" s="33">
        <v>43874.963270395703</v>
      </c>
      <c r="F22" s="33">
        <v>12211.020118492101</v>
      </c>
    </row>
    <row r="23" spans="1:6" hidden="1">
      <c r="A23" s="124"/>
      <c r="B23" s="7" t="s">
        <v>13</v>
      </c>
      <c r="C23" s="33">
        <v>103482.327135757</v>
      </c>
      <c r="D23" s="33">
        <v>50157.435983101197</v>
      </c>
      <c r="E23" s="33">
        <v>42542.892088583802</v>
      </c>
      <c r="F23" s="33">
        <v>10781.999064072101</v>
      </c>
    </row>
    <row r="24" spans="1:6" hidden="1">
      <c r="A24" s="124"/>
      <c r="B24" s="7" t="s">
        <v>24</v>
      </c>
      <c r="C24" s="33">
        <v>109437.57075869699</v>
      </c>
      <c r="D24" s="33">
        <v>53210.237814371998</v>
      </c>
      <c r="E24" s="33">
        <v>43633.733065188797</v>
      </c>
      <c r="F24" s="33">
        <v>12593.5998791364</v>
      </c>
    </row>
    <row r="25" spans="1:6" hidden="1">
      <c r="A25" s="124"/>
      <c r="B25" s="7" t="s">
        <v>25</v>
      </c>
      <c r="C25" s="33">
        <v>105373.259363167</v>
      </c>
      <c r="D25" s="33">
        <v>51169.357711206198</v>
      </c>
      <c r="E25" s="33">
        <v>41867.216260902896</v>
      </c>
      <c r="F25" s="33">
        <v>12336.685391057599</v>
      </c>
    </row>
    <row r="26" spans="1:6" hidden="1">
      <c r="A26" s="124"/>
      <c r="B26" s="7" t="s">
        <v>26</v>
      </c>
      <c r="C26" s="33">
        <v>110797.421261993</v>
      </c>
      <c r="D26" s="33">
        <v>53305.917072778197</v>
      </c>
      <c r="E26" s="33">
        <v>44066.097530057203</v>
      </c>
      <c r="F26" s="33">
        <v>13425.406659157799</v>
      </c>
    </row>
    <row r="27" spans="1:6" hidden="1">
      <c r="A27" s="124"/>
      <c r="B27" s="7" t="s">
        <v>17</v>
      </c>
      <c r="C27" s="33">
        <v>112340.66423181799</v>
      </c>
      <c r="D27" s="33">
        <v>53640.290244093303</v>
      </c>
      <c r="E27" s="33">
        <v>46000.434393682997</v>
      </c>
      <c r="F27" s="33">
        <v>12699.9395940415</v>
      </c>
    </row>
    <row r="28" spans="1:6" hidden="1">
      <c r="A28" s="124"/>
      <c r="B28" s="7" t="s">
        <v>18</v>
      </c>
      <c r="C28" s="33">
        <v>112540.231829572</v>
      </c>
      <c r="D28" s="33">
        <v>52399.872189576403</v>
      </c>
      <c r="E28" s="33">
        <v>46512.073703725502</v>
      </c>
      <c r="F28" s="33">
        <v>13628.2859362699</v>
      </c>
    </row>
    <row r="29" spans="1:6" hidden="1">
      <c r="A29" s="7"/>
      <c r="B29" s="7" t="s">
        <v>27</v>
      </c>
      <c r="C29" s="33">
        <v>114068.759560561</v>
      </c>
      <c r="D29" s="33">
        <v>53983.8741240487</v>
      </c>
      <c r="E29" s="33">
        <v>46466.308633599299</v>
      </c>
      <c r="F29" s="33">
        <v>13618.5768029132</v>
      </c>
    </row>
    <row r="30" spans="1:6" hidden="1">
      <c r="A30" s="7"/>
      <c r="B30" s="7" t="s">
        <v>28</v>
      </c>
      <c r="C30" s="33">
        <v>110621.306553562</v>
      </c>
      <c r="D30" s="33">
        <v>54838.834674568498</v>
      </c>
      <c r="E30" s="33">
        <v>44126.110699675803</v>
      </c>
      <c r="F30" s="33">
        <v>11656.3611793174</v>
      </c>
    </row>
    <row r="31" spans="1:6" hidden="1">
      <c r="A31" s="124"/>
      <c r="B31" s="7" t="s">
        <v>29</v>
      </c>
      <c r="C31" s="33">
        <v>111317.64427625301</v>
      </c>
      <c r="D31" s="33">
        <v>53889.592753471101</v>
      </c>
      <c r="E31" s="33">
        <v>44843.565760138503</v>
      </c>
      <c r="F31" s="33">
        <v>12584.4857626432</v>
      </c>
    </row>
    <row r="32" spans="1:6" hidden="1">
      <c r="A32" s="124"/>
      <c r="B32" s="2" t="s">
        <v>22</v>
      </c>
      <c r="C32" s="33">
        <v>111697.846132053</v>
      </c>
      <c r="D32" s="33">
        <v>53166.855426587499</v>
      </c>
      <c r="E32" s="33">
        <v>45879.306350478299</v>
      </c>
      <c r="F32" s="33">
        <v>12651.684354986999</v>
      </c>
    </row>
    <row r="33" spans="1:16" hidden="1">
      <c r="A33" s="124"/>
      <c r="B33" s="2" t="s">
        <v>23</v>
      </c>
      <c r="C33" s="33">
        <v>115825.006061486</v>
      </c>
      <c r="D33" s="33">
        <v>55602.0265719116</v>
      </c>
      <c r="E33" s="33">
        <v>47787.498578794897</v>
      </c>
      <c r="F33" s="33">
        <v>12435.480910779101</v>
      </c>
    </row>
    <row r="34" spans="1:16">
      <c r="A34" s="124">
        <v>2019</v>
      </c>
      <c r="B34" s="2"/>
      <c r="C34" s="33">
        <f>SUM(C22:C33)</f>
        <v>1326445.9541610349</v>
      </c>
      <c r="D34" s="33">
        <f t="shared" ref="D34:F34" si="1">SUM(D22:D33)</f>
        <v>638222.22817294276</v>
      </c>
      <c r="E34" s="33">
        <f t="shared" si="1"/>
        <v>537600.20033522369</v>
      </c>
      <c r="F34" s="33">
        <f t="shared" si="1"/>
        <v>150623.52565286731</v>
      </c>
    </row>
    <row r="35" spans="1:16" ht="13.5" hidden="1" customHeight="1">
      <c r="A35" s="124">
        <v>2020</v>
      </c>
      <c r="B35" s="12" t="s">
        <v>12</v>
      </c>
      <c r="C35" s="33">
        <v>114776.27756785401</v>
      </c>
      <c r="D35" s="33">
        <v>55631.202350098298</v>
      </c>
      <c r="E35" s="33">
        <v>46815.9918676382</v>
      </c>
      <c r="F35" s="33">
        <v>12329.0833501177</v>
      </c>
    </row>
    <row r="36" spans="1:16" ht="13.5" hidden="1" customHeight="1">
      <c r="A36" s="124"/>
      <c r="B36" s="11" t="s">
        <v>13</v>
      </c>
      <c r="C36" s="33">
        <v>108972.504710875</v>
      </c>
      <c r="D36" s="33">
        <v>52605.968492763001</v>
      </c>
      <c r="E36" s="33">
        <v>45202.247329707199</v>
      </c>
      <c r="F36" s="33">
        <v>11164.288888404701</v>
      </c>
    </row>
    <row r="37" spans="1:16" ht="13.5" hidden="1" customHeight="1">
      <c r="A37" s="124"/>
      <c r="B37" s="11" t="s">
        <v>14</v>
      </c>
      <c r="C37" s="33">
        <v>103182.07391107301</v>
      </c>
      <c r="D37" s="33">
        <v>51777.388668527099</v>
      </c>
      <c r="E37" s="33">
        <v>40732.216579512598</v>
      </c>
      <c r="F37" s="33">
        <v>10672.4686630329</v>
      </c>
    </row>
    <row r="38" spans="1:16" ht="13.5" hidden="1" customHeight="1">
      <c r="A38" s="124"/>
      <c r="B38" s="11" t="s">
        <v>15</v>
      </c>
      <c r="C38" s="33">
        <v>66851.887335147796</v>
      </c>
      <c r="D38" s="33">
        <v>37694.1288330471</v>
      </c>
      <c r="E38" s="33">
        <v>28319.978254516602</v>
      </c>
      <c r="F38" s="33">
        <v>837.78024758412698</v>
      </c>
    </row>
    <row r="39" spans="1:16" ht="13.5" hidden="1" customHeight="1">
      <c r="A39" s="124"/>
      <c r="B39" s="11" t="s">
        <v>16</v>
      </c>
      <c r="C39" s="33">
        <v>84440.371435961395</v>
      </c>
      <c r="D39" s="33">
        <v>40710.222476660398</v>
      </c>
      <c r="E39" s="33">
        <v>36952.8318040538</v>
      </c>
      <c r="F39" s="33">
        <v>6777.3171552471504</v>
      </c>
    </row>
    <row r="40" spans="1:16" ht="13.5" hidden="1" customHeight="1">
      <c r="A40" s="124"/>
      <c r="B40" s="11" t="s">
        <v>30</v>
      </c>
      <c r="C40" s="33">
        <v>102869.37768493099</v>
      </c>
      <c r="D40" s="33">
        <v>48971.634037629701</v>
      </c>
      <c r="E40" s="33">
        <v>41773.662990122597</v>
      </c>
      <c r="F40" s="33">
        <v>12124.0806571782</v>
      </c>
    </row>
    <row r="41" spans="1:16" ht="13.5" hidden="1" customHeight="1">
      <c r="A41" s="124"/>
      <c r="B41" s="11" t="s">
        <v>31</v>
      </c>
      <c r="C41" s="33">
        <v>108652.893490813</v>
      </c>
      <c r="D41" s="33">
        <v>50046.587818093503</v>
      </c>
      <c r="E41" s="33">
        <v>44745.887660960398</v>
      </c>
      <c r="F41" s="33">
        <v>13860.4180117591</v>
      </c>
    </row>
    <row r="42" spans="1:16" ht="13.5" hidden="1" customHeight="1">
      <c r="A42" s="7"/>
      <c r="B42" s="11" t="s">
        <v>27</v>
      </c>
      <c r="C42" s="33">
        <v>111420.748400475</v>
      </c>
      <c r="D42" s="33">
        <v>51888.617077761199</v>
      </c>
      <c r="E42" s="33">
        <v>45775.002872574201</v>
      </c>
      <c r="F42" s="33">
        <v>13757.1284501398</v>
      </c>
    </row>
    <row r="43" spans="1:16" ht="13.5" hidden="1" customHeight="1">
      <c r="A43" s="7"/>
      <c r="B43" s="11" t="s">
        <v>20</v>
      </c>
      <c r="C43" s="33">
        <v>110992.08110596699</v>
      </c>
      <c r="D43" s="33">
        <v>52518.844702008297</v>
      </c>
      <c r="E43" s="33">
        <v>44825.586798536497</v>
      </c>
      <c r="F43" s="33">
        <v>13647.649605422501</v>
      </c>
    </row>
    <row r="44" spans="1:16" ht="13.5" hidden="1" customHeight="1">
      <c r="A44" s="124"/>
      <c r="B44" s="11" t="s">
        <v>21</v>
      </c>
      <c r="C44" s="33">
        <v>110452.81081146401</v>
      </c>
      <c r="D44" s="33">
        <v>53405.4590837223</v>
      </c>
      <c r="E44" s="33">
        <v>44188.2842716081</v>
      </c>
      <c r="F44" s="33">
        <v>12859.0674561332</v>
      </c>
    </row>
    <row r="45" spans="1:16" ht="13.5" hidden="1" customHeight="1">
      <c r="A45" s="124"/>
      <c r="B45" s="11" t="s">
        <v>22</v>
      </c>
      <c r="C45" s="33">
        <v>110395.2350376</v>
      </c>
      <c r="D45" s="33">
        <v>52770.753723296701</v>
      </c>
      <c r="E45" s="33">
        <v>44827.022246647597</v>
      </c>
      <c r="F45" s="33">
        <v>12797.4590676561</v>
      </c>
    </row>
    <row r="46" spans="1:16" ht="13.5" hidden="1" customHeight="1">
      <c r="A46" s="124"/>
      <c r="B46" s="11" t="s">
        <v>23</v>
      </c>
      <c r="C46" s="33">
        <v>116408.80116726201</v>
      </c>
      <c r="D46" s="33">
        <v>55290.462697946299</v>
      </c>
      <c r="E46" s="33">
        <v>46849.460845615002</v>
      </c>
      <c r="F46" s="33">
        <v>14268.8776237006</v>
      </c>
    </row>
    <row r="47" spans="1:16" ht="15" customHeight="1">
      <c r="A47" s="124">
        <v>2020</v>
      </c>
      <c r="B47" s="11"/>
      <c r="C47" s="33">
        <f>SUM(C35:C46)</f>
        <v>1249415.0626594231</v>
      </c>
      <c r="D47" s="33">
        <f t="shared" ref="D47:F47" si="2">SUM(D35:D46)</f>
        <v>603311.26996155398</v>
      </c>
      <c r="E47" s="33">
        <f t="shared" si="2"/>
        <v>511008.17352149275</v>
      </c>
      <c r="F47" s="33">
        <f t="shared" si="2"/>
        <v>135095.61917637609</v>
      </c>
    </row>
    <row r="48" spans="1:16" ht="13.5" hidden="1" customHeight="1">
      <c r="A48" s="124">
        <v>2021</v>
      </c>
      <c r="B48" s="12" t="s">
        <v>12</v>
      </c>
      <c r="C48" s="33">
        <v>111845.70949941</v>
      </c>
      <c r="D48" s="33">
        <v>55414.80716181</v>
      </c>
      <c r="E48" s="33">
        <v>45629.000321247702</v>
      </c>
      <c r="F48" s="33">
        <v>10801.9020163522</v>
      </c>
      <c r="N48" s="73"/>
      <c r="O48" s="73"/>
      <c r="P48" s="73"/>
    </row>
    <row r="49" spans="1:16" ht="13.5" hidden="1" customHeight="1">
      <c r="A49" s="124"/>
      <c r="B49" s="11" t="s">
        <v>13</v>
      </c>
      <c r="C49" s="33">
        <v>108009.128975988</v>
      </c>
      <c r="D49" s="33">
        <v>52576.486411427701</v>
      </c>
      <c r="E49" s="33">
        <v>44273.936101406201</v>
      </c>
      <c r="F49" s="33">
        <v>11158.7064631545</v>
      </c>
      <c r="N49" s="73"/>
      <c r="O49" s="73"/>
      <c r="P49" s="73"/>
    </row>
    <row r="50" spans="1:16" ht="13.5" hidden="1" customHeight="1">
      <c r="A50" s="124"/>
      <c r="B50" s="11" t="s">
        <v>24</v>
      </c>
      <c r="C50" s="33">
        <v>112734.45998237601</v>
      </c>
      <c r="D50" s="33">
        <v>52728.677754214601</v>
      </c>
      <c r="E50" s="33">
        <v>44989.7365382977</v>
      </c>
      <c r="F50" s="33">
        <v>15016.0456898641</v>
      </c>
      <c r="N50" s="73"/>
      <c r="O50" s="73"/>
      <c r="P50" s="73"/>
    </row>
    <row r="51" spans="1:16" ht="13.5" hidden="1" customHeight="1">
      <c r="A51" s="124"/>
      <c r="B51" s="11" t="s">
        <v>15</v>
      </c>
      <c r="C51" s="33">
        <v>111094.83059095099</v>
      </c>
      <c r="D51" s="33">
        <v>52954.623446507801</v>
      </c>
      <c r="E51" s="33">
        <v>44306.328138107601</v>
      </c>
      <c r="F51" s="33">
        <v>13833.879006336099</v>
      </c>
      <c r="N51" s="73"/>
      <c r="O51" s="73"/>
      <c r="P51" s="73"/>
    </row>
    <row r="52" spans="1:16" ht="13.5" hidden="1" customHeight="1">
      <c r="A52" s="124"/>
      <c r="B52" s="11" t="s">
        <v>154</v>
      </c>
      <c r="C52" s="33">
        <v>108241.362334751</v>
      </c>
      <c r="D52" s="33">
        <v>53296.5295461403</v>
      </c>
      <c r="E52" s="33">
        <v>43349.959814633003</v>
      </c>
      <c r="F52" s="33">
        <v>11594.872973978099</v>
      </c>
      <c r="N52" s="73"/>
      <c r="O52" s="73"/>
      <c r="P52" s="73"/>
    </row>
    <row r="53" spans="1:16" ht="13.5" hidden="1" customHeight="1">
      <c r="A53" s="124"/>
      <c r="B53" s="11" t="s">
        <v>155</v>
      </c>
      <c r="C53" s="33">
        <v>92226.658332719293</v>
      </c>
      <c r="D53" s="33">
        <v>50722.6617458693</v>
      </c>
      <c r="E53" s="33">
        <v>40578.697301393702</v>
      </c>
      <c r="F53" s="33">
        <v>925.29928545629502</v>
      </c>
      <c r="N53" s="73"/>
      <c r="O53" s="73"/>
    </row>
    <row r="54" spans="1:16" ht="13.5" hidden="1" customHeight="1">
      <c r="A54" s="124"/>
      <c r="B54" s="11" t="s">
        <v>31</v>
      </c>
      <c r="C54" s="33">
        <v>92678.685681730596</v>
      </c>
      <c r="D54" s="33">
        <v>49518.929273262802</v>
      </c>
      <c r="E54" s="33">
        <v>41136.792899391497</v>
      </c>
      <c r="F54" s="33">
        <v>2022.9635090762999</v>
      </c>
      <c r="N54" s="73"/>
      <c r="O54" s="73"/>
    </row>
    <row r="55" spans="1:16" ht="13.5" hidden="1" customHeight="1">
      <c r="A55" s="7"/>
      <c r="B55" s="11" t="s">
        <v>27</v>
      </c>
      <c r="C55" s="33">
        <v>100050.609929646</v>
      </c>
      <c r="D55" s="33">
        <v>51855.251316661903</v>
      </c>
      <c r="E55" s="33">
        <v>42366.956418466201</v>
      </c>
      <c r="F55" s="33">
        <v>5828.4021945176301</v>
      </c>
      <c r="N55" s="73"/>
      <c r="O55" s="73"/>
    </row>
    <row r="56" spans="1:16" ht="13.5" hidden="1" customHeight="1">
      <c r="A56" s="7"/>
      <c r="B56" s="11" t="s">
        <v>20</v>
      </c>
      <c r="C56" s="33">
        <v>108113.688718797</v>
      </c>
      <c r="D56" s="33">
        <v>52983.625888752598</v>
      </c>
      <c r="E56" s="33">
        <v>44334.356860614702</v>
      </c>
      <c r="F56" s="33">
        <v>10795.707017660299</v>
      </c>
      <c r="N56" s="73"/>
      <c r="O56" s="73"/>
    </row>
    <row r="57" spans="1:16" ht="15" hidden="1" customHeight="1">
      <c r="A57" s="124"/>
      <c r="B57" s="11" t="s">
        <v>21</v>
      </c>
      <c r="C57" s="33">
        <v>116233.53245440101</v>
      </c>
      <c r="D57" s="33">
        <v>55781.240658098199</v>
      </c>
      <c r="E57" s="33">
        <v>46285.280981438897</v>
      </c>
      <c r="F57" s="33">
        <v>14167.010814864199</v>
      </c>
      <c r="N57" s="73"/>
      <c r="O57" s="73"/>
    </row>
    <row r="58" spans="1:16" ht="15" hidden="1" customHeight="1">
      <c r="A58" s="124"/>
      <c r="B58" s="7" t="s">
        <v>22</v>
      </c>
      <c r="C58" s="33">
        <v>117559.83399043301</v>
      </c>
      <c r="D58" s="33">
        <v>56338.470517995498</v>
      </c>
      <c r="E58" s="33">
        <v>47838.374683569498</v>
      </c>
      <c r="F58" s="33">
        <v>13382.988788868</v>
      </c>
      <c r="N58" s="73"/>
      <c r="O58" s="73"/>
    </row>
    <row r="59" spans="1:16" ht="15" hidden="1" customHeight="1">
      <c r="A59" s="124"/>
      <c r="B59" s="7" t="s">
        <v>23</v>
      </c>
      <c r="C59" s="33">
        <v>120635.34330571799</v>
      </c>
      <c r="D59" s="33">
        <v>57584.104333807001</v>
      </c>
      <c r="E59" s="33">
        <v>48474.223386226397</v>
      </c>
      <c r="F59" s="33">
        <v>14577.015585684399</v>
      </c>
      <c r="N59" s="73"/>
      <c r="O59" s="73"/>
    </row>
    <row r="60" spans="1:16">
      <c r="A60" s="124">
        <v>2021</v>
      </c>
      <c r="B60" s="7"/>
      <c r="C60" s="33">
        <f>SUM(C48:C59)</f>
        <v>1299423.8437969207</v>
      </c>
      <c r="D60" s="33">
        <f t="shared" ref="D60:F60" si="3">SUM(D48:D59)</f>
        <v>641755.40805454773</v>
      </c>
      <c r="E60" s="33">
        <f t="shared" si="3"/>
        <v>533563.64344479307</v>
      </c>
      <c r="F60" s="33">
        <f t="shared" si="3"/>
        <v>124104.79334581213</v>
      </c>
      <c r="N60" s="74"/>
      <c r="O60" s="74"/>
    </row>
    <row r="61" spans="1:16" ht="13.5" hidden="1" customHeight="1">
      <c r="A61" s="124">
        <v>2022</v>
      </c>
      <c r="B61" s="12" t="s">
        <v>12</v>
      </c>
      <c r="C61" s="33">
        <v>120184.63474186099</v>
      </c>
      <c r="D61" s="33">
        <v>58580.565336078798</v>
      </c>
      <c r="E61" s="33">
        <v>48969.696503168801</v>
      </c>
      <c r="F61" s="33">
        <v>12634.372902613699</v>
      </c>
      <c r="N61" s="73"/>
      <c r="O61" s="73"/>
    </row>
    <row r="62" spans="1:16" ht="13.5" hidden="1" customHeight="1">
      <c r="A62" s="124"/>
      <c r="B62" s="13" t="s">
        <v>13</v>
      </c>
      <c r="C62" s="33">
        <v>117089.91111613301</v>
      </c>
      <c r="D62" s="33">
        <v>55850.439623999999</v>
      </c>
      <c r="E62" s="33">
        <v>48783.165529623599</v>
      </c>
      <c r="F62" s="33">
        <v>12456.305962509601</v>
      </c>
    </row>
    <row r="63" spans="1:16" ht="13.5" hidden="1" customHeight="1">
      <c r="A63" s="124"/>
      <c r="B63" s="13" t="s">
        <v>14</v>
      </c>
      <c r="C63" s="33">
        <v>123773.352955275</v>
      </c>
      <c r="D63" s="33">
        <v>57240.525634007099</v>
      </c>
      <c r="E63" s="33">
        <v>49851.164010386303</v>
      </c>
      <c r="F63" s="33">
        <v>16681.663310881198</v>
      </c>
    </row>
    <row r="64" spans="1:16" ht="13.5" hidden="1" customHeight="1">
      <c r="A64" s="124"/>
      <c r="B64" s="13" t="s">
        <v>25</v>
      </c>
      <c r="C64" s="33">
        <v>127983.598965321</v>
      </c>
      <c r="D64" s="33">
        <v>59022.649361416399</v>
      </c>
      <c r="E64" s="33">
        <v>53558.873782536095</v>
      </c>
      <c r="F64" s="33">
        <v>15402.0758213682</v>
      </c>
    </row>
    <row r="65" spans="1:15" ht="13.5" hidden="1" customHeight="1">
      <c r="A65" s="124"/>
      <c r="B65" s="11" t="s">
        <v>26</v>
      </c>
      <c r="C65" s="33">
        <v>129503.813302472</v>
      </c>
      <c r="D65" s="33">
        <v>59555.433571430498</v>
      </c>
      <c r="E65" s="33">
        <v>56018.586752624302</v>
      </c>
      <c r="F65" s="33">
        <v>13929.792978417299</v>
      </c>
    </row>
    <row r="66" spans="1:15" ht="13.5" hidden="1" customHeight="1">
      <c r="A66" s="124"/>
      <c r="B66" s="11" t="s">
        <v>155</v>
      </c>
      <c r="C66" s="33">
        <v>132794.97634691099</v>
      </c>
      <c r="D66" s="33">
        <v>60514.574814509695</v>
      </c>
      <c r="E66" s="33">
        <v>56153.8648748942</v>
      </c>
      <c r="F66" s="33">
        <v>16126.5366575066</v>
      </c>
    </row>
    <row r="67" spans="1:15" ht="13.5" hidden="1" customHeight="1">
      <c r="A67" s="124"/>
      <c r="B67" s="11" t="s">
        <v>156</v>
      </c>
      <c r="C67" s="33">
        <v>130393.180569611</v>
      </c>
      <c r="D67" s="33">
        <v>59695.882563941705</v>
      </c>
      <c r="E67" s="33">
        <v>56582.222523985802</v>
      </c>
      <c r="F67" s="33">
        <v>14115.0754816832</v>
      </c>
    </row>
    <row r="68" spans="1:15" ht="13.5" hidden="1" customHeight="1">
      <c r="A68" s="7"/>
      <c r="B68" s="11" t="s">
        <v>157</v>
      </c>
      <c r="C68" s="33">
        <v>133625.72741226401</v>
      </c>
      <c r="D68" s="33">
        <v>60131.275348152201</v>
      </c>
      <c r="E68" s="33">
        <v>56980.360962979103</v>
      </c>
      <c r="F68" s="33">
        <v>16514.091101132301</v>
      </c>
    </row>
    <row r="69" spans="1:15" ht="13.5" hidden="1" customHeight="1">
      <c r="A69" s="7"/>
      <c r="B69" s="11" t="s">
        <v>20</v>
      </c>
      <c r="C69" s="33">
        <v>134015.120251777</v>
      </c>
      <c r="D69" s="33">
        <v>60038.221349113999</v>
      </c>
      <c r="E69" s="33">
        <v>57653.484777839498</v>
      </c>
      <c r="F69" s="33">
        <v>16323.414124823899</v>
      </c>
    </row>
    <row r="70" spans="1:15" ht="15" hidden="1" customHeight="1">
      <c r="A70" s="124"/>
      <c r="B70" s="11" t="s">
        <v>21</v>
      </c>
      <c r="C70" s="33">
        <v>133596.16262923699</v>
      </c>
      <c r="D70" s="33">
        <v>59867.783080847701</v>
      </c>
      <c r="E70" s="33">
        <v>58306.678936533805</v>
      </c>
      <c r="F70" s="33">
        <v>15421.7006118557</v>
      </c>
    </row>
    <row r="71" spans="1:15" ht="15" hidden="1" customHeight="1">
      <c r="A71" s="124"/>
      <c r="B71" s="7" t="s">
        <v>22</v>
      </c>
      <c r="C71" s="33">
        <v>134263.83344242899</v>
      </c>
      <c r="D71" s="33">
        <v>59487.0388972726</v>
      </c>
      <c r="E71" s="33">
        <v>58740.490939134099</v>
      </c>
      <c r="F71" s="33">
        <v>16036.3036060225</v>
      </c>
    </row>
    <row r="72" spans="1:15" ht="15" hidden="1" customHeight="1">
      <c r="A72" s="124"/>
      <c r="B72" s="7" t="s">
        <v>23</v>
      </c>
      <c r="C72" s="33">
        <v>137293.66380259901</v>
      </c>
      <c r="D72" s="33">
        <v>60308.0999636017</v>
      </c>
      <c r="E72" s="33">
        <v>59453.889181684899</v>
      </c>
      <c r="F72" s="33">
        <v>17531.6746573126</v>
      </c>
    </row>
    <row r="73" spans="1:15">
      <c r="A73" s="124">
        <v>2022</v>
      </c>
      <c r="B73" s="7"/>
      <c r="C73" s="33">
        <f>SUM(C61:C72)</f>
        <v>1554517.9755358901</v>
      </c>
      <c r="D73" s="33">
        <v>710293</v>
      </c>
      <c r="E73" s="33">
        <v>661052.37877539103</v>
      </c>
      <c r="F73" s="33">
        <f t="shared" ref="F73" si="4">SUM(F61:F72)</f>
        <v>183173.0072161268</v>
      </c>
      <c r="N73" s="74"/>
      <c r="O73" s="74"/>
    </row>
    <row r="74" spans="1:15" ht="13.5" hidden="1" customHeight="1">
      <c r="A74" s="124">
        <v>2023</v>
      </c>
      <c r="B74" s="7" t="s">
        <v>12</v>
      </c>
      <c r="C74" s="33">
        <v>135130.13338787213</v>
      </c>
      <c r="D74" s="33">
        <v>60373.542427755972</v>
      </c>
      <c r="E74" s="33">
        <v>59577.110286241354</v>
      </c>
      <c r="F74" s="33">
        <v>15179.480673874805</v>
      </c>
      <c r="N74" s="73"/>
      <c r="O74" s="73"/>
    </row>
    <row r="75" spans="1:15" ht="13.5" hidden="1" customHeight="1">
      <c r="A75" s="124"/>
      <c r="B75" s="7" t="s">
        <v>13</v>
      </c>
      <c r="C75" s="33">
        <v>133792.01785200785</v>
      </c>
      <c r="D75" s="33">
        <v>59148.376608887775</v>
      </c>
      <c r="E75" s="33">
        <v>58158.189109160252</v>
      </c>
      <c r="F75" s="33">
        <v>16485.452133959818</v>
      </c>
    </row>
    <row r="76" spans="1:15" ht="13.5" hidden="1" customHeight="1">
      <c r="A76" s="124"/>
      <c r="B76" s="11" t="s">
        <v>14</v>
      </c>
      <c r="C76" s="33">
        <v>138497.30606657927</v>
      </c>
      <c r="D76" s="33">
        <v>61597.179979141678</v>
      </c>
      <c r="E76" s="33">
        <v>58671.135714441974</v>
      </c>
      <c r="F76" s="33">
        <v>18228.990372995631</v>
      </c>
    </row>
    <row r="77" spans="1:15" ht="13.5" hidden="1" customHeight="1">
      <c r="A77" s="124"/>
      <c r="B77" s="11" t="s">
        <v>15</v>
      </c>
      <c r="C77" s="33">
        <v>135987.5405766817</v>
      </c>
      <c r="D77" s="33">
        <v>60902.016471705225</v>
      </c>
      <c r="E77" s="33">
        <v>60462.438251427229</v>
      </c>
      <c r="F77" s="33">
        <v>14623.085853549252</v>
      </c>
    </row>
    <row r="78" spans="1:15" ht="13.5" hidden="1" customHeight="1">
      <c r="A78" s="124"/>
      <c r="B78" s="11" t="s">
        <v>16</v>
      </c>
      <c r="C78" s="33">
        <v>137996.06651293099</v>
      </c>
      <c r="D78" s="33">
        <v>62169.814171601087</v>
      </c>
      <c r="E78" s="33">
        <v>58829.665402905906</v>
      </c>
      <c r="F78" s="33">
        <v>16996.586938424007</v>
      </c>
    </row>
    <row r="79" spans="1:15" ht="13.5" hidden="1" customHeight="1">
      <c r="A79" s="124"/>
      <c r="B79" s="11" t="s">
        <v>17</v>
      </c>
      <c r="C79" s="33">
        <v>138464.93861238818</v>
      </c>
      <c r="D79" s="33">
        <v>62384.148014497303</v>
      </c>
      <c r="E79" s="33">
        <v>59403.645835658826</v>
      </c>
      <c r="F79" s="33">
        <v>16677.144762232059</v>
      </c>
    </row>
    <row r="80" spans="1:15" ht="13.5" hidden="1" customHeight="1">
      <c r="A80" s="124"/>
      <c r="B80" s="11" t="s">
        <v>31</v>
      </c>
      <c r="C80" s="33">
        <v>139692.40882933117</v>
      </c>
      <c r="D80" s="33">
        <v>63093.340298011623</v>
      </c>
      <c r="E80" s="33">
        <v>59679.976495709547</v>
      </c>
      <c r="F80" s="33">
        <v>16919.09203561</v>
      </c>
    </row>
    <row r="81" spans="1:15" ht="13.5" hidden="1" customHeight="1">
      <c r="A81" s="7"/>
      <c r="B81" s="11" t="s">
        <v>27</v>
      </c>
      <c r="C81" s="33">
        <v>142525.5968998078</v>
      </c>
      <c r="D81" s="33">
        <v>63859.932004849165</v>
      </c>
      <c r="E81" s="33">
        <v>60543.973282878629</v>
      </c>
      <c r="F81" s="33">
        <v>18121.691612080002</v>
      </c>
    </row>
    <row r="82" spans="1:15" ht="13.5" hidden="1" customHeight="1">
      <c r="A82" s="7"/>
      <c r="B82" s="11" t="s">
        <v>20</v>
      </c>
      <c r="C82" s="33">
        <v>142718.60957273777</v>
      </c>
      <c r="D82" s="33">
        <v>64182.960064765997</v>
      </c>
      <c r="E82" s="33">
        <v>61069.779985158129</v>
      </c>
      <c r="F82" s="33">
        <v>17465.869522813653</v>
      </c>
    </row>
    <row r="83" spans="1:15" ht="13.5" hidden="1" customHeight="1">
      <c r="A83" s="124"/>
      <c r="B83" s="11" t="s">
        <v>21</v>
      </c>
      <c r="C83" s="33">
        <v>142281.8385370191</v>
      </c>
      <c r="D83" s="33">
        <v>63307.765206818905</v>
      </c>
      <c r="E83" s="33">
        <v>60599.413651304007</v>
      </c>
      <c r="F83" s="33">
        <v>18374.65967889618</v>
      </c>
    </row>
    <row r="84" spans="1:15" ht="13.5" hidden="1" customHeight="1">
      <c r="A84" s="124"/>
      <c r="B84" s="11" t="s">
        <v>22</v>
      </c>
      <c r="C84" s="33">
        <v>142581.67240910613</v>
      </c>
      <c r="D84" s="33">
        <v>63196.395569622291</v>
      </c>
      <c r="E84" s="33">
        <v>61313.24800995332</v>
      </c>
      <c r="F84" s="33">
        <v>18072.028829530507</v>
      </c>
    </row>
    <row r="85" spans="1:15" ht="13.5" hidden="1" customHeight="1">
      <c r="A85" s="124"/>
      <c r="B85" s="11" t="s">
        <v>23</v>
      </c>
      <c r="C85" s="33">
        <v>143938.55266120771</v>
      </c>
      <c r="D85" s="33">
        <v>62933.992588541834</v>
      </c>
      <c r="E85" s="33">
        <v>62442.837747995414</v>
      </c>
      <c r="F85" s="33">
        <v>18561.722324670449</v>
      </c>
    </row>
    <row r="86" spans="1:15">
      <c r="A86" s="124">
        <v>2023</v>
      </c>
      <c r="B86" s="7"/>
      <c r="C86" s="33">
        <f>SUM(C74:C85)</f>
        <v>1673606.68191767</v>
      </c>
      <c r="D86" s="33">
        <v>747149</v>
      </c>
      <c r="E86" s="33">
        <f t="shared" ref="E86:F86" si="5">SUM(E74:E85)</f>
        <v>720751.41377283458</v>
      </c>
      <c r="F86" s="33">
        <f t="shared" si="5"/>
        <v>205705.80473863633</v>
      </c>
      <c r="N86" s="74"/>
      <c r="O86" s="74"/>
    </row>
    <row r="87" spans="1:15">
      <c r="A87" s="124">
        <v>2024</v>
      </c>
      <c r="B87" s="7"/>
      <c r="C87" s="33">
        <v>1766035.7810305613</v>
      </c>
      <c r="D87" s="33">
        <v>782078.08032825461</v>
      </c>
      <c r="E87" s="33">
        <v>764899.58103162376</v>
      </c>
      <c r="F87" s="33">
        <v>219058.11967068294</v>
      </c>
      <c r="N87" s="74"/>
      <c r="O87" s="74"/>
    </row>
    <row r="88" spans="1:15">
      <c r="A88" s="124"/>
      <c r="B88" s="7"/>
      <c r="C88" s="33"/>
      <c r="D88" s="33"/>
      <c r="E88" s="33"/>
      <c r="F88" s="33"/>
      <c r="N88" s="74"/>
      <c r="O88" s="74"/>
    </row>
    <row r="89" spans="1:15" ht="13.5" customHeight="1">
      <c r="A89" s="124">
        <v>2024</v>
      </c>
      <c r="B89" s="11" t="s">
        <v>12</v>
      </c>
      <c r="C89" s="33">
        <v>142407.44667047422</v>
      </c>
      <c r="D89" s="33">
        <v>63686.518120015236</v>
      </c>
      <c r="E89" s="33">
        <v>61105.884526722097</v>
      </c>
      <c r="F89" s="33">
        <v>17615.044023736886</v>
      </c>
      <c r="N89" s="73"/>
      <c r="O89" s="73"/>
    </row>
    <row r="90" spans="1:15" ht="13.5" customHeight="1">
      <c r="A90" s="124"/>
      <c r="B90" s="7" t="s">
        <v>13</v>
      </c>
      <c r="C90" s="33">
        <v>141105.40536822611</v>
      </c>
      <c r="D90" s="33">
        <v>62201.815243842138</v>
      </c>
      <c r="E90" s="33">
        <v>61532.456167145603</v>
      </c>
      <c r="F90" s="33">
        <v>17371.133957238399</v>
      </c>
    </row>
    <row r="91" spans="1:15" ht="13.5" customHeight="1">
      <c r="A91" s="124"/>
      <c r="B91" s="11" t="s">
        <v>14</v>
      </c>
      <c r="C91" s="33">
        <v>145722.8292838264</v>
      </c>
      <c r="D91" s="33">
        <v>64080.697417371943</v>
      </c>
      <c r="E91" s="33">
        <v>62829.503253439638</v>
      </c>
      <c r="F91" s="33">
        <v>18812.628613014836</v>
      </c>
    </row>
    <row r="92" spans="1:15" ht="13.5" customHeight="1">
      <c r="A92" s="124"/>
      <c r="B92" s="11" t="s">
        <v>15</v>
      </c>
      <c r="C92" s="33">
        <v>144896.5327865596</v>
      </c>
      <c r="D92" s="33">
        <v>63836.819067207885</v>
      </c>
      <c r="E92" s="33">
        <v>63790.036841574663</v>
      </c>
      <c r="F92" s="33">
        <v>17269.676877777049</v>
      </c>
    </row>
    <row r="93" spans="1:15" ht="13.5" customHeight="1">
      <c r="A93" s="124"/>
      <c r="B93" s="11" t="s">
        <v>16</v>
      </c>
      <c r="C93" s="33">
        <v>147850.21147987439</v>
      </c>
      <c r="D93" s="33">
        <v>65111.974758449644</v>
      </c>
      <c r="E93" s="33">
        <v>63956.546504798665</v>
      </c>
      <c r="F93" s="33">
        <v>18781.690216626041</v>
      </c>
    </row>
    <row r="94" spans="1:15" ht="13.5" customHeight="1">
      <c r="A94" s="124"/>
      <c r="B94" s="11" t="s">
        <v>17</v>
      </c>
      <c r="C94" s="33">
        <v>145995.12568730174</v>
      </c>
      <c r="D94" s="33">
        <v>64892</v>
      </c>
      <c r="E94" s="33">
        <v>64093.551358079523</v>
      </c>
      <c r="F94" s="33">
        <v>17009.11169647202</v>
      </c>
    </row>
    <row r="95" spans="1:15" ht="13.5" customHeight="1">
      <c r="A95" s="124"/>
      <c r="B95" s="11" t="s">
        <v>18</v>
      </c>
      <c r="C95" s="33">
        <v>149031.1229095741</v>
      </c>
      <c r="D95" s="33">
        <v>66562.39060799907</v>
      </c>
      <c r="E95" s="33">
        <v>63480.416623440855</v>
      </c>
      <c r="F95" s="33">
        <v>18988.315678134149</v>
      </c>
    </row>
    <row r="96" spans="1:15" ht="13.5" customHeight="1">
      <c r="A96" s="7"/>
      <c r="B96" s="11" t="s">
        <v>19</v>
      </c>
      <c r="C96" s="33">
        <v>149224.2737745968</v>
      </c>
      <c r="D96" s="33">
        <v>66237.55387153069</v>
      </c>
      <c r="E96" s="33">
        <v>64119.629692417344</v>
      </c>
      <c r="F96" s="33">
        <v>18867.090210648759</v>
      </c>
    </row>
    <row r="97" spans="1:15" ht="13.5" customHeight="1">
      <c r="A97" s="7"/>
      <c r="B97" s="11" t="s">
        <v>20</v>
      </c>
      <c r="C97" s="33">
        <v>148180.94550753193</v>
      </c>
      <c r="D97" s="33">
        <v>66471.403735738277</v>
      </c>
      <c r="E97" s="33">
        <v>64417.283400943088</v>
      </c>
      <c r="F97" s="33">
        <v>17292.258370850559</v>
      </c>
    </row>
    <row r="98" spans="1:15" ht="13.5" customHeight="1">
      <c r="A98" s="124"/>
      <c r="B98" s="11" t="s">
        <v>21</v>
      </c>
      <c r="C98" s="33">
        <v>150117.99468969606</v>
      </c>
      <c r="D98" s="33">
        <v>66337.867584021951</v>
      </c>
      <c r="E98" s="33">
        <v>64907.518748485025</v>
      </c>
      <c r="F98" s="33">
        <v>18872.608357189081</v>
      </c>
    </row>
    <row r="99" spans="1:15" ht="13.5" customHeight="1">
      <c r="A99" s="124"/>
      <c r="B99" s="11" t="s">
        <v>22</v>
      </c>
      <c r="C99" s="33">
        <v>149332.35901136245</v>
      </c>
      <c r="D99" s="33">
        <v>66156.757688882441</v>
      </c>
      <c r="E99" s="33">
        <v>64847.380953389453</v>
      </c>
      <c r="F99" s="33">
        <v>18328.22036909057</v>
      </c>
    </row>
    <row r="100" spans="1:15" ht="13.5" customHeight="1">
      <c r="A100" s="124"/>
      <c r="B100" s="99" t="s">
        <v>23</v>
      </c>
      <c r="C100" s="33">
        <v>152171.53386153726</v>
      </c>
      <c r="D100" s="33">
        <v>66501.819600445073</v>
      </c>
      <c r="E100" s="33">
        <v>65819.372961187561</v>
      </c>
      <c r="F100" s="33">
        <v>19850.341299904609</v>
      </c>
    </row>
    <row r="101" spans="1:15" ht="6" customHeight="1">
      <c r="A101" s="124"/>
      <c r="B101" s="86"/>
      <c r="C101" s="75"/>
      <c r="D101" s="75"/>
      <c r="E101" s="75"/>
      <c r="F101" s="75"/>
    </row>
    <row r="102" spans="1:15" ht="13.5" customHeight="1">
      <c r="A102" s="124">
        <v>2025</v>
      </c>
      <c r="B102" s="99" t="s">
        <v>12</v>
      </c>
      <c r="C102" s="33">
        <v>148909.77515255494</v>
      </c>
      <c r="D102" s="33">
        <v>66782.937687180587</v>
      </c>
      <c r="E102" s="33">
        <v>66117.792285145333</v>
      </c>
      <c r="F102" s="33">
        <v>16009.045180228997</v>
      </c>
      <c r="N102" s="73"/>
      <c r="O102" s="73"/>
    </row>
    <row r="103" spans="1:15" ht="13.5" customHeight="1">
      <c r="A103" s="124"/>
      <c r="B103" s="99" t="s">
        <v>13</v>
      </c>
      <c r="C103" s="33">
        <v>148495.72536025094</v>
      </c>
      <c r="D103" s="33">
        <v>65799.41230245521</v>
      </c>
      <c r="E103" s="33">
        <v>65069.96878756761</v>
      </c>
      <c r="F103" s="33">
        <v>17626.344270228117</v>
      </c>
    </row>
    <row r="104" spans="1:15" ht="13.5" customHeight="1">
      <c r="A104" s="124"/>
      <c r="B104" s="11" t="s">
        <v>24</v>
      </c>
      <c r="C104" s="33">
        <v>153982.12040165591</v>
      </c>
      <c r="D104" s="33">
        <v>67755.028284325002</v>
      </c>
      <c r="E104" s="33">
        <v>66984.164883258039</v>
      </c>
      <c r="F104" s="33">
        <v>19242.927234072882</v>
      </c>
    </row>
    <row r="105" spans="1:15" ht="13.5" customHeight="1">
      <c r="A105" s="124"/>
      <c r="B105" s="99" t="s">
        <v>15</v>
      </c>
      <c r="C105" s="33">
        <v>151706.21073048585</v>
      </c>
      <c r="D105" s="33">
        <v>67321.182775513225</v>
      </c>
      <c r="E105" s="33">
        <v>66759.363765987684</v>
      </c>
      <c r="F105" s="33">
        <v>17625.66418898496</v>
      </c>
    </row>
    <row r="106" spans="1:15" ht="13.5" customHeight="1">
      <c r="A106" s="124"/>
      <c r="B106" s="11" t="s">
        <v>16</v>
      </c>
      <c r="C106" s="33">
        <v>154341.39477272768</v>
      </c>
      <c r="D106" s="33">
        <v>68204.304213597978</v>
      </c>
      <c r="E106" s="33">
        <v>67067.812846497211</v>
      </c>
      <c r="F106" s="33">
        <v>19069.277712632465</v>
      </c>
    </row>
    <row r="107" spans="1:15" ht="13.5" customHeight="1">
      <c r="A107" s="124"/>
      <c r="B107" s="99" t="s">
        <v>17</v>
      </c>
      <c r="C107" s="33">
        <v>152969.01238230156</v>
      </c>
      <c r="D107" s="33">
        <v>68294.811509396677</v>
      </c>
      <c r="E107" s="33">
        <v>67541.601537993498</v>
      </c>
      <c r="F107" s="33">
        <v>17132.599334911421</v>
      </c>
    </row>
    <row r="108" spans="1:15" ht="13.5" customHeight="1">
      <c r="A108" s="124"/>
      <c r="B108" s="99" t="s">
        <v>18</v>
      </c>
      <c r="C108" s="33">
        <v>156429.91209377322</v>
      </c>
      <c r="D108" s="33">
        <v>70130.410516069343</v>
      </c>
      <c r="E108" s="33">
        <v>67013.291456926789</v>
      </c>
      <c r="F108" s="33">
        <v>19286.210120777079</v>
      </c>
    </row>
    <row r="109" spans="1:15" ht="13.5" customHeight="1">
      <c r="A109" s="7"/>
      <c r="B109" s="11" t="s">
        <v>153</v>
      </c>
      <c r="C109" s="33">
        <v>156587.67850417804</v>
      </c>
      <c r="D109" s="33">
        <v>69642.240591054593</v>
      </c>
      <c r="E109" s="33">
        <v>67327.195212282895</v>
      </c>
      <c r="F109" s="33">
        <v>19618.242700840547</v>
      </c>
    </row>
    <row r="110" spans="1:15" ht="13.5" customHeight="1">
      <c r="A110" s="7"/>
      <c r="B110" s="99" t="s">
        <v>129</v>
      </c>
      <c r="C110" s="33">
        <v>158010.77516826903</v>
      </c>
      <c r="D110" s="33">
        <v>71053.981793897285</v>
      </c>
      <c r="E110" s="33">
        <v>68916.173859440736</v>
      </c>
      <c r="F110" s="33">
        <v>18040.619514931022</v>
      </c>
    </row>
    <row r="111" spans="1:15" ht="13.5" hidden="1" customHeight="1">
      <c r="A111" s="124"/>
      <c r="B111" s="11" t="s">
        <v>130</v>
      </c>
      <c r="C111" s="33"/>
      <c r="D111" s="33"/>
      <c r="E111" s="33"/>
      <c r="F111" s="33"/>
    </row>
    <row r="112" spans="1:15" ht="13.5" hidden="1" customHeight="1">
      <c r="A112" s="124"/>
      <c r="B112" s="11" t="s">
        <v>131</v>
      </c>
      <c r="C112" s="33"/>
      <c r="D112" s="33"/>
      <c r="E112" s="33"/>
      <c r="F112" s="33"/>
    </row>
    <row r="113" spans="1:6" ht="13.5" hidden="1" customHeight="1">
      <c r="A113" s="124"/>
      <c r="B113" s="11" t="s">
        <v>117</v>
      </c>
      <c r="C113" s="33"/>
      <c r="D113" s="33"/>
      <c r="E113" s="33"/>
      <c r="F113" s="33"/>
    </row>
    <row r="114" spans="1:6" ht="7.2" customHeight="1">
      <c r="A114" s="124"/>
      <c r="B114" s="11"/>
      <c r="C114" s="33"/>
      <c r="D114" s="33"/>
      <c r="E114" s="33"/>
      <c r="F114" s="33"/>
    </row>
    <row r="115" spans="1:6" ht="15.75" customHeight="1">
      <c r="A115" s="127" t="s">
        <v>133</v>
      </c>
      <c r="B115" s="127"/>
      <c r="C115" s="127"/>
      <c r="D115" s="127"/>
      <c r="E115" s="127"/>
      <c r="F115" s="127"/>
    </row>
    <row r="116" spans="1:6">
      <c r="A116" s="7"/>
      <c r="B116" s="124"/>
    </row>
    <row r="117" spans="1:6" ht="15" hidden="1" customHeight="1">
      <c r="A117" s="124">
        <v>2018</v>
      </c>
      <c r="B117" s="7" t="s">
        <v>12</v>
      </c>
      <c r="C117" s="8">
        <v>8.0475694642779807</v>
      </c>
      <c r="D117" s="8">
        <v>7.92136693355741</v>
      </c>
      <c r="E117" s="8">
        <v>9.9261561980507302</v>
      </c>
      <c r="F117" s="8">
        <v>2.5943557857041499</v>
      </c>
    </row>
    <row r="118" spans="1:6" ht="15" hidden="1" customHeight="1">
      <c r="A118" s="7"/>
      <c r="B118" s="7" t="s">
        <v>13</v>
      </c>
      <c r="C118" s="8">
        <v>7.3575093993965002</v>
      </c>
      <c r="D118" s="8">
        <v>7.0569170103327501</v>
      </c>
      <c r="E118" s="8">
        <v>9.2247560642055006</v>
      </c>
      <c r="F118" s="8">
        <v>2.1502722560421601</v>
      </c>
    </row>
    <row r="119" spans="1:6" ht="15" hidden="1" customHeight="1">
      <c r="A119" s="7"/>
      <c r="B119" s="7" t="s">
        <v>14</v>
      </c>
      <c r="C119" s="8">
        <v>6.53632321754987</v>
      </c>
      <c r="D119" s="8">
        <v>7.9870196065152896</v>
      </c>
      <c r="E119" s="8">
        <v>8.5521534250482691</v>
      </c>
      <c r="F119" s="8">
        <v>-4.6396528643855204</v>
      </c>
    </row>
    <row r="120" spans="1:6" ht="15" hidden="1" customHeight="1">
      <c r="A120" s="7"/>
      <c r="B120" s="7" t="s">
        <v>15</v>
      </c>
      <c r="C120" s="8">
        <v>7.5322168989767002</v>
      </c>
      <c r="D120" s="8">
        <v>7.5531853390069301</v>
      </c>
      <c r="E120" s="8">
        <v>7.8900210844470502</v>
      </c>
      <c r="F120" s="8">
        <v>6.3054715393846497</v>
      </c>
    </row>
    <row r="121" spans="1:6" ht="15" hidden="1" customHeight="1">
      <c r="A121" s="7"/>
      <c r="B121" s="7" t="s">
        <v>16</v>
      </c>
      <c r="C121" s="8">
        <v>6.9784712762863004</v>
      </c>
      <c r="D121" s="8">
        <v>7.8116066711840597</v>
      </c>
      <c r="E121" s="8">
        <v>9.2681777566257004</v>
      </c>
      <c r="F121" s="8">
        <v>-2.8614910041886401</v>
      </c>
    </row>
    <row r="122" spans="1:6" ht="15" hidden="1" customHeight="1">
      <c r="A122" s="7"/>
      <c r="B122" s="7" t="s">
        <v>17</v>
      </c>
      <c r="C122" s="8">
        <v>9.56715805397792</v>
      </c>
      <c r="D122" s="8">
        <v>7.3655278332379801</v>
      </c>
      <c r="E122" s="8">
        <v>12.105525950242299</v>
      </c>
      <c r="F122" s="8">
        <v>10.130941577403499</v>
      </c>
    </row>
    <row r="123" spans="1:6" ht="15" hidden="1" customHeight="1">
      <c r="A123" s="7"/>
      <c r="B123" s="7" t="s">
        <v>18</v>
      </c>
      <c r="C123" s="8">
        <v>10.271514299436999</v>
      </c>
      <c r="D123" s="8">
        <v>7.2118463674866904</v>
      </c>
      <c r="E123" s="8">
        <v>13.342138326106101</v>
      </c>
      <c r="F123" s="8">
        <v>12.103477105201801</v>
      </c>
    </row>
    <row r="124" spans="1:6" ht="15" hidden="1" customHeight="1">
      <c r="A124" s="7"/>
      <c r="B124" s="7" t="s">
        <v>19</v>
      </c>
      <c r="C124" s="8">
        <v>10.6652579989864</v>
      </c>
      <c r="D124" s="8">
        <v>7.3506461735671103</v>
      </c>
      <c r="E124" s="8">
        <v>14.827095085186</v>
      </c>
      <c r="F124" s="8">
        <v>10.635600966938799</v>
      </c>
    </row>
    <row r="125" spans="1:6" ht="15" hidden="1" customHeight="1">
      <c r="A125" s="7"/>
      <c r="B125" s="7" t="s">
        <v>20</v>
      </c>
      <c r="C125" s="8">
        <v>7.1618507974393397</v>
      </c>
      <c r="D125" s="8">
        <v>6.4737120370708796</v>
      </c>
      <c r="E125" s="8">
        <v>10.5201865031714</v>
      </c>
      <c r="F125" s="8">
        <v>-0.93520172477943297</v>
      </c>
    </row>
    <row r="126" spans="1:6" ht="15" hidden="1" customHeight="1">
      <c r="A126" s="7"/>
      <c r="B126" s="7" t="s">
        <v>21</v>
      </c>
      <c r="C126" s="8">
        <v>8.2201142751942893</v>
      </c>
      <c r="D126" s="8">
        <v>7.1550115722559502</v>
      </c>
      <c r="E126" s="8">
        <v>11.244184337812801</v>
      </c>
      <c r="F126" s="8">
        <v>2.91115604634411</v>
      </c>
    </row>
    <row r="127" spans="1:6" ht="15" hidden="1" customHeight="1">
      <c r="A127" s="7"/>
      <c r="B127" s="7" t="s">
        <v>22</v>
      </c>
      <c r="C127" s="8">
        <v>8.5581588153514705</v>
      </c>
      <c r="D127" s="8">
        <v>6.9414050965522298</v>
      </c>
      <c r="E127" s="8">
        <v>12.619468410867</v>
      </c>
      <c r="F127" s="8">
        <v>2.1261095643244001</v>
      </c>
    </row>
    <row r="128" spans="1:6" ht="15" hidden="1" customHeight="1">
      <c r="A128" s="7"/>
      <c r="B128" s="7" t="s">
        <v>23</v>
      </c>
      <c r="C128" s="8">
        <v>7.9874154579401297</v>
      </c>
      <c r="D128" s="8">
        <v>6.7107400095146996</v>
      </c>
      <c r="E128" s="8">
        <v>12.4315568792605</v>
      </c>
      <c r="F128" s="8">
        <v>-1.4132844527257999</v>
      </c>
    </row>
    <row r="129" spans="1:6" ht="10.5" hidden="1" customHeight="1">
      <c r="A129" s="7"/>
      <c r="B129" s="124"/>
      <c r="C129" s="8"/>
      <c r="D129" s="8"/>
      <c r="E129" s="8"/>
      <c r="F129" s="8"/>
    </row>
    <row r="130" spans="1:6" hidden="1">
      <c r="A130" s="124">
        <v>2019</v>
      </c>
      <c r="B130" s="7" t="s">
        <v>12</v>
      </c>
      <c r="C130" s="31">
        <f t="shared" ref="C130:F130" si="6">(C22/C9-1)*100</f>
        <v>7.8017978343347671</v>
      </c>
      <c r="D130" s="31">
        <f t="shared" si="6"/>
        <v>6.2472909786741804</v>
      </c>
      <c r="E130" s="31">
        <f t="shared" si="6"/>
        <v>10.642968759584726</v>
      </c>
      <c r="F130" s="31">
        <f t="shared" si="6"/>
        <v>4.7705896126922553</v>
      </c>
    </row>
    <row r="131" spans="1:6" hidden="1">
      <c r="A131" s="124"/>
      <c r="B131" s="7" t="s">
        <v>13</v>
      </c>
      <c r="C131" s="31">
        <f t="shared" ref="C131:F131" si="7">(C23/C10-1)*100</f>
        <v>6.5156529309416955</v>
      </c>
      <c r="D131" s="31">
        <f t="shared" si="7"/>
        <v>5.849209390158272</v>
      </c>
      <c r="E131" s="31">
        <f t="shared" si="7"/>
        <v>8.4649224382010289</v>
      </c>
      <c r="F131" s="31">
        <f t="shared" si="7"/>
        <v>2.2595126870043281</v>
      </c>
    </row>
    <row r="132" spans="1:6" hidden="1">
      <c r="A132" s="124"/>
      <c r="B132" s="7" t="s">
        <v>24</v>
      </c>
      <c r="C132" s="31">
        <f t="shared" ref="C132:F132" si="8">(C24/C11-1)*100</f>
        <v>5.4542987167610635</v>
      </c>
      <c r="D132" s="31">
        <f t="shared" si="8"/>
        <v>5.0033269522888002</v>
      </c>
      <c r="E132" s="31">
        <f t="shared" si="8"/>
        <v>6.8801008047034706</v>
      </c>
      <c r="F132" s="31">
        <f t="shared" si="8"/>
        <v>2.5746111000212624</v>
      </c>
    </row>
    <row r="133" spans="1:6" hidden="1">
      <c r="A133" s="124"/>
      <c r="B133" s="7" t="s">
        <v>25</v>
      </c>
      <c r="C133" s="31">
        <f t="shared" ref="C133:F133" si="9">(C25/C12-1)*100</f>
        <v>5.6166584310859635</v>
      </c>
      <c r="D133" s="31">
        <f t="shared" si="9"/>
        <v>5.340524559679305</v>
      </c>
      <c r="E133" s="31">
        <f t="shared" si="9"/>
        <v>6.9987992852024838</v>
      </c>
      <c r="F133" s="31">
        <f t="shared" si="9"/>
        <v>2.2460986202832656</v>
      </c>
    </row>
    <row r="134" spans="1:6" hidden="1">
      <c r="A134" s="124"/>
      <c r="B134" s="7" t="s">
        <v>26</v>
      </c>
      <c r="C134" s="31">
        <f t="shared" ref="C134:F134" si="10">(C26/C13-1)*100</f>
        <v>6.8389083398448181</v>
      </c>
      <c r="D134" s="31">
        <f t="shared" si="10"/>
        <v>5.479298895561846</v>
      </c>
      <c r="E134" s="31">
        <f t="shared" si="10"/>
        <v>7.8453604212606054</v>
      </c>
      <c r="F134" s="31">
        <f t="shared" si="10"/>
        <v>9.0802712685782883</v>
      </c>
    </row>
    <row r="135" spans="1:6" hidden="1">
      <c r="A135" s="124"/>
      <c r="B135" s="7" t="s">
        <v>17</v>
      </c>
      <c r="C135" s="31">
        <f t="shared" ref="C135:F135" si="11">(C27/C14-1)*100</f>
        <v>5.85107752189995</v>
      </c>
      <c r="D135" s="31">
        <f t="shared" si="11"/>
        <v>6.4168001646562223</v>
      </c>
      <c r="E135" s="31">
        <f t="shared" si="11"/>
        <v>7.7150637690635682</v>
      </c>
      <c r="F135" s="31">
        <f t="shared" si="11"/>
        <v>-2.4533680427240689</v>
      </c>
    </row>
    <row r="136" spans="1:6" hidden="1">
      <c r="A136" s="124"/>
      <c r="B136" s="7" t="s">
        <v>18</v>
      </c>
      <c r="C136" s="31">
        <f t="shared" ref="C136:F136" si="12">(C28/C15-1)*100</f>
        <v>5.7202580038301365</v>
      </c>
      <c r="D136" s="31">
        <f t="shared" si="12"/>
        <v>6.5848104744232083</v>
      </c>
      <c r="E136" s="31">
        <f t="shared" si="12"/>
        <v>7.1036964591819185</v>
      </c>
      <c r="F136" s="31">
        <f t="shared" si="12"/>
        <v>-1.6804240719526686</v>
      </c>
    </row>
    <row r="137" spans="1:6" hidden="1">
      <c r="A137" s="124"/>
      <c r="B137" s="7" t="s">
        <v>27</v>
      </c>
      <c r="C137" s="31">
        <f t="shared" ref="C137:F137" si="13">(C29/C16-1)*100</f>
        <v>5.750832738139855</v>
      </c>
      <c r="D137" s="31">
        <f t="shared" si="13"/>
        <v>6.0171797171019614</v>
      </c>
      <c r="E137" s="31">
        <f t="shared" si="13"/>
        <v>6.8727504021870889</v>
      </c>
      <c r="F137" s="31">
        <f t="shared" si="13"/>
        <v>1.1218143644319722</v>
      </c>
    </row>
    <row r="138" spans="1:6" hidden="1">
      <c r="A138" s="124"/>
      <c r="B138" s="7" t="s">
        <v>28</v>
      </c>
      <c r="C138" s="31">
        <f t="shared" ref="C138:F138" si="14">(C30/C17-1)*100</f>
        <v>5.6385280328882903</v>
      </c>
      <c r="D138" s="31">
        <f t="shared" si="14"/>
        <v>4.6904544026370454</v>
      </c>
      <c r="E138" s="31">
        <f t="shared" si="14"/>
        <v>7.178139133753425</v>
      </c>
      <c r="F138" s="31">
        <f t="shared" si="14"/>
        <v>4.4091293747849036</v>
      </c>
    </row>
    <row r="139" spans="1:6" hidden="1">
      <c r="A139" s="124"/>
      <c r="B139" s="7" t="s">
        <v>29</v>
      </c>
      <c r="C139" s="31">
        <f t="shared" ref="C139:F139" si="15">(C31/C18-1)*100</f>
        <v>4.9991434926733636</v>
      </c>
      <c r="D139" s="31">
        <f t="shared" si="15"/>
        <v>3.8557032712084327</v>
      </c>
      <c r="E139" s="31">
        <f t="shared" si="15"/>
        <v>6.7790551958966327</v>
      </c>
      <c r="F139" s="31">
        <f t="shared" si="15"/>
        <v>3.7282770726052794</v>
      </c>
    </row>
    <row r="140" spans="1:6" hidden="1">
      <c r="A140" s="124"/>
      <c r="B140" s="2" t="s">
        <v>22</v>
      </c>
      <c r="C140" s="31">
        <f t="shared" ref="C140:F140" si="16">(C32/C19-1)*100</f>
        <v>5.1863342684421276</v>
      </c>
      <c r="D140" s="31">
        <f t="shared" si="16"/>
        <v>4.1559471849430096</v>
      </c>
      <c r="E140" s="31">
        <f t="shared" si="16"/>
        <v>7.0493134596041784</v>
      </c>
      <c r="F140" s="31">
        <f t="shared" si="16"/>
        <v>2.9687557702563261</v>
      </c>
    </row>
    <row r="141" spans="1:6" hidden="1">
      <c r="A141" s="124"/>
      <c r="B141" s="2" t="s">
        <v>23</v>
      </c>
      <c r="C141" s="31">
        <f t="shared" ref="C141:F141" si="17">(C33/C20-1)*100</f>
        <v>5.9608983154410655</v>
      </c>
      <c r="D141" s="31">
        <f t="shared" si="17"/>
        <v>5.4151795165971128</v>
      </c>
      <c r="E141" s="31">
        <f t="shared" si="17"/>
        <v>6.9888112311095929</v>
      </c>
      <c r="F141" s="31">
        <f t="shared" si="17"/>
        <v>4.5212511117245668</v>
      </c>
    </row>
    <row r="142" spans="1:6" ht="15" customHeight="1">
      <c r="A142" s="124">
        <v>2019</v>
      </c>
      <c r="B142" s="2"/>
      <c r="C142" s="31">
        <f>(C34/C21-1)*100</f>
        <v>5.9338802096649435</v>
      </c>
      <c r="D142" s="31">
        <f>(D34/D21-1)*100</f>
        <v>5.40888883693047</v>
      </c>
      <c r="E142" s="31">
        <f>(E34/E21-1)*100</f>
        <v>7.5213972066615176</v>
      </c>
      <c r="F142" s="31">
        <f>(F34/F21-1)*100</f>
        <v>2.68950474024785</v>
      </c>
    </row>
    <row r="143" spans="1:6" ht="13.5" hidden="1" customHeight="1">
      <c r="A143" s="124">
        <v>2020</v>
      </c>
      <c r="B143" s="12" t="s">
        <v>12</v>
      </c>
      <c r="C143" s="31">
        <f t="shared" ref="C143:F143" si="18">(C35/C22-1)*100</f>
        <v>5.3535440367413534</v>
      </c>
      <c r="D143" s="31">
        <f t="shared" si="18"/>
        <v>5.2466461581293533</v>
      </c>
      <c r="E143" s="31">
        <f t="shared" si="18"/>
        <v>6.703204693568221</v>
      </c>
      <c r="F143" s="31">
        <f t="shared" si="18"/>
        <v>0.96685805510063894</v>
      </c>
    </row>
    <row r="144" spans="1:6" ht="13.5" hidden="1" customHeight="1">
      <c r="A144" s="124"/>
      <c r="B144" s="11" t="s">
        <v>13</v>
      </c>
      <c r="C144" s="31">
        <f t="shared" ref="C144:F144" si="19">(C36/C23-1)*100</f>
        <v>5.3054253098845594</v>
      </c>
      <c r="D144" s="31">
        <f t="shared" si="19"/>
        <v>4.8816939336507437</v>
      </c>
      <c r="E144" s="31">
        <f t="shared" si="19"/>
        <v>6.2509977826284757</v>
      </c>
      <c r="F144" s="31">
        <f t="shared" si="19"/>
        <v>3.5456302867477474</v>
      </c>
    </row>
    <row r="145" spans="1:17" ht="13.5" hidden="1" customHeight="1">
      <c r="A145" s="124"/>
      <c r="B145" s="11" t="s">
        <v>14</v>
      </c>
      <c r="C145" s="31">
        <f t="shared" ref="C145:F145" si="20">(C37/C24-1)*100</f>
        <v>-5.716041396255922</v>
      </c>
      <c r="D145" s="31">
        <f t="shared" si="20"/>
        <v>-2.6928072579632145</v>
      </c>
      <c r="E145" s="31">
        <f t="shared" si="20"/>
        <v>-6.6497094835808124</v>
      </c>
      <c r="F145" s="31">
        <f t="shared" si="20"/>
        <v>-15.254821770907656</v>
      </c>
    </row>
    <row r="146" spans="1:17" ht="13.5" hidden="1" customHeight="1">
      <c r="A146" s="124"/>
      <c r="B146" s="11" t="s">
        <v>15</v>
      </c>
      <c r="C146" s="31">
        <f t="shared" ref="C146:F146" si="21">(C38/C25-1)*100</f>
        <v>-36.55706605340545</v>
      </c>
      <c r="D146" s="31">
        <f t="shared" si="21"/>
        <v>-26.334567172431001</v>
      </c>
      <c r="E146" s="31">
        <f t="shared" si="21"/>
        <v>-32.357627796327101</v>
      </c>
      <c r="F146" s="31">
        <f t="shared" si="21"/>
        <v>-93.209032888271565</v>
      </c>
    </row>
    <row r="147" spans="1:17" ht="13.5" hidden="1" customHeight="1">
      <c r="A147" s="124"/>
      <c r="B147" s="11" t="s">
        <v>16</v>
      </c>
      <c r="C147" s="31">
        <f t="shared" ref="C147:F147" si="22">(C39/C26-1)*100</f>
        <v>-23.788504755636318</v>
      </c>
      <c r="D147" s="31">
        <f t="shared" si="22"/>
        <v>-23.629074008652708</v>
      </c>
      <c r="E147" s="31">
        <f t="shared" si="22"/>
        <v>-16.142263837072235</v>
      </c>
      <c r="F147" s="31">
        <f t="shared" si="22"/>
        <v>-49.518719787722951</v>
      </c>
    </row>
    <row r="148" spans="1:17" ht="13.5" hidden="1" customHeight="1">
      <c r="A148" s="124"/>
      <c r="B148" s="11" t="s">
        <v>30</v>
      </c>
      <c r="C148" s="31">
        <f t="shared" ref="C148:F148" si="23">(C40/C27-1)*100</f>
        <v>-8.4308621563272457</v>
      </c>
      <c r="D148" s="31">
        <f t="shared" si="23"/>
        <v>-8.7036371078877632</v>
      </c>
      <c r="E148" s="31">
        <f t="shared" si="23"/>
        <v>-9.1885467154215412</v>
      </c>
      <c r="F148" s="31">
        <f t="shared" si="23"/>
        <v>-4.5343439045448575</v>
      </c>
    </row>
    <row r="149" spans="1:17" ht="13.5" hidden="1" customHeight="1">
      <c r="A149" s="124"/>
      <c r="B149" s="11" t="s">
        <v>31</v>
      </c>
      <c r="C149" s="31">
        <f t="shared" ref="C149:F149" si="24">(C41/C28-1)*100</f>
        <v>-3.4541765869523733</v>
      </c>
      <c r="D149" s="31">
        <f t="shared" si="24"/>
        <v>-4.4910116630990977</v>
      </c>
      <c r="E149" s="31">
        <f t="shared" si="24"/>
        <v>-3.7972635965780155</v>
      </c>
      <c r="F149" s="31">
        <f t="shared" si="24"/>
        <v>1.7033108681071329</v>
      </c>
    </row>
    <row r="150" spans="1:17" ht="13.5" hidden="1" customHeight="1">
      <c r="A150" s="124"/>
      <c r="B150" s="11" t="s">
        <v>27</v>
      </c>
      <c r="C150" s="31">
        <f t="shared" ref="C150:F150" si="25">(C42/C29-1)*100</f>
        <v>-2.3214166352708676</v>
      </c>
      <c r="D150" s="31">
        <f t="shared" si="25"/>
        <v>-3.8812646929948791</v>
      </c>
      <c r="E150" s="31">
        <f t="shared" si="25"/>
        <v>-1.4877570036308407</v>
      </c>
      <c r="F150" s="31">
        <f t="shared" si="25"/>
        <v>1.0173724408336415</v>
      </c>
    </row>
    <row r="151" spans="1:17" ht="13.5" hidden="1" customHeight="1">
      <c r="A151" s="124"/>
      <c r="B151" s="11" t="s">
        <v>20</v>
      </c>
      <c r="C151" s="31">
        <f t="shared" ref="C151:F151" si="26">(C43/C30-1)*100</f>
        <v>0.33517462770653594</v>
      </c>
      <c r="D151" s="31">
        <f t="shared" si="26"/>
        <v>-4.2305603069937137</v>
      </c>
      <c r="E151" s="31">
        <f t="shared" si="26"/>
        <v>1.585175053431187</v>
      </c>
      <c r="F151" s="31">
        <f t="shared" si="26"/>
        <v>17.083276637295409</v>
      </c>
    </row>
    <row r="152" spans="1:17" ht="13.5" hidden="1" customHeight="1">
      <c r="A152" s="124"/>
      <c r="B152" s="11" t="s">
        <v>21</v>
      </c>
      <c r="C152" s="31">
        <f t="shared" ref="C152:F152" si="27">(C44/C31-1)*100</f>
        <v>-0.77690600660105247</v>
      </c>
      <c r="D152" s="31">
        <f t="shared" si="27"/>
        <v>-0.89838064274037066</v>
      </c>
      <c r="E152" s="31">
        <f t="shared" si="27"/>
        <v>-1.4612608908832203</v>
      </c>
      <c r="F152" s="31">
        <f t="shared" si="27"/>
        <v>2.1819063461861132</v>
      </c>
    </row>
    <row r="153" spans="1:17" ht="13.5" hidden="1" customHeight="1">
      <c r="A153" s="124"/>
      <c r="B153" s="11" t="s">
        <v>22</v>
      </c>
      <c r="C153" s="31">
        <f t="shared" ref="C153:F153" si="28">(C45/C32-1)*100</f>
        <v>-1.1661917750079187</v>
      </c>
      <c r="D153" s="31">
        <f t="shared" si="28"/>
        <v>-0.74501623259952687</v>
      </c>
      <c r="E153" s="31">
        <f t="shared" si="28"/>
        <v>-2.2935920081096239</v>
      </c>
      <c r="F153" s="31">
        <f t="shared" si="28"/>
        <v>1.1522158518888492</v>
      </c>
    </row>
    <row r="154" spans="1:17" ht="13.5" hidden="1" customHeight="1">
      <c r="A154" s="124"/>
      <c r="B154" s="11" t="s">
        <v>23</v>
      </c>
      <c r="C154" s="31">
        <f t="shared" ref="C154:F155" si="29">(C46/C33-1)*100</f>
        <v>0.50403200969062478</v>
      </c>
      <c r="D154" s="31">
        <f t="shared" si="29"/>
        <v>-0.5603462556573291</v>
      </c>
      <c r="E154" s="31">
        <f t="shared" si="29"/>
        <v>-1.9629354142343347</v>
      </c>
      <c r="F154" s="31">
        <f t="shared" si="29"/>
        <v>14.743271499313781</v>
      </c>
    </row>
    <row r="155" spans="1:17" ht="15" customHeight="1">
      <c r="A155" s="124">
        <v>2020</v>
      </c>
      <c r="B155" s="11"/>
      <c r="C155" s="31">
        <f t="shared" si="29"/>
        <v>-5.8073147465953934</v>
      </c>
      <c r="D155" s="31">
        <f t="shared" si="29"/>
        <v>-5.4700317021751825</v>
      </c>
      <c r="E155" s="31">
        <f t="shared" si="29"/>
        <v>-4.9464317158269928</v>
      </c>
      <c r="F155" s="31">
        <f t="shared" si="29"/>
        <v>-10.309084460204055</v>
      </c>
    </row>
    <row r="156" spans="1:17" ht="13.5" hidden="1" customHeight="1">
      <c r="A156" s="124">
        <v>2021</v>
      </c>
      <c r="B156" s="12" t="s">
        <v>12</v>
      </c>
      <c r="C156" s="31">
        <f t="shared" ref="C156:F156" si="30">(C48/C35-1)*100</f>
        <v>-2.5532872563422293</v>
      </c>
      <c r="D156" s="31">
        <f t="shared" si="30"/>
        <v>-0.38898168500202113</v>
      </c>
      <c r="E156" s="31">
        <f t="shared" si="30"/>
        <v>-2.5354403464236119</v>
      </c>
      <c r="F156" s="31">
        <f t="shared" si="30"/>
        <v>-12.386819769134917</v>
      </c>
      <c r="I156" s="76"/>
      <c r="J156" s="76"/>
      <c r="K156" s="76"/>
      <c r="L156" s="76"/>
      <c r="N156" s="14"/>
      <c r="O156" s="14"/>
      <c r="P156" s="14"/>
      <c r="Q156" s="14"/>
    </row>
    <row r="157" spans="1:17" ht="13.5" hidden="1" customHeight="1">
      <c r="A157" s="124"/>
      <c r="B157" s="11" t="s">
        <v>13</v>
      </c>
      <c r="C157" s="31">
        <f t="shared" ref="C157:F157" si="31">(C49/C36-1)*100</f>
        <v>-0.88405395236442752</v>
      </c>
      <c r="D157" s="31">
        <f t="shared" si="31"/>
        <v>-5.6043225094037918E-2</v>
      </c>
      <c r="E157" s="31">
        <f t="shared" si="31"/>
        <v>-2.0536837948119113</v>
      </c>
      <c r="F157" s="31">
        <f t="shared" si="31"/>
        <v>-5.0002515216163168E-2</v>
      </c>
      <c r="I157" s="76"/>
      <c r="J157" s="76"/>
      <c r="K157" s="76"/>
      <c r="L157" s="76"/>
      <c r="N157" s="14"/>
      <c r="O157" s="14"/>
      <c r="P157" s="14"/>
      <c r="Q157" s="14"/>
    </row>
    <row r="158" spans="1:17" ht="13.5" hidden="1" customHeight="1">
      <c r="A158" s="124"/>
      <c r="B158" s="11" t="s">
        <v>24</v>
      </c>
      <c r="C158" s="31">
        <f t="shared" ref="C158:F158" si="32">(C50/C37-1)*100</f>
        <v>9.2577961551108867</v>
      </c>
      <c r="D158" s="31">
        <f t="shared" si="32"/>
        <v>1.8372674060052496</v>
      </c>
      <c r="E158" s="31">
        <f t="shared" si="32"/>
        <v>10.452463225206699</v>
      </c>
      <c r="F158" s="31">
        <f t="shared" si="32"/>
        <v>40.698896984128922</v>
      </c>
      <c r="I158" s="76"/>
      <c r="J158" s="76"/>
      <c r="K158" s="76"/>
      <c r="L158" s="76"/>
      <c r="N158" s="14"/>
      <c r="O158" s="14"/>
      <c r="P158" s="14"/>
      <c r="Q158" s="14"/>
    </row>
    <row r="159" spans="1:17" ht="13.5" hidden="1" customHeight="1">
      <c r="A159" s="124"/>
      <c r="B159" s="11" t="s">
        <v>15</v>
      </c>
      <c r="C159" s="31">
        <f t="shared" ref="C159:F159" si="33">(C51/C38-1)*100</f>
        <v>66.180544812445703</v>
      </c>
      <c r="D159" s="31">
        <f t="shared" si="33"/>
        <v>40.485070449702398</v>
      </c>
      <c r="E159" s="31">
        <f t="shared" si="33"/>
        <v>56.449018921974002</v>
      </c>
      <c r="F159" s="31">
        <f t="shared" si="33"/>
        <v>1551.2538993642186</v>
      </c>
      <c r="I159" s="76"/>
      <c r="J159" s="76"/>
      <c r="K159" s="76"/>
      <c r="L159" s="76"/>
      <c r="N159" s="14"/>
      <c r="O159" s="14"/>
      <c r="P159" s="14"/>
      <c r="Q159" s="14"/>
    </row>
    <row r="160" spans="1:17" ht="13.5" hidden="1" customHeight="1">
      <c r="A160" s="124"/>
      <c r="B160" s="11" t="s">
        <v>154</v>
      </c>
      <c r="C160" s="31">
        <f t="shared" ref="C160:F160" si="34">(C52/C39-1)*100</f>
        <v>28.186743490156239</v>
      </c>
      <c r="D160" s="31">
        <f t="shared" si="34"/>
        <v>30.916822124211585</v>
      </c>
      <c r="E160" s="31">
        <f t="shared" si="34"/>
        <v>17.31160427569025</v>
      </c>
      <c r="F160" s="31">
        <f t="shared" si="34"/>
        <v>71.083523293595462</v>
      </c>
      <c r="I160" s="76"/>
      <c r="J160" s="76"/>
      <c r="K160" s="76"/>
      <c r="L160" s="76"/>
      <c r="N160" s="14"/>
      <c r="O160" s="14"/>
      <c r="P160" s="14"/>
      <c r="Q160" s="14"/>
    </row>
    <row r="161" spans="1:17" ht="13.5" hidden="1" customHeight="1">
      <c r="A161" s="124"/>
      <c r="B161" s="11" t="s">
        <v>155</v>
      </c>
      <c r="C161" s="31">
        <f t="shared" ref="C161:F161" si="35">(C53/C40-1)*100</f>
        <v>-10.345857622283173</v>
      </c>
      <c r="D161" s="31">
        <f t="shared" si="35"/>
        <v>3.5755958375701891</v>
      </c>
      <c r="E161" s="31">
        <f t="shared" si="35"/>
        <v>-2.8605719565733212</v>
      </c>
      <c r="F161" s="31">
        <f t="shared" si="35"/>
        <v>-92.368087019377739</v>
      </c>
      <c r="I161" s="76"/>
      <c r="J161" s="76"/>
      <c r="K161" s="76"/>
      <c r="L161" s="76"/>
      <c r="N161" s="14"/>
      <c r="O161" s="14"/>
      <c r="P161" s="14"/>
      <c r="Q161" s="14"/>
    </row>
    <row r="162" spans="1:17" ht="13.5" hidden="1" customHeight="1">
      <c r="A162" s="124"/>
      <c r="B162" s="11" t="s">
        <v>31</v>
      </c>
      <c r="C162" s="31">
        <f t="shared" ref="C162:F162" si="36">(C54/C41-1)*100</f>
        <v>-14.702054676926835</v>
      </c>
      <c r="D162" s="31">
        <f t="shared" si="36"/>
        <v>-1.054334706590998</v>
      </c>
      <c r="E162" s="31">
        <f t="shared" si="36"/>
        <v>-8.0657574365604496</v>
      </c>
      <c r="F162" s="31">
        <f t="shared" si="36"/>
        <v>-85.404743873092215</v>
      </c>
      <c r="I162" s="76"/>
      <c r="J162" s="76"/>
      <c r="K162" s="76"/>
      <c r="L162" s="76"/>
      <c r="N162" s="14"/>
      <c r="O162" s="14"/>
      <c r="P162" s="14"/>
      <c r="Q162" s="14"/>
    </row>
    <row r="163" spans="1:17" ht="13.5" hidden="1" customHeight="1">
      <c r="A163" s="7"/>
      <c r="B163" s="11" t="s">
        <v>27</v>
      </c>
      <c r="C163" s="31">
        <f t="shared" ref="C163:F163" si="37">(C55/C42-1)*100</f>
        <v>-10.204686859544132</v>
      </c>
      <c r="D163" s="31">
        <f t="shared" si="37"/>
        <v>-6.4302660156256852E-2</v>
      </c>
      <c r="E163" s="31">
        <f t="shared" si="37"/>
        <v>-7.4452129770370963</v>
      </c>
      <c r="F163" s="31">
        <f t="shared" si="37"/>
        <v>-57.633584540250467</v>
      </c>
      <c r="I163" s="76"/>
      <c r="J163" s="76"/>
      <c r="K163" s="76"/>
      <c r="L163" s="76"/>
      <c r="N163" s="14"/>
      <c r="O163" s="14"/>
      <c r="P163" s="14"/>
      <c r="Q163" s="14"/>
    </row>
    <row r="164" spans="1:17" ht="13.5" hidden="1" customHeight="1">
      <c r="A164" s="7"/>
      <c r="B164" s="11" t="s">
        <v>20</v>
      </c>
      <c r="C164" s="31">
        <f t="shared" ref="C164:F164" si="38">(C56/C43-1)*100</f>
        <v>-2.593331306601887</v>
      </c>
      <c r="D164" s="31">
        <f t="shared" si="38"/>
        <v>0.8849798379638063</v>
      </c>
      <c r="E164" s="31">
        <f t="shared" si="38"/>
        <v>-1.0958695089248294</v>
      </c>
      <c r="F164" s="31">
        <f t="shared" si="38"/>
        <v>-20.896950538861027</v>
      </c>
      <c r="I164" s="76"/>
      <c r="J164" s="76"/>
      <c r="K164" s="76"/>
      <c r="L164" s="76"/>
      <c r="N164" s="14"/>
      <c r="O164" s="14"/>
      <c r="P164" s="14"/>
      <c r="Q164" s="14"/>
    </row>
    <row r="165" spans="1:17" ht="15" hidden="1" customHeight="1">
      <c r="A165" s="124"/>
      <c r="B165" s="11" t="s">
        <v>21</v>
      </c>
      <c r="C165" s="31">
        <f t="shared" ref="C165:F165" si="39">(C57/C44-1)*100</f>
        <v>5.2336573424141664</v>
      </c>
      <c r="D165" s="31">
        <f t="shared" si="39"/>
        <v>4.4485743875948058</v>
      </c>
      <c r="E165" s="31">
        <f t="shared" si="39"/>
        <v>4.7455943230141795</v>
      </c>
      <c r="F165" s="31">
        <f t="shared" si="39"/>
        <v>10.171370227217903</v>
      </c>
      <c r="I165" s="76"/>
      <c r="J165" s="76"/>
      <c r="K165" s="76"/>
      <c r="L165" s="76"/>
      <c r="N165" s="14"/>
      <c r="O165" s="14"/>
      <c r="P165" s="14"/>
      <c r="Q165" s="14"/>
    </row>
    <row r="166" spans="1:17" ht="15" hidden="1" customHeight="1">
      <c r="A166" s="124"/>
      <c r="B166" s="7" t="s">
        <v>22</v>
      </c>
      <c r="C166" s="31">
        <f t="shared" ref="C166:F166" si="40">(C58/C45-1)*100</f>
        <v>6.4899530766819646</v>
      </c>
      <c r="D166" s="31">
        <f t="shared" si="40"/>
        <v>6.7607842279572283</v>
      </c>
      <c r="E166" s="31">
        <f t="shared" si="40"/>
        <v>6.7177168725435665</v>
      </c>
      <c r="F166" s="31">
        <f t="shared" si="40"/>
        <v>4.5753592030761014</v>
      </c>
      <c r="I166" s="76"/>
      <c r="J166" s="76"/>
      <c r="K166" s="76"/>
      <c r="L166" s="76"/>
      <c r="N166" s="14"/>
      <c r="O166" s="14"/>
      <c r="P166" s="14"/>
      <c r="Q166" s="14"/>
    </row>
    <row r="167" spans="1:17" ht="15" hidden="1" customHeight="1">
      <c r="A167" s="124"/>
      <c r="B167" s="7" t="s">
        <v>23</v>
      </c>
      <c r="C167" s="31">
        <f t="shared" ref="C167:F168" si="41">(C59/C46-1)*100</f>
        <v>3.6307754191051922</v>
      </c>
      <c r="D167" s="31">
        <f t="shared" si="41"/>
        <v>4.1483495053947106</v>
      </c>
      <c r="E167" s="31">
        <f t="shared" si="41"/>
        <v>3.468049602460832</v>
      </c>
      <c r="F167" s="31">
        <f t="shared" si="41"/>
        <v>2.1595108606999425</v>
      </c>
      <c r="I167" s="76"/>
      <c r="J167" s="76"/>
      <c r="K167" s="76"/>
      <c r="L167" s="76"/>
      <c r="N167" s="14"/>
      <c r="O167" s="14"/>
      <c r="P167" s="14"/>
      <c r="Q167" s="14"/>
    </row>
    <row r="168" spans="1:17" ht="15" customHeight="1">
      <c r="A168" s="124">
        <v>2021</v>
      </c>
      <c r="B168" s="7"/>
      <c r="C168" s="31">
        <f t="shared" si="41"/>
        <v>4.0025754956925397</v>
      </c>
      <c r="D168" s="31">
        <f t="shared" si="41"/>
        <v>6.3721896153943192</v>
      </c>
      <c r="E168" s="31">
        <f t="shared" si="41"/>
        <v>4.4139156851180195</v>
      </c>
      <c r="F168" s="31">
        <f t="shared" si="41"/>
        <v>-8.1355901083770341</v>
      </c>
      <c r="I168" s="76"/>
      <c r="J168" s="76"/>
      <c r="K168" s="76"/>
      <c r="L168" s="76"/>
      <c r="N168" s="14"/>
      <c r="O168" s="14"/>
      <c r="P168" s="14"/>
      <c r="Q168" s="14"/>
    </row>
    <row r="169" spans="1:17" ht="13.5" hidden="1" customHeight="1">
      <c r="A169" s="124">
        <v>2022</v>
      </c>
      <c r="B169" s="12" t="s">
        <v>12</v>
      </c>
      <c r="C169" s="31">
        <f t="shared" ref="C169:F169" si="42">(C61/C48-1)*100</f>
        <v>7.4557399472663599</v>
      </c>
      <c r="D169" s="31">
        <f t="shared" si="42"/>
        <v>5.7128380236438625</v>
      </c>
      <c r="E169" s="31">
        <f t="shared" si="42"/>
        <v>7.3214318928777056</v>
      </c>
      <c r="F169" s="31">
        <f t="shared" si="42"/>
        <v>16.964335387299911</v>
      </c>
      <c r="I169" s="76"/>
      <c r="J169" s="76"/>
      <c r="K169" s="76"/>
      <c r="L169" s="76"/>
      <c r="N169" s="14"/>
      <c r="O169" s="14"/>
      <c r="P169" s="14"/>
      <c r="Q169" s="14"/>
    </row>
    <row r="170" spans="1:17" ht="13.5" hidden="1" customHeight="1">
      <c r="A170" s="124"/>
      <c r="B170" s="13" t="s">
        <v>13</v>
      </c>
      <c r="C170" s="31">
        <f t="shared" ref="C170:F170" si="43">(C62/C49-1)*100</f>
        <v>8.4074209525046619</v>
      </c>
      <c r="D170" s="31">
        <f t="shared" si="43"/>
        <v>6.2270292977598007</v>
      </c>
      <c r="E170" s="31">
        <f t="shared" si="43"/>
        <v>10.184839716733872</v>
      </c>
      <c r="F170" s="31">
        <f t="shared" si="43"/>
        <v>11.628583506876101</v>
      </c>
    </row>
    <row r="171" spans="1:17" ht="13.5" hidden="1" customHeight="1">
      <c r="A171" s="124"/>
      <c r="B171" s="13" t="s">
        <v>14</v>
      </c>
      <c r="C171" s="31">
        <f t="shared" ref="C171:F171" si="44">(C63/C50-1)*100</f>
        <v>9.7919420331855189</v>
      </c>
      <c r="D171" s="31">
        <f t="shared" si="44"/>
        <v>8.5567248638846571</v>
      </c>
      <c r="E171" s="31">
        <f t="shared" si="44"/>
        <v>10.805636676601328</v>
      </c>
      <c r="F171" s="31">
        <f t="shared" si="44"/>
        <v>11.092251951133836</v>
      </c>
    </row>
    <row r="172" spans="1:17" ht="13.5" hidden="1" customHeight="1">
      <c r="A172" s="124"/>
      <c r="B172" s="13" t="s">
        <v>25</v>
      </c>
      <c r="C172" s="31">
        <f t="shared" ref="C172:F172" si="45">(C64/C51-1)*100</f>
        <v>15.202119022580018</v>
      </c>
      <c r="D172" s="31">
        <f t="shared" si="45"/>
        <v>11.458916181394851</v>
      </c>
      <c r="E172" s="31">
        <f t="shared" si="45"/>
        <v>20.883124450275623</v>
      </c>
      <c r="F172" s="31">
        <f t="shared" si="45"/>
        <v>11.335915359053272</v>
      </c>
    </row>
    <row r="173" spans="1:17" ht="13.5" hidden="1" customHeight="1">
      <c r="A173" s="124"/>
      <c r="B173" s="11" t="s">
        <v>26</v>
      </c>
      <c r="C173" s="31">
        <f t="shared" ref="C173:F173" si="46">(C65/C52-1)*100</f>
        <v>19.64355446854411</v>
      </c>
      <c r="D173" s="31">
        <f t="shared" si="46"/>
        <v>11.743548930088753</v>
      </c>
      <c r="E173" s="31">
        <f t="shared" si="46"/>
        <v>29.224080004140941</v>
      </c>
      <c r="F173" s="31">
        <f t="shared" si="46"/>
        <v>20.137521210274279</v>
      </c>
    </row>
    <row r="174" spans="1:17" ht="13.5" hidden="1" customHeight="1">
      <c r="A174" s="124"/>
      <c r="B174" s="11" t="s">
        <v>155</v>
      </c>
      <c r="C174" s="31">
        <f t="shared" ref="C174:F174" si="47">(C66/C53-1)*100</f>
        <v>43.987626514490394</v>
      </c>
      <c r="D174" s="31">
        <f t="shared" si="47"/>
        <v>19.304809194950856</v>
      </c>
      <c r="E174" s="31">
        <f t="shared" si="47"/>
        <v>38.382620954580425</v>
      </c>
      <c r="F174" s="31">
        <f t="shared" si="47"/>
        <v>1642.8454675131497</v>
      </c>
    </row>
    <row r="175" spans="1:17" ht="13.5" hidden="1" customHeight="1">
      <c r="A175" s="124"/>
      <c r="B175" s="11" t="s">
        <v>156</v>
      </c>
      <c r="C175" s="31">
        <f t="shared" ref="C175:F175" si="48">(C67/C54-1)*100</f>
        <v>40.693817149496894</v>
      </c>
      <c r="D175" s="31">
        <f t="shared" si="48"/>
        <v>20.551642452765705</v>
      </c>
      <c r="E175" s="31">
        <f t="shared" si="48"/>
        <v>37.546508942418733</v>
      </c>
      <c r="F175" s="31">
        <f t="shared" si="48"/>
        <v>597.74246635463271</v>
      </c>
    </row>
    <row r="176" spans="1:17" ht="13.5" hidden="1" customHeight="1">
      <c r="A176" s="7"/>
      <c r="B176" s="11" t="s">
        <v>157</v>
      </c>
      <c r="C176" s="31">
        <f t="shared" ref="C176:F186" si="49">(C68/C55-1)*100</f>
        <v>33.558133734744345</v>
      </c>
      <c r="D176" s="31">
        <f t="shared" si="49"/>
        <v>15.959857143400026</v>
      </c>
      <c r="E176" s="31">
        <f t="shared" si="49"/>
        <v>34.49245775451422</v>
      </c>
      <c r="F176" s="31">
        <f t="shared" si="49"/>
        <v>183.33822117948469</v>
      </c>
    </row>
    <row r="177" spans="1:17" ht="13.5" hidden="1" customHeight="1">
      <c r="A177" s="7"/>
      <c r="B177" s="11" t="s">
        <v>20</v>
      </c>
      <c r="C177" s="31">
        <f t="shared" si="49"/>
        <v>23.957587461796304</v>
      </c>
      <c r="D177" s="31">
        <f t="shared" si="49"/>
        <v>13.314670979999788</v>
      </c>
      <c r="E177" s="31">
        <f t="shared" si="49"/>
        <v>30.042452085409877</v>
      </c>
      <c r="F177" s="31">
        <f t="shared" si="49"/>
        <v>51.202826254186306</v>
      </c>
    </row>
    <row r="178" spans="1:17" ht="15" hidden="1" customHeight="1">
      <c r="A178" s="124"/>
      <c r="B178" s="11" t="s">
        <v>21</v>
      </c>
      <c r="C178" s="31">
        <f t="shared" si="49"/>
        <v>14.937711870408332</v>
      </c>
      <c r="D178" s="31">
        <f t="shared" si="49"/>
        <v>7.3260156542542365</v>
      </c>
      <c r="E178" s="31">
        <f t="shared" si="49"/>
        <v>25.97239921675245</v>
      </c>
      <c r="F178" s="31">
        <f t="shared" si="49"/>
        <v>8.8564187137844641</v>
      </c>
    </row>
    <row r="179" spans="1:17" ht="15" hidden="1" customHeight="1">
      <c r="A179" s="124"/>
      <c r="B179" s="7" t="s">
        <v>22</v>
      </c>
      <c r="C179" s="31">
        <f t="shared" si="49"/>
        <v>14.208934195462852</v>
      </c>
      <c r="D179" s="31">
        <f t="shared" si="49"/>
        <v>5.5886649927271215</v>
      </c>
      <c r="E179" s="31">
        <f t="shared" si="49"/>
        <v>22.789478797466401</v>
      </c>
      <c r="F179" s="31">
        <f t="shared" si="49"/>
        <v>19.826025852771643</v>
      </c>
    </row>
    <row r="180" spans="1:17" ht="15" hidden="1" customHeight="1">
      <c r="A180" s="124"/>
      <c r="B180" s="7" t="s">
        <v>23</v>
      </c>
      <c r="C180" s="31">
        <f t="shared" si="49"/>
        <v>13.808822555977617</v>
      </c>
      <c r="D180" s="31">
        <f t="shared" si="49"/>
        <v>4.7304645288986036</v>
      </c>
      <c r="E180" s="31">
        <f t="shared" si="49"/>
        <v>22.650524399279593</v>
      </c>
      <c r="F180" s="31">
        <f t="shared" si="49"/>
        <v>20.269300353426758</v>
      </c>
    </row>
    <row r="181" spans="1:17" ht="15" customHeight="1">
      <c r="A181" s="124">
        <v>2022</v>
      </c>
      <c r="B181" s="7"/>
      <c r="C181" s="31">
        <f t="shared" si="49"/>
        <v>19.631326064756792</v>
      </c>
      <c r="D181" s="31">
        <f t="shared" si="49"/>
        <v>10.679706175475934</v>
      </c>
      <c r="E181" s="31">
        <f t="shared" si="49"/>
        <v>23.893819771434455</v>
      </c>
      <c r="F181" s="31">
        <f t="shared" si="49"/>
        <v>47.595433083494122</v>
      </c>
    </row>
    <row r="182" spans="1:17" ht="13.5" hidden="1" customHeight="1">
      <c r="A182" s="124">
        <v>2023</v>
      </c>
      <c r="B182" s="7" t="s">
        <v>12</v>
      </c>
      <c r="C182" s="31">
        <f t="shared" si="49"/>
        <v>12.435448739443178</v>
      </c>
      <c r="D182" s="31">
        <f t="shared" si="49"/>
        <v>3.0607029505277161</v>
      </c>
      <c r="E182" s="31">
        <f t="shared" si="49"/>
        <v>21.66117934258822</v>
      </c>
      <c r="F182" s="31">
        <f t="shared" si="49"/>
        <v>20.144314172764322</v>
      </c>
      <c r="I182" s="76"/>
      <c r="J182" s="76"/>
      <c r="K182" s="76"/>
      <c r="L182" s="76"/>
      <c r="N182" s="14"/>
      <c r="O182" s="14"/>
      <c r="P182" s="14"/>
      <c r="Q182" s="14"/>
    </row>
    <row r="183" spans="1:17" ht="13.5" hidden="1" customHeight="1">
      <c r="A183" s="124"/>
      <c r="B183" s="7" t="s">
        <v>13</v>
      </c>
      <c r="C183" s="31">
        <f t="shared" si="49"/>
        <v>14.264343167285553</v>
      </c>
      <c r="D183" s="31">
        <f t="shared" si="49"/>
        <v>5.904943644294236</v>
      </c>
      <c r="E183" s="31">
        <f t="shared" si="49"/>
        <v>19.217743411594856</v>
      </c>
      <c r="F183" s="31">
        <f t="shared" si="49"/>
        <v>32.346236384823477</v>
      </c>
      <c r="I183" s="76"/>
      <c r="J183" s="76"/>
      <c r="K183" s="76"/>
      <c r="L183" s="76"/>
      <c r="N183" s="14"/>
      <c r="O183" s="14"/>
      <c r="P183" s="14"/>
      <c r="Q183" s="14"/>
    </row>
    <row r="184" spans="1:17" ht="13.5" hidden="1" customHeight="1">
      <c r="A184" s="124"/>
      <c r="B184" s="11" t="s">
        <v>14</v>
      </c>
      <c r="C184" s="31">
        <f t="shared" si="49"/>
        <v>11.895899044299728</v>
      </c>
      <c r="D184" s="31">
        <f t="shared" si="49"/>
        <v>7.6111361607522632</v>
      </c>
      <c r="E184" s="31">
        <f t="shared" si="49"/>
        <v>17.692609348536092</v>
      </c>
      <c r="F184" s="31">
        <f t="shared" si="49"/>
        <v>9.2756161857381123</v>
      </c>
      <c r="I184" s="76"/>
      <c r="J184" s="76"/>
      <c r="K184" s="76"/>
      <c r="L184" s="76"/>
      <c r="N184" s="14"/>
      <c r="O184" s="14"/>
      <c r="P184" s="14"/>
      <c r="Q184" s="14"/>
    </row>
    <row r="185" spans="1:17" ht="13.5" hidden="1" customHeight="1">
      <c r="A185" s="124"/>
      <c r="B185" s="11" t="s">
        <v>15</v>
      </c>
      <c r="C185" s="31">
        <f t="shared" si="49"/>
        <v>6.2538807128946994</v>
      </c>
      <c r="D185" s="31">
        <f t="shared" si="49"/>
        <v>3.1841456298933757</v>
      </c>
      <c r="E185" s="31">
        <f t="shared" si="49"/>
        <v>12.889674448573206</v>
      </c>
      <c r="F185" s="31">
        <f t="shared" si="49"/>
        <v>-5.0576946695601315</v>
      </c>
      <c r="I185" s="76"/>
      <c r="J185" s="76"/>
      <c r="K185" s="76"/>
      <c r="L185" s="76"/>
      <c r="N185" s="14"/>
      <c r="O185" s="14"/>
      <c r="P185" s="14"/>
      <c r="Q185" s="14"/>
    </row>
    <row r="186" spans="1:17" ht="13.5" hidden="1" customHeight="1">
      <c r="A186" s="124"/>
      <c r="B186" s="11" t="s">
        <v>16</v>
      </c>
      <c r="C186" s="31">
        <f t="shared" si="49"/>
        <v>6.5575313914689959</v>
      </c>
      <c r="D186" s="31">
        <f t="shared" si="49"/>
        <v>4.3898271633517894</v>
      </c>
      <c r="E186" s="31">
        <f t="shared" si="49"/>
        <v>5.0181177591916093</v>
      </c>
      <c r="F186" s="31">
        <f t="shared" si="49"/>
        <v>22.016077085699482</v>
      </c>
      <c r="I186" s="76"/>
      <c r="J186" s="76"/>
      <c r="K186" s="76"/>
      <c r="L186" s="76"/>
      <c r="N186" s="14"/>
      <c r="O186" s="14"/>
      <c r="P186" s="14"/>
      <c r="Q186" s="14"/>
    </row>
    <row r="187" spans="1:17" ht="13.5" hidden="1" customHeight="1">
      <c r="A187" s="124"/>
      <c r="B187" s="11" t="s">
        <v>17</v>
      </c>
      <c r="C187" s="31">
        <f t="shared" ref="C187:F187" si="50">(C79/C66-1)*100</f>
        <v>4.2697114163905647</v>
      </c>
      <c r="D187" s="31">
        <f t="shared" si="50"/>
        <v>3.0894593669678061</v>
      </c>
      <c r="E187" s="31">
        <f t="shared" si="50"/>
        <v>5.7872792335930123</v>
      </c>
      <c r="F187" s="31">
        <f t="shared" si="50"/>
        <v>3.414298534268112</v>
      </c>
      <c r="I187" s="76"/>
      <c r="J187" s="76"/>
      <c r="K187" s="76"/>
      <c r="L187" s="76"/>
      <c r="N187" s="14"/>
      <c r="O187" s="14"/>
      <c r="P187" s="14"/>
      <c r="Q187" s="14"/>
    </row>
    <row r="188" spans="1:17" ht="13.5" hidden="1" customHeight="1">
      <c r="A188" s="124"/>
      <c r="B188" s="11" t="s">
        <v>31</v>
      </c>
      <c r="C188" s="31">
        <f t="shared" ref="C188:F188" si="51">(C80/C67-1)*100</f>
        <v>7.1316829753652167</v>
      </c>
      <c r="D188" s="31">
        <f t="shared" si="51"/>
        <v>5.6912764970528995</v>
      </c>
      <c r="E188" s="31">
        <f t="shared" si="51"/>
        <v>5.4747831271749314</v>
      </c>
      <c r="F188" s="31">
        <f t="shared" si="51"/>
        <v>19.86540247386921</v>
      </c>
      <c r="I188" s="76"/>
      <c r="J188" s="76"/>
      <c r="K188" s="76"/>
      <c r="L188" s="76"/>
      <c r="N188" s="14"/>
      <c r="O188" s="14"/>
      <c r="P188" s="14"/>
      <c r="Q188" s="14"/>
    </row>
    <row r="189" spans="1:17" ht="13.5" hidden="1" customHeight="1">
      <c r="A189" s="7"/>
      <c r="B189" s="11" t="s">
        <v>27</v>
      </c>
      <c r="C189" s="31">
        <f t="shared" ref="C189:F189" si="52">(C81/C68-1)*100</f>
        <v>6.6602963814638594</v>
      </c>
      <c r="D189" s="31">
        <f t="shared" si="52"/>
        <v>6.2008607585795072</v>
      </c>
      <c r="E189" s="31">
        <f t="shared" si="52"/>
        <v>6.2541062563904237</v>
      </c>
      <c r="F189" s="31">
        <f t="shared" si="52"/>
        <v>9.7347198892312914</v>
      </c>
      <c r="I189" s="76"/>
      <c r="J189" s="76"/>
      <c r="K189" s="76"/>
      <c r="L189" s="76"/>
      <c r="N189" s="14"/>
      <c r="O189" s="14"/>
      <c r="P189" s="14"/>
      <c r="Q189" s="14"/>
    </row>
    <row r="190" spans="1:17" ht="13.5" hidden="1" customHeight="1">
      <c r="A190" s="7"/>
      <c r="B190" s="11" t="s">
        <v>28</v>
      </c>
      <c r="C190" s="31">
        <f t="shared" ref="C190:F190" si="53">(C82/C69-1)*100</f>
        <v>6.4944084701855642</v>
      </c>
      <c r="D190" s="31">
        <f t="shared" si="53"/>
        <v>6.9035001745819669</v>
      </c>
      <c r="E190" s="31">
        <f t="shared" si="53"/>
        <v>5.9255658534482336</v>
      </c>
      <c r="F190" s="31">
        <f t="shared" si="53"/>
        <v>6.9988752919792674</v>
      </c>
      <c r="I190" s="76"/>
      <c r="J190" s="76"/>
      <c r="K190" s="76"/>
      <c r="L190" s="76"/>
      <c r="N190" s="14"/>
      <c r="O190" s="14"/>
      <c r="P190" s="14"/>
      <c r="Q190" s="14"/>
    </row>
    <row r="191" spans="1:17" ht="13.5" hidden="1" customHeight="1">
      <c r="A191" s="124"/>
      <c r="B191" s="11" t="s">
        <v>21</v>
      </c>
      <c r="C191" s="31">
        <f t="shared" ref="C191:F191" si="54">(C83/C70-1)*100</f>
        <v>6.5014411618146806</v>
      </c>
      <c r="D191" s="31">
        <f t="shared" si="54"/>
        <v>5.7459654407542082</v>
      </c>
      <c r="E191" s="31">
        <f t="shared" si="54"/>
        <v>3.9321991178160154</v>
      </c>
      <c r="F191" s="31">
        <f t="shared" si="54"/>
        <v>19.148076735261867</v>
      </c>
      <c r="I191" s="76"/>
      <c r="J191" s="76"/>
      <c r="K191" s="76"/>
      <c r="L191" s="76"/>
      <c r="N191" s="14"/>
      <c r="O191" s="14"/>
      <c r="P191" s="14"/>
      <c r="Q191" s="14"/>
    </row>
    <row r="192" spans="1:17" ht="13.5" hidden="1" customHeight="1">
      <c r="A192" s="124"/>
      <c r="B192" s="11" t="s">
        <v>22</v>
      </c>
      <c r="C192" s="31">
        <f t="shared" ref="C192:F192" si="55">(C84/C71-1)*100</f>
        <v>6.1951448527974184</v>
      </c>
      <c r="D192" s="31">
        <f t="shared" si="55"/>
        <v>6.2355712120002016</v>
      </c>
      <c r="E192" s="31">
        <f t="shared" si="55"/>
        <v>4.3798698813822812</v>
      </c>
      <c r="F192" s="31">
        <f t="shared" si="55"/>
        <v>12.694479186235164</v>
      </c>
      <c r="I192" s="76"/>
      <c r="J192" s="76"/>
      <c r="K192" s="76"/>
      <c r="L192" s="76"/>
      <c r="N192" s="14"/>
      <c r="O192" s="14"/>
      <c r="P192" s="14"/>
      <c r="Q192" s="14"/>
    </row>
    <row r="193" spans="1:17" ht="13.5" hidden="1" customHeight="1">
      <c r="A193" s="124"/>
      <c r="B193" s="11" t="s">
        <v>23</v>
      </c>
      <c r="C193" s="31">
        <f t="shared" ref="C193:F194" si="56">(C85/C72-1)*100</f>
        <v>4.8399093407272886</v>
      </c>
      <c r="D193" s="31">
        <f t="shared" si="56"/>
        <v>4.3541292571395163</v>
      </c>
      <c r="E193" s="31">
        <f t="shared" si="56"/>
        <v>5.0273390142343777</v>
      </c>
      <c r="F193" s="31">
        <f t="shared" si="56"/>
        <v>5.8753523978281708</v>
      </c>
      <c r="I193" s="76"/>
      <c r="J193" s="76"/>
      <c r="K193" s="76"/>
      <c r="L193" s="76"/>
      <c r="N193" s="14"/>
      <c r="O193" s="14"/>
      <c r="P193" s="14"/>
      <c r="Q193" s="14"/>
    </row>
    <row r="194" spans="1:17" ht="15" customHeight="1">
      <c r="A194" s="124">
        <v>2023</v>
      </c>
      <c r="B194" s="7"/>
      <c r="C194" s="31">
        <f t="shared" si="56"/>
        <v>7.6608124354899276</v>
      </c>
      <c r="D194" s="31">
        <f t="shared" si="56"/>
        <v>5.1888446035650126</v>
      </c>
      <c r="E194" s="31">
        <f t="shared" si="56"/>
        <v>9.03090842937997</v>
      </c>
      <c r="F194" s="31">
        <f t="shared" si="56"/>
        <v>12.301374457385506</v>
      </c>
    </row>
    <row r="195" spans="1:17" ht="15" customHeight="1">
      <c r="A195" s="124">
        <v>2024</v>
      </c>
      <c r="B195" s="7"/>
      <c r="C195" s="31">
        <f>(C87/C86-1)*100</f>
        <v>5.5227491686985486</v>
      </c>
      <c r="D195" s="31">
        <f t="shared" ref="D195:F195" si="57">(D87/D86-1)*100</f>
        <v>4.674981874867612</v>
      </c>
      <c r="E195" s="31">
        <f t="shared" si="57"/>
        <v>6.1252973515087294</v>
      </c>
      <c r="F195" s="31">
        <f t="shared" si="57"/>
        <v>6.4909762507731061</v>
      </c>
    </row>
    <row r="196" spans="1:17" ht="15" customHeight="1">
      <c r="A196" s="124"/>
      <c r="B196" s="7"/>
      <c r="C196" s="31"/>
      <c r="D196" s="31"/>
      <c r="E196" s="31"/>
      <c r="F196" s="31"/>
    </row>
    <row r="197" spans="1:17" ht="13.5" customHeight="1">
      <c r="A197" s="124">
        <v>2024</v>
      </c>
      <c r="B197" s="11" t="s">
        <v>12</v>
      </c>
      <c r="C197" s="31">
        <f t="shared" ref="C197:F197" si="58">(C89/C74-1)*100</f>
        <v>5.3854111589704212</v>
      </c>
      <c r="D197" s="31">
        <f t="shared" si="58"/>
        <v>5.4874628173816831</v>
      </c>
      <c r="E197" s="31">
        <f t="shared" si="58"/>
        <v>2.566042953637182</v>
      </c>
      <c r="F197" s="31">
        <f t="shared" si="58"/>
        <v>16.045103269269912</v>
      </c>
      <c r="I197" s="76"/>
      <c r="J197" s="76"/>
      <c r="K197" s="76"/>
      <c r="L197" s="76"/>
      <c r="N197" s="14"/>
      <c r="O197" s="14"/>
      <c r="P197" s="14"/>
      <c r="Q197" s="14"/>
    </row>
    <row r="198" spans="1:17" ht="13.5" customHeight="1">
      <c r="A198" s="124"/>
      <c r="B198" s="7" t="s">
        <v>13</v>
      </c>
      <c r="C198" s="31">
        <f t="shared" ref="C198:F198" si="59">(C90/C75-1)*100</f>
        <v>5.4662360532657939</v>
      </c>
      <c r="D198" s="31">
        <f t="shared" si="59"/>
        <v>5.1623371764619952</v>
      </c>
      <c r="E198" s="31">
        <f t="shared" si="59"/>
        <v>5.8018777917104858</v>
      </c>
      <c r="F198" s="31">
        <f t="shared" si="59"/>
        <v>5.3725055041353054</v>
      </c>
      <c r="I198" s="76"/>
      <c r="J198" s="76"/>
      <c r="K198" s="76"/>
      <c r="L198" s="76"/>
      <c r="N198" s="14"/>
      <c r="O198" s="14"/>
      <c r="P198" s="14"/>
      <c r="Q198" s="14"/>
    </row>
    <row r="199" spans="1:17" ht="13.5" customHeight="1">
      <c r="A199" s="124"/>
      <c r="B199" s="11" t="s">
        <v>14</v>
      </c>
      <c r="C199" s="31">
        <f t="shared" ref="C199:F199" si="60">(C91/C76-1)*100</f>
        <v>5.2170857487824573</v>
      </c>
      <c r="D199" s="31">
        <f t="shared" si="60"/>
        <v>4.0318687301451828</v>
      </c>
      <c r="E199" s="31">
        <f t="shared" si="60"/>
        <v>7.0875865761945267</v>
      </c>
      <c r="F199" s="31">
        <f t="shared" si="60"/>
        <v>3.2017035945326233</v>
      </c>
      <c r="I199" s="76"/>
      <c r="J199" s="76"/>
      <c r="K199" s="76"/>
      <c r="L199" s="76"/>
      <c r="N199" s="14"/>
      <c r="O199" s="14"/>
      <c r="P199" s="14"/>
      <c r="Q199" s="14"/>
    </row>
    <row r="200" spans="1:17" ht="13.5" customHeight="1">
      <c r="A200" s="124"/>
      <c r="B200" s="11" t="s">
        <v>15</v>
      </c>
      <c r="C200" s="31">
        <f t="shared" ref="C200:F200" si="61">(C92/C77-1)*100</f>
        <v>6.5513297557243666</v>
      </c>
      <c r="D200" s="31">
        <f t="shared" si="61"/>
        <v>4.8188923216789581</v>
      </c>
      <c r="E200" s="31">
        <f t="shared" si="61"/>
        <v>5.5035798859284002</v>
      </c>
      <c r="F200" s="31">
        <f t="shared" si="61"/>
        <v>18.098717676511676</v>
      </c>
      <c r="I200" s="76"/>
      <c r="J200" s="76"/>
      <c r="K200" s="76"/>
      <c r="L200" s="76"/>
      <c r="N200" s="14"/>
      <c r="O200" s="14"/>
      <c r="P200" s="14"/>
      <c r="Q200" s="14"/>
    </row>
    <row r="201" spans="1:17" ht="13.5" customHeight="1">
      <c r="A201" s="124"/>
      <c r="B201" s="11" t="s">
        <v>16</v>
      </c>
      <c r="C201" s="31">
        <f t="shared" ref="C201:F201" si="62">(C93/C78-1)*100</f>
        <v>7.1408882991748301</v>
      </c>
      <c r="D201" s="31">
        <f t="shared" si="62"/>
        <v>4.732458390059846</v>
      </c>
      <c r="E201" s="31">
        <f t="shared" si="62"/>
        <v>8.7147888174790022</v>
      </c>
      <c r="F201" s="31">
        <f t="shared" si="62"/>
        <v>10.502716131592681</v>
      </c>
      <c r="I201" s="76"/>
      <c r="J201" s="76"/>
      <c r="K201" s="76"/>
      <c r="L201" s="76"/>
      <c r="N201" s="14"/>
      <c r="O201" s="14"/>
      <c r="P201" s="14"/>
      <c r="Q201" s="14"/>
    </row>
    <row r="202" spans="1:17" ht="13.5" customHeight="1">
      <c r="A202" s="124"/>
      <c r="B202" s="11" t="s">
        <v>17</v>
      </c>
      <c r="C202" s="31">
        <f t="shared" ref="C202:F202" si="63">(C94/C79-1)*100</f>
        <v>5.4383348957335542</v>
      </c>
      <c r="D202" s="31">
        <f t="shared" si="63"/>
        <v>4.0200148039529315</v>
      </c>
      <c r="E202" s="31">
        <f t="shared" si="63"/>
        <v>7.8949792667530883</v>
      </c>
      <c r="F202" s="31">
        <f t="shared" si="63"/>
        <v>1.9905501749421184</v>
      </c>
      <c r="I202" s="76"/>
      <c r="J202" s="76"/>
      <c r="K202" s="76"/>
      <c r="L202" s="76"/>
      <c r="N202" s="14"/>
      <c r="O202" s="14"/>
      <c r="P202" s="14"/>
      <c r="Q202" s="14"/>
    </row>
    <row r="203" spans="1:17" ht="13.5" customHeight="1">
      <c r="A203" s="124"/>
      <c r="B203" s="11" t="s">
        <v>18</v>
      </c>
      <c r="C203" s="31">
        <f t="shared" ref="C203:F203" si="64">(C95/C80-1)*100</f>
        <v>6.6851979706731735</v>
      </c>
      <c r="D203" s="31">
        <f t="shared" si="64"/>
        <v>5.4982828514101856</v>
      </c>
      <c r="E203" s="31">
        <f t="shared" si="64"/>
        <v>6.3680322126208111</v>
      </c>
      <c r="F203" s="31">
        <f t="shared" si="64"/>
        <v>12.230110446642218</v>
      </c>
      <c r="I203" s="76"/>
      <c r="J203" s="76"/>
      <c r="K203" s="76"/>
      <c r="L203" s="76"/>
      <c r="N203" s="14"/>
      <c r="O203" s="14"/>
      <c r="P203" s="14"/>
      <c r="Q203" s="14"/>
    </row>
    <row r="204" spans="1:17" ht="13.5" customHeight="1">
      <c r="A204" s="7"/>
      <c r="B204" s="11" t="s">
        <v>19</v>
      </c>
      <c r="C204" s="31">
        <f t="shared" ref="C204:F204" si="65">(C96/C81-1)*100</f>
        <v>4.699981631719119</v>
      </c>
      <c r="D204" s="31">
        <f t="shared" si="65"/>
        <v>3.7231825841921973</v>
      </c>
      <c r="E204" s="31">
        <f t="shared" si="65"/>
        <v>5.9058833037472391</v>
      </c>
      <c r="F204" s="31">
        <f t="shared" si="65"/>
        <v>4.1132947989903634</v>
      </c>
      <c r="I204" s="76"/>
      <c r="J204" s="76"/>
      <c r="K204" s="76"/>
      <c r="L204" s="76"/>
      <c r="N204" s="14"/>
      <c r="O204" s="14"/>
      <c r="P204" s="14"/>
      <c r="Q204" s="14"/>
    </row>
    <row r="205" spans="1:17" ht="13.5" customHeight="1">
      <c r="A205" s="7"/>
      <c r="B205" s="11" t="s">
        <v>20</v>
      </c>
      <c r="C205" s="31">
        <f t="shared" ref="C205:F205" si="66">(C97/C82-1)*100</f>
        <v>3.8273466586781879</v>
      </c>
      <c r="D205" s="31">
        <f t="shared" si="66"/>
        <v>3.5655003581371858</v>
      </c>
      <c r="E205" s="31">
        <f t="shared" si="66"/>
        <v>5.4814401109656963</v>
      </c>
      <c r="F205" s="31">
        <f t="shared" si="66"/>
        <v>-0.99400234117360542</v>
      </c>
      <c r="I205" s="76"/>
      <c r="J205" s="76"/>
      <c r="K205" s="76"/>
      <c r="L205" s="76"/>
      <c r="N205" s="14"/>
      <c r="O205" s="14"/>
      <c r="P205" s="14"/>
      <c r="Q205" s="14"/>
    </row>
    <row r="206" spans="1:17" ht="13.5" customHeight="1">
      <c r="A206" s="124"/>
      <c r="B206" s="11" t="s">
        <v>21</v>
      </c>
      <c r="C206" s="31">
        <f t="shared" ref="C206:F206" si="67">(C98/C83-1)*100</f>
        <v>5.5074886810927426</v>
      </c>
      <c r="D206" s="31">
        <f t="shared" si="67"/>
        <v>4.7863044403858801</v>
      </c>
      <c r="E206" s="31">
        <f t="shared" si="67"/>
        <v>7.1091531049629397</v>
      </c>
      <c r="F206" s="31">
        <f t="shared" si="67"/>
        <v>2.7099749709367904</v>
      </c>
      <c r="I206" s="76"/>
      <c r="J206" s="76"/>
      <c r="K206" s="76"/>
      <c r="L206" s="76"/>
      <c r="N206" s="14"/>
      <c r="O206" s="14"/>
      <c r="P206" s="14"/>
      <c r="Q206" s="14"/>
    </row>
    <row r="207" spans="1:17" ht="13.5" customHeight="1">
      <c r="A207" s="124"/>
      <c r="B207" s="11" t="s">
        <v>22</v>
      </c>
      <c r="C207" s="31">
        <f t="shared" ref="C207:F207" si="68">(C99/C84-1)*100</f>
        <v>4.7346103381974203</v>
      </c>
      <c r="D207" s="31">
        <f t="shared" si="68"/>
        <v>4.684384437714928</v>
      </c>
      <c r="E207" s="31">
        <f t="shared" si="68"/>
        <v>5.7640608810389793</v>
      </c>
      <c r="F207" s="31">
        <f t="shared" si="68"/>
        <v>1.4176136059579125</v>
      </c>
      <c r="I207" s="76"/>
      <c r="J207" s="76"/>
      <c r="K207" s="76"/>
      <c r="L207" s="76"/>
      <c r="N207" s="14"/>
      <c r="O207" s="14"/>
      <c r="P207" s="14"/>
      <c r="Q207" s="14"/>
    </row>
    <row r="208" spans="1:17" ht="13.5" customHeight="1">
      <c r="A208" s="124"/>
      <c r="B208" s="99" t="s">
        <v>23</v>
      </c>
      <c r="C208" s="31">
        <f t="shared" ref="C208:F208" si="69">(C100/C85-1)*100</f>
        <v>5.7197887905040767</v>
      </c>
      <c r="D208" s="31">
        <f t="shared" si="69"/>
        <v>5.6691572632765475</v>
      </c>
      <c r="E208" s="31">
        <f t="shared" si="69"/>
        <v>5.4074019294559461</v>
      </c>
      <c r="F208" s="31">
        <f t="shared" si="69"/>
        <v>6.9423459347921268</v>
      </c>
      <c r="I208" s="76"/>
      <c r="J208" s="76"/>
      <c r="K208" s="76"/>
      <c r="L208" s="76"/>
      <c r="N208" s="14"/>
      <c r="O208" s="14"/>
      <c r="P208" s="14"/>
      <c r="Q208" s="14"/>
    </row>
    <row r="209" spans="1:17" ht="15" customHeight="1">
      <c r="A209" s="124"/>
      <c r="B209" s="86"/>
      <c r="C209" s="8"/>
      <c r="D209" s="8"/>
      <c r="E209" s="8"/>
    </row>
    <row r="210" spans="1:17" ht="13.5" customHeight="1">
      <c r="A210" s="124">
        <v>2025</v>
      </c>
      <c r="B210" s="99" t="s">
        <v>12</v>
      </c>
      <c r="C210" s="31">
        <f t="shared" ref="C210:F210" si="70">(C102/C89-1)*100</f>
        <v>4.566003136849206</v>
      </c>
      <c r="D210" s="31">
        <f t="shared" si="70"/>
        <v>4.8619702545682264</v>
      </c>
      <c r="E210" s="31">
        <f t="shared" si="70"/>
        <v>8.2020050887758433</v>
      </c>
      <c r="F210" s="31">
        <f t="shared" si="70"/>
        <v>-9.1172002825752223</v>
      </c>
      <c r="I210" s="76"/>
      <c r="J210" s="76"/>
      <c r="K210" s="76"/>
      <c r="L210" s="76"/>
      <c r="N210" s="14"/>
      <c r="O210" s="14"/>
      <c r="P210" s="14"/>
      <c r="Q210" s="14"/>
    </row>
    <row r="211" spans="1:17" ht="13.5" customHeight="1">
      <c r="A211" s="124"/>
      <c r="B211" s="99" t="s">
        <v>13</v>
      </c>
      <c r="C211" s="31">
        <f t="shared" ref="C211:F211" si="71">(C103/C90-1)*100</f>
        <v>5.2374464130124476</v>
      </c>
      <c r="D211" s="31">
        <f t="shared" si="71"/>
        <v>5.7837493078133795</v>
      </c>
      <c r="E211" s="31">
        <f t="shared" si="71"/>
        <v>5.7490190393387985</v>
      </c>
      <c r="F211" s="31">
        <f t="shared" si="71"/>
        <v>1.4691632314733027</v>
      </c>
      <c r="I211" s="76"/>
      <c r="J211" s="76"/>
      <c r="K211" s="76"/>
      <c r="L211" s="76"/>
      <c r="N211" s="14"/>
      <c r="O211" s="14"/>
      <c r="P211" s="14"/>
      <c r="Q211" s="14"/>
    </row>
    <row r="212" spans="1:17" ht="13.5" customHeight="1">
      <c r="A212" s="124"/>
      <c r="B212" s="11" t="s">
        <v>24</v>
      </c>
      <c r="C212" s="31">
        <f t="shared" ref="C212:F212" si="72">(C104/C91-1)*100</f>
        <v>5.6678086463328059</v>
      </c>
      <c r="D212" s="31">
        <f t="shared" si="72"/>
        <v>5.733912106201533</v>
      </c>
      <c r="E212" s="31">
        <f t="shared" si="72"/>
        <v>6.6125966539309688</v>
      </c>
      <c r="F212" s="31">
        <f t="shared" si="72"/>
        <v>2.287286002979716</v>
      </c>
      <c r="I212" s="76"/>
      <c r="J212" s="76"/>
      <c r="K212" s="76"/>
      <c r="L212" s="76"/>
      <c r="N212" s="14"/>
      <c r="O212" s="14"/>
      <c r="P212" s="14"/>
      <c r="Q212" s="14"/>
    </row>
    <row r="213" spans="1:17" ht="13.5" customHeight="1">
      <c r="A213" s="124"/>
      <c r="B213" s="99" t="s">
        <v>15</v>
      </c>
      <c r="C213" s="31">
        <f t="shared" ref="C213:F213" si="73">(C105/C92-1)*100</f>
        <v>4.6996831552603702</v>
      </c>
      <c r="D213" s="31">
        <f t="shared" si="73"/>
        <v>5.4582351677594954</v>
      </c>
      <c r="E213" s="31">
        <f t="shared" si="73"/>
        <v>4.6548443478524382</v>
      </c>
      <c r="F213" s="31">
        <f t="shared" si="73"/>
        <v>2.0613432070984539</v>
      </c>
      <c r="I213" s="76"/>
      <c r="J213" s="76"/>
      <c r="K213" s="76"/>
      <c r="L213" s="76"/>
      <c r="N213" s="14"/>
      <c r="O213" s="14"/>
      <c r="P213" s="14"/>
      <c r="Q213" s="14"/>
    </row>
    <row r="214" spans="1:17" ht="13.5" customHeight="1">
      <c r="A214" s="124"/>
      <c r="B214" s="11" t="s">
        <v>16</v>
      </c>
      <c r="C214" s="31">
        <f t="shared" ref="C214:F214" si="74">(C106/C93-1)*100</f>
        <v>4.3903780913677526</v>
      </c>
      <c r="D214" s="31">
        <f t="shared" si="74"/>
        <v>4.7492484548658842</v>
      </c>
      <c r="E214" s="31">
        <f t="shared" si="74"/>
        <v>4.8646565703248212</v>
      </c>
      <c r="F214" s="31">
        <f t="shared" si="74"/>
        <v>1.5312120085541947</v>
      </c>
      <c r="I214" s="76"/>
      <c r="J214" s="76"/>
      <c r="K214" s="76"/>
      <c r="L214" s="76"/>
      <c r="N214" s="14"/>
      <c r="O214" s="14"/>
      <c r="P214" s="14"/>
      <c r="Q214" s="14"/>
    </row>
    <row r="215" spans="1:17" ht="13.5" customHeight="1">
      <c r="A215" s="124"/>
      <c r="B215" s="99" t="s">
        <v>17</v>
      </c>
      <c r="C215" s="31">
        <f t="shared" ref="C215:F215" si="75">(C107/C94-1)*100</f>
        <v>4.7767941992370222</v>
      </c>
      <c r="D215" s="31">
        <f t="shared" si="75"/>
        <v>5.2438074175501947</v>
      </c>
      <c r="E215" s="31">
        <f t="shared" si="75"/>
        <v>5.3797146621667347</v>
      </c>
      <c r="F215" s="31">
        <f t="shared" si="75"/>
        <v>0.72600874544797023</v>
      </c>
      <c r="I215" s="76"/>
      <c r="J215" s="76"/>
      <c r="K215" s="76"/>
      <c r="L215" s="76"/>
      <c r="N215" s="14"/>
      <c r="O215" s="14"/>
      <c r="P215" s="14"/>
      <c r="Q215" s="14"/>
    </row>
    <row r="216" spans="1:17" ht="13.5" customHeight="1">
      <c r="A216" s="124"/>
      <c r="B216" s="99" t="s">
        <v>18</v>
      </c>
      <c r="C216" s="31">
        <f t="shared" ref="C216:F216" si="76">(C108/C95-1)*100</f>
        <v>4.9645933277228327</v>
      </c>
      <c r="D216" s="31">
        <f t="shared" si="76"/>
        <v>5.3604143052540687</v>
      </c>
      <c r="E216" s="31">
        <f t="shared" si="76"/>
        <v>5.5652987510188767</v>
      </c>
      <c r="F216" s="31">
        <f t="shared" si="76"/>
        <v>1.5688302622120842</v>
      </c>
      <c r="I216" s="76"/>
      <c r="J216" s="76"/>
      <c r="K216" s="76"/>
      <c r="L216" s="76"/>
      <c r="N216" s="14"/>
      <c r="O216" s="14"/>
      <c r="P216" s="14"/>
      <c r="Q216" s="14"/>
    </row>
    <row r="217" spans="1:17" ht="13.5" customHeight="1">
      <c r="A217" s="7"/>
      <c r="B217" s="11" t="s">
        <v>153</v>
      </c>
      <c r="C217" s="31">
        <f t="shared" ref="C217:F217" si="77">(C109/C96-1)*100</f>
        <v>4.9344550610470161</v>
      </c>
      <c r="D217" s="31">
        <f t="shared" si="77"/>
        <v>5.1401154187054932</v>
      </c>
      <c r="E217" s="31">
        <f t="shared" si="77"/>
        <v>5.0024704372939821</v>
      </c>
      <c r="F217" s="31">
        <f t="shared" si="77"/>
        <v>3.981284245770067</v>
      </c>
      <c r="I217" s="76"/>
      <c r="J217" s="76"/>
      <c r="K217" s="76"/>
      <c r="L217" s="76"/>
      <c r="N217" s="14"/>
      <c r="O217" s="14"/>
      <c r="P217" s="14"/>
      <c r="Q217" s="14"/>
    </row>
    <row r="218" spans="1:17" ht="13.5" customHeight="1">
      <c r="A218" s="7"/>
      <c r="B218" s="99" t="s">
        <v>129</v>
      </c>
      <c r="C218" s="31">
        <f t="shared" ref="C218:F218" si="78">(C110/C97-1)*100</f>
        <v>6.6336664454860417</v>
      </c>
      <c r="D218" s="31">
        <f t="shared" si="78"/>
        <v>6.8940594009077483</v>
      </c>
      <c r="E218" s="31">
        <f t="shared" si="78"/>
        <v>6.9839804179506526</v>
      </c>
      <c r="F218" s="31">
        <f t="shared" si="78"/>
        <v>4.3277235860757823</v>
      </c>
      <c r="I218" s="76"/>
      <c r="J218" s="76"/>
      <c r="K218" s="76"/>
      <c r="L218" s="76"/>
      <c r="N218" s="14"/>
      <c r="O218" s="14"/>
      <c r="P218" s="14"/>
      <c r="Q218" s="14"/>
    </row>
    <row r="219" spans="1:17" ht="13.5" hidden="1" customHeight="1">
      <c r="A219" s="124"/>
      <c r="B219" s="11" t="s">
        <v>130</v>
      </c>
      <c r="C219" s="31">
        <f t="shared" ref="C219:F219" si="79">(C111/C98-1)*100</f>
        <v>-100</v>
      </c>
      <c r="D219" s="31">
        <f t="shared" si="79"/>
        <v>-100</v>
      </c>
      <c r="E219" s="31">
        <f t="shared" si="79"/>
        <v>-100</v>
      </c>
      <c r="F219" s="31">
        <f t="shared" si="79"/>
        <v>-100</v>
      </c>
      <c r="I219" s="76"/>
      <c r="J219" s="76"/>
      <c r="K219" s="76"/>
      <c r="L219" s="76"/>
      <c r="N219" s="14"/>
      <c r="O219" s="14"/>
      <c r="P219" s="14"/>
      <c r="Q219" s="14"/>
    </row>
    <row r="220" spans="1:17" ht="13.5" hidden="1" customHeight="1">
      <c r="A220" s="124"/>
      <c r="B220" s="11" t="s">
        <v>131</v>
      </c>
      <c r="C220" s="31">
        <f t="shared" ref="C220:F220" si="80">(C112/C99-1)*100</f>
        <v>-100</v>
      </c>
      <c r="D220" s="31">
        <f t="shared" si="80"/>
        <v>-100</v>
      </c>
      <c r="E220" s="31">
        <f t="shared" si="80"/>
        <v>-100</v>
      </c>
      <c r="F220" s="31">
        <f t="shared" si="80"/>
        <v>-100</v>
      </c>
      <c r="I220" s="76"/>
      <c r="J220" s="76"/>
      <c r="K220" s="76"/>
      <c r="L220" s="76"/>
      <c r="N220" s="14"/>
      <c r="O220" s="14"/>
      <c r="P220" s="14"/>
      <c r="Q220" s="14"/>
    </row>
    <row r="221" spans="1:17" ht="13.5" hidden="1" customHeight="1">
      <c r="A221" s="124"/>
      <c r="B221" s="11" t="s">
        <v>117</v>
      </c>
      <c r="C221" s="31">
        <f t="shared" ref="C221:F221" si="81">(C113/C100-1)*100</f>
        <v>-100</v>
      </c>
      <c r="D221" s="31">
        <f t="shared" si="81"/>
        <v>-100</v>
      </c>
      <c r="E221" s="31">
        <f t="shared" si="81"/>
        <v>-100</v>
      </c>
      <c r="F221" s="31">
        <f t="shared" si="81"/>
        <v>-100</v>
      </c>
      <c r="I221" s="76"/>
      <c r="J221" s="76"/>
      <c r="K221" s="76"/>
      <c r="L221" s="76"/>
      <c r="N221" s="14"/>
      <c r="O221" s="14"/>
      <c r="P221" s="14"/>
      <c r="Q221" s="14"/>
    </row>
    <row r="222" spans="1:17" ht="15" customHeight="1">
      <c r="A222" s="124"/>
      <c r="B222" s="2"/>
      <c r="C222" s="8"/>
      <c r="D222" s="8"/>
      <c r="E222" s="8"/>
    </row>
    <row r="223" spans="1:17" ht="16.5" customHeight="1">
      <c r="A223" s="127" t="s">
        <v>132</v>
      </c>
      <c r="B223" s="127"/>
      <c r="C223" s="127"/>
      <c r="D223" s="127"/>
      <c r="E223" s="127"/>
      <c r="F223" s="127"/>
    </row>
    <row r="224" spans="1:17" ht="10.5" customHeight="1">
      <c r="A224" s="7"/>
      <c r="B224" s="124"/>
    </row>
    <row r="225" spans="1:6" ht="15" hidden="1" customHeight="1">
      <c r="A225" s="124">
        <v>2018</v>
      </c>
      <c r="B225" s="7" t="s">
        <v>12</v>
      </c>
      <c r="C225" s="8">
        <v>-0.16256168257848799</v>
      </c>
      <c r="D225" s="8">
        <v>0.64981453085470897</v>
      </c>
      <c r="E225" s="8">
        <v>-0.18283425020695401</v>
      </c>
      <c r="F225" s="8">
        <v>-3.4231644024744998</v>
      </c>
    </row>
    <row r="226" spans="1:6" ht="15" hidden="1" customHeight="1">
      <c r="A226" s="7"/>
      <c r="B226" s="7" t="s">
        <v>13</v>
      </c>
      <c r="C226" s="8">
        <v>-3.8662750358359399</v>
      </c>
      <c r="D226" s="8">
        <v>-4.7521034743943504</v>
      </c>
      <c r="E226" s="8">
        <v>-1.0889631600866201</v>
      </c>
      <c r="F226" s="8">
        <v>-9.5344949282308793</v>
      </c>
    </row>
    <row r="227" spans="1:6" ht="15" hidden="1" customHeight="1">
      <c r="A227" s="7"/>
      <c r="B227" s="7" t="s">
        <v>14</v>
      </c>
      <c r="C227" s="8">
        <v>6.8192202764490304</v>
      </c>
      <c r="D227" s="8">
        <v>6.9410469104436396</v>
      </c>
      <c r="E227" s="8">
        <v>4.0849206848601298</v>
      </c>
      <c r="F227" s="8">
        <v>16.443282833940501</v>
      </c>
    </row>
    <row r="228" spans="1:6" ht="15" hidden="1" customHeight="1">
      <c r="A228" s="7"/>
      <c r="B228" s="7" t="s">
        <v>15</v>
      </c>
      <c r="C228" s="8">
        <v>-3.8618336592923801</v>
      </c>
      <c r="D228" s="8">
        <v>-4.1433276095286198</v>
      </c>
      <c r="E228" s="8">
        <v>-4.1549549484930104</v>
      </c>
      <c r="F228" s="8">
        <v>-1.72529881050394</v>
      </c>
    </row>
    <row r="229" spans="1:6" ht="15" hidden="1" customHeight="1">
      <c r="A229" s="7"/>
      <c r="B229" s="7" t="s">
        <v>16</v>
      </c>
      <c r="C229" s="8">
        <v>3.9446688402740002</v>
      </c>
      <c r="D229" s="8">
        <v>4.0384075028422304</v>
      </c>
      <c r="E229" s="8">
        <v>4.4258318583195297</v>
      </c>
      <c r="F229" s="8">
        <v>2.00688751253151</v>
      </c>
    </row>
    <row r="230" spans="1:6" ht="15" hidden="1" customHeight="1">
      <c r="A230" s="7"/>
      <c r="B230" s="7" t="s">
        <v>17</v>
      </c>
      <c r="C230" s="8">
        <v>2.33907642665043</v>
      </c>
      <c r="D230" s="8">
        <v>-0.25922505115063599</v>
      </c>
      <c r="E230" s="8">
        <v>4.5159000390041504</v>
      </c>
      <c r="F230" s="8">
        <v>5.78111397593237</v>
      </c>
    </row>
    <row r="231" spans="1:6" ht="15" hidden="1" customHeight="1">
      <c r="A231" s="7"/>
      <c r="B231" s="7" t="s">
        <v>18</v>
      </c>
      <c r="C231" s="8">
        <v>0.30160604419817699</v>
      </c>
      <c r="D231" s="8">
        <v>-2.46646000217586</v>
      </c>
      <c r="E231" s="8">
        <v>1.6894159074988699</v>
      </c>
      <c r="F231" s="8">
        <v>6.4662270653501404</v>
      </c>
    </row>
    <row r="232" spans="1:6" ht="15" hidden="1" customHeight="1">
      <c r="A232" s="7"/>
      <c r="B232" s="7" t="s">
        <v>19</v>
      </c>
      <c r="C232" s="8">
        <v>1.3289008642964</v>
      </c>
      <c r="D232" s="8">
        <v>3.5745108580668998</v>
      </c>
      <c r="E232" s="8">
        <v>0.117487844872755</v>
      </c>
      <c r="F232" s="8">
        <v>-2.8404195384869801</v>
      </c>
    </row>
    <row r="233" spans="1:6" ht="15" hidden="1" customHeight="1">
      <c r="A233" s="7"/>
      <c r="B233" s="7" t="s">
        <v>20</v>
      </c>
      <c r="C233" s="8">
        <v>-2.9191613063192099</v>
      </c>
      <c r="D233" s="8">
        <v>2.8710875607122599</v>
      </c>
      <c r="E233" s="8">
        <v>-5.3069181273375898</v>
      </c>
      <c r="F233" s="8">
        <v>-17.1032221017207</v>
      </c>
    </row>
    <row r="234" spans="1:6" ht="15" hidden="1" customHeight="1">
      <c r="A234" s="7"/>
      <c r="B234" s="7" t="s">
        <v>21</v>
      </c>
      <c r="C234" s="8">
        <v>1.24225463450762</v>
      </c>
      <c r="D234" s="8">
        <v>-0.94111893152043502</v>
      </c>
      <c r="E234" s="8">
        <v>2.0057437774556801</v>
      </c>
      <c r="F234" s="8">
        <v>8.6710311453437807</v>
      </c>
    </row>
    <row r="235" spans="1:6" ht="15" hidden="1" customHeight="1">
      <c r="A235" s="7"/>
      <c r="B235" s="7" t="s">
        <v>22</v>
      </c>
      <c r="C235" s="8">
        <v>0.162977865676006</v>
      </c>
      <c r="D235" s="8">
        <v>-1.6255423197304399</v>
      </c>
      <c r="E235" s="8">
        <v>2.0513824143333399</v>
      </c>
      <c r="F235" s="8">
        <v>1.2755414763773401</v>
      </c>
    </row>
    <row r="236" spans="1:6" ht="15" hidden="1" customHeight="1">
      <c r="A236" s="7"/>
      <c r="B236" s="7" t="s">
        <v>23</v>
      </c>
      <c r="C236" s="8">
        <v>2.9369323675168402</v>
      </c>
      <c r="D236" s="8">
        <v>3.3309843120315201</v>
      </c>
      <c r="E236" s="8">
        <v>4.2180587232025601</v>
      </c>
      <c r="F236" s="8">
        <v>-3.16884718720714</v>
      </c>
    </row>
    <row r="237" spans="1:6" ht="15" hidden="1" customHeight="1">
      <c r="A237" s="7"/>
      <c r="B237" s="7"/>
      <c r="C237" s="8"/>
      <c r="D237" s="8"/>
      <c r="E237" s="8"/>
      <c r="F237" s="8"/>
    </row>
    <row r="238" spans="1:6" hidden="1">
      <c r="A238" s="124">
        <v>2019</v>
      </c>
      <c r="B238" s="7" t="s">
        <v>12</v>
      </c>
      <c r="C238" s="8">
        <v>-0.33417045725648897</v>
      </c>
      <c r="D238" s="8">
        <v>0.21268834285850199</v>
      </c>
      <c r="E238" s="8">
        <v>-1.7707496162774701</v>
      </c>
      <c r="F238" s="8">
        <v>2.63463948779992</v>
      </c>
    </row>
    <row r="239" spans="1:6" hidden="1">
      <c r="A239" s="124"/>
      <c r="B239" s="7" t="s">
        <v>13</v>
      </c>
      <c r="C239" s="8">
        <v>-5.0132123123069903</v>
      </c>
      <c r="D239" s="8">
        <v>-5.1089731282223703</v>
      </c>
      <c r="E239" s="8">
        <v>-3.0360622152604799</v>
      </c>
      <c r="F239" s="8">
        <v>-11.7027164033241</v>
      </c>
    </row>
    <row r="240" spans="1:6" hidden="1">
      <c r="A240" s="124"/>
      <c r="B240" s="7" t="s">
        <v>24</v>
      </c>
      <c r="C240" s="8">
        <v>5.7548412253306802</v>
      </c>
      <c r="D240" s="8">
        <v>6.0864391718494302</v>
      </c>
      <c r="E240" s="8">
        <v>2.5640968985692898</v>
      </c>
      <c r="F240" s="8">
        <v>16.802086554625099</v>
      </c>
    </row>
    <row r="241" spans="1:13" hidden="1">
      <c r="A241" s="7"/>
      <c r="B241" s="7" t="s">
        <v>25</v>
      </c>
      <c r="C241" s="8">
        <v>-3.7138172634442101</v>
      </c>
      <c r="D241" s="8">
        <v>-3.8355026908271199</v>
      </c>
      <c r="E241" s="8">
        <v>-4.0485117366573302</v>
      </c>
      <c r="F241" s="8">
        <v>-2.04004010405674</v>
      </c>
    </row>
    <row r="242" spans="1:13" hidden="1">
      <c r="A242" s="7"/>
      <c r="B242" s="7" t="s">
        <v>26</v>
      </c>
      <c r="C242" s="8">
        <v>5.1475696316199704</v>
      </c>
      <c r="D242" s="8">
        <v>4.1754664454271504</v>
      </c>
      <c r="E242" s="8">
        <v>5.2520359974533202</v>
      </c>
      <c r="F242" s="8">
        <v>8.8250711888092592</v>
      </c>
    </row>
    <row r="243" spans="1:13" hidden="1">
      <c r="A243" s="7"/>
      <c r="B243" s="7" t="s">
        <v>17</v>
      </c>
      <c r="C243" s="8">
        <v>1.39285098177095</v>
      </c>
      <c r="D243" s="8">
        <v>0.62727214852822399</v>
      </c>
      <c r="E243" s="8">
        <v>4.3896259756299099</v>
      </c>
      <c r="F243" s="8">
        <v>-5.4036878251390501</v>
      </c>
    </row>
    <row r="244" spans="1:13" hidden="1">
      <c r="B244" s="7" t="s">
        <v>18</v>
      </c>
      <c r="C244" s="8">
        <v>0.177645022057416</v>
      </c>
      <c r="D244" s="8">
        <v>-2.31247453895618</v>
      </c>
      <c r="E244" s="8">
        <v>1.1122488663123999</v>
      </c>
      <c r="F244" s="8">
        <v>7.3098484867121396</v>
      </c>
    </row>
    <row r="245" spans="1:13" hidden="1">
      <c r="B245" s="7" t="s">
        <v>27</v>
      </c>
      <c r="C245" s="8">
        <v>1.35820560002413</v>
      </c>
      <c r="D245" s="8">
        <v>3.0229118283753702</v>
      </c>
      <c r="E245" s="8">
        <v>-9.8393957701592399E-2</v>
      </c>
      <c r="F245" s="8">
        <v>-7.1242512830482801E-2</v>
      </c>
    </row>
    <row r="246" spans="1:13" hidden="1">
      <c r="B246" s="7" t="s">
        <v>28</v>
      </c>
      <c r="C246" s="8">
        <v>-3.0222586975438599</v>
      </c>
      <c r="D246" s="8">
        <v>1.5837332247685501</v>
      </c>
      <c r="E246" s="8">
        <v>-5.0363327811912804</v>
      </c>
      <c r="F246" s="8">
        <v>-14.4083750599843</v>
      </c>
    </row>
    <row r="247" spans="1:13" s="1" customFormat="1" hidden="1">
      <c r="A247" s="2"/>
      <c r="B247" s="7" t="s">
        <v>29</v>
      </c>
      <c r="C247" s="8">
        <v>0.62947884488584505</v>
      </c>
      <c r="D247" s="8">
        <v>-1.73096661650544</v>
      </c>
      <c r="E247" s="8">
        <v>1.6259195498685699</v>
      </c>
      <c r="F247" s="8">
        <v>7.96238696663365</v>
      </c>
      <c r="I247" s="77"/>
      <c r="J247" s="77"/>
      <c r="K247" s="77"/>
      <c r="L247" s="77"/>
      <c r="M247" s="77"/>
    </row>
    <row r="248" spans="1:13" s="1" customFormat="1" hidden="1">
      <c r="A248" s="124"/>
      <c r="B248" s="2" t="s">
        <v>22</v>
      </c>
      <c r="C248" s="8">
        <v>0.34154680353854999</v>
      </c>
      <c r="D248" s="8">
        <v>-1.34114453265577</v>
      </c>
      <c r="E248" s="8">
        <v>2.3096749171995299</v>
      </c>
      <c r="F248" s="8">
        <v>0.53397964455002001</v>
      </c>
      <c r="I248" s="77"/>
      <c r="J248" s="77"/>
      <c r="K248" s="77"/>
      <c r="L248" s="77"/>
      <c r="M248" s="77"/>
    </row>
    <row r="249" spans="1:13" s="1" customFormat="1" hidden="1">
      <c r="A249" s="124"/>
      <c r="B249" s="2" t="s">
        <v>23</v>
      </c>
      <c r="C249" s="8">
        <v>3.6949324202308702</v>
      </c>
      <c r="D249" s="8">
        <v>4.5802429460710403</v>
      </c>
      <c r="E249" s="8">
        <v>4.1591566658389301</v>
      </c>
      <c r="F249" s="8">
        <v>-1.70889059623596</v>
      </c>
      <c r="I249" s="77"/>
      <c r="J249" s="77"/>
      <c r="K249" s="77"/>
      <c r="L249" s="77"/>
      <c r="M249" s="77"/>
    </row>
    <row r="250" spans="1:13" s="1" customFormat="1" ht="15" hidden="1" customHeight="1">
      <c r="A250" s="124"/>
      <c r="B250" s="2"/>
      <c r="C250" s="31"/>
      <c r="D250" s="31"/>
      <c r="E250" s="31"/>
      <c r="F250" s="31"/>
      <c r="I250" s="77"/>
      <c r="J250" s="77"/>
      <c r="K250" s="77"/>
      <c r="L250" s="77"/>
      <c r="M250" s="77"/>
    </row>
    <row r="251" spans="1:13" s="1" customFormat="1" ht="13.5" hidden="1" customHeight="1">
      <c r="A251" s="124">
        <v>2020</v>
      </c>
      <c r="B251" s="12" t="s">
        <v>12</v>
      </c>
      <c r="C251" s="8">
        <v>-0.90544220915065299</v>
      </c>
      <c r="D251" s="8">
        <v>5.24725086215483E-2</v>
      </c>
      <c r="E251" s="8">
        <v>-2.0329725138360599</v>
      </c>
      <c r="F251" s="8">
        <v>-0.85559667072605505</v>
      </c>
      <c r="I251" s="77"/>
      <c r="J251" s="77"/>
      <c r="K251" s="77"/>
      <c r="L251" s="77"/>
      <c r="M251" s="77"/>
    </row>
    <row r="252" spans="1:13" ht="13.5" hidden="1" customHeight="1">
      <c r="A252" s="124"/>
      <c r="B252" s="11" t="s">
        <v>13</v>
      </c>
      <c r="C252" s="8">
        <v>-5.0565961712322496</v>
      </c>
      <c r="D252" s="8">
        <v>-5.4380163101579102</v>
      </c>
      <c r="E252" s="8">
        <v>-3.4469942290094</v>
      </c>
      <c r="F252" s="8">
        <v>-9.4475349759224301</v>
      </c>
    </row>
    <row r="253" spans="1:13" ht="13.5" hidden="1" customHeight="1">
      <c r="A253" s="124"/>
      <c r="B253" s="11" t="s">
        <v>14</v>
      </c>
      <c r="C253" s="8">
        <v>-5.3136622078799798</v>
      </c>
      <c r="D253" s="8">
        <v>-1.57506809203577</v>
      </c>
      <c r="E253" s="8">
        <v>-9.8889568865680406</v>
      </c>
      <c r="F253" s="8">
        <v>-4.4052982710131099</v>
      </c>
    </row>
    <row r="254" spans="1:13" ht="13.5" hidden="1" customHeight="1">
      <c r="A254" s="124"/>
      <c r="B254" s="11" t="s">
        <v>15</v>
      </c>
      <c r="C254" s="8">
        <v>-35.209785187334198</v>
      </c>
      <c r="D254" s="8">
        <v>-27.199633271657301</v>
      </c>
      <c r="E254" s="8">
        <v>-30.472778962977099</v>
      </c>
      <c r="F254" s="8">
        <v>-92.150080042061703</v>
      </c>
    </row>
    <row r="255" spans="1:13" ht="13.5" hidden="1" customHeight="1">
      <c r="A255" s="124"/>
      <c r="B255" s="11" t="s">
        <v>16</v>
      </c>
      <c r="C255" s="8">
        <v>26.309629842815699</v>
      </c>
      <c r="D255" s="8">
        <v>8.00149449526217</v>
      </c>
      <c r="E255" s="8">
        <v>30.483263341349499</v>
      </c>
      <c r="F255" s="8">
        <v>708.96120131629095</v>
      </c>
    </row>
    <row r="256" spans="1:13" ht="13.5" hidden="1" customHeight="1">
      <c r="A256" s="124"/>
      <c r="B256" s="11" t="s">
        <v>30</v>
      </c>
      <c r="C256" s="8">
        <v>21.824875868702101</v>
      </c>
      <c r="D256" s="8">
        <v>20.293211528641599</v>
      </c>
      <c r="E256" s="8">
        <v>13.045904605178199</v>
      </c>
      <c r="F256" s="8">
        <v>78.892036176755695</v>
      </c>
    </row>
    <row r="257" spans="1:6" ht="13.5" hidden="1" customHeight="1">
      <c r="A257" s="124"/>
      <c r="B257" s="11" t="s">
        <v>31</v>
      </c>
      <c r="C257" s="8">
        <v>5.6221938307003301</v>
      </c>
      <c r="D257" s="8">
        <v>2.1950539359944798</v>
      </c>
      <c r="E257" s="8">
        <v>7.1150683423203196</v>
      </c>
      <c r="F257" s="8">
        <v>14.3213939570163</v>
      </c>
    </row>
    <row r="258" spans="1:6" ht="13.5" hidden="1" customHeight="1">
      <c r="A258" s="124"/>
      <c r="B258" s="11" t="s">
        <v>27</v>
      </c>
      <c r="C258" s="8">
        <v>2.5474286240670101</v>
      </c>
      <c r="D258" s="8">
        <v>3.6806290697839499</v>
      </c>
      <c r="E258" s="8">
        <v>2.2999101490876801</v>
      </c>
      <c r="F258" s="8">
        <v>-0.74521245702452399</v>
      </c>
    </row>
    <row r="259" spans="1:6" ht="13.5" hidden="1" customHeight="1">
      <c r="A259" s="124"/>
      <c r="B259" s="11" t="s">
        <v>20</v>
      </c>
      <c r="C259" s="8">
        <v>-0.38472842864711898</v>
      </c>
      <c r="D259" s="8">
        <v>1.21457780095127</v>
      </c>
      <c r="E259" s="8">
        <v>-2.0740928770242202</v>
      </c>
      <c r="F259" s="8">
        <v>-0.79579721243488999</v>
      </c>
    </row>
    <row r="260" spans="1:6" ht="13.5" hidden="1" customHeight="1">
      <c r="A260" s="124"/>
      <c r="B260" s="11" t="s">
        <v>21</v>
      </c>
      <c r="C260" s="8">
        <v>-0.48586375634145401</v>
      </c>
      <c r="D260" s="8">
        <v>1.6881833306590299</v>
      </c>
      <c r="E260" s="8">
        <v>-1.42173828039929</v>
      </c>
      <c r="F260" s="8">
        <v>-5.7781535435668001</v>
      </c>
    </row>
    <row r="261" spans="1:6" ht="13.5" hidden="1" customHeight="1">
      <c r="A261" s="124"/>
      <c r="B261" s="11" t="s">
        <v>22</v>
      </c>
      <c r="C261" s="8">
        <v>-5.2127033654469898E-2</v>
      </c>
      <c r="D261" s="8">
        <v>-1.1884653204283699</v>
      </c>
      <c r="E261" s="8">
        <v>1.44549168533774</v>
      </c>
      <c r="F261" s="8">
        <v>-0.479104637154038</v>
      </c>
    </row>
    <row r="262" spans="1:6" ht="13.5" hidden="1" customHeight="1">
      <c r="A262" s="124"/>
      <c r="B262" s="11" t="s">
        <v>23</v>
      </c>
      <c r="C262" s="8">
        <v>5.4473058801982601</v>
      </c>
      <c r="D262" s="8">
        <v>4.7748208939021097</v>
      </c>
      <c r="E262" s="8">
        <v>4.5116505572008601</v>
      </c>
      <c r="F262" s="8">
        <v>11.4977398893447</v>
      </c>
    </row>
    <row r="263" spans="1:6" hidden="1">
      <c r="A263" s="124"/>
      <c r="B263" s="11"/>
      <c r="C263" s="8"/>
      <c r="D263" s="8"/>
      <c r="E263" s="8"/>
      <c r="F263" s="8"/>
    </row>
    <row r="264" spans="1:6" ht="13.5" hidden="1" customHeight="1">
      <c r="A264" s="124">
        <v>2021</v>
      </c>
      <c r="B264" s="12" t="s">
        <v>12</v>
      </c>
      <c r="C264" s="31">
        <v>-3.91988545719625</v>
      </c>
      <c r="D264" s="31">
        <v>0.224893151180527</v>
      </c>
      <c r="E264" s="31">
        <v>-2.6050684518849301</v>
      </c>
      <c r="F264" s="31">
        <v>-24.297465426360901</v>
      </c>
    </row>
    <row r="265" spans="1:6" ht="13.5" hidden="1" customHeight="1">
      <c r="A265" s="124"/>
      <c r="B265" s="11" t="s">
        <v>13</v>
      </c>
      <c r="C265" s="31">
        <v>-3.4302438069314101</v>
      </c>
      <c r="D265" s="31">
        <v>-5.1219536722278303</v>
      </c>
      <c r="E265" s="31">
        <v>-2.9697433875414001</v>
      </c>
      <c r="F265" s="31">
        <v>3.3031631490654201</v>
      </c>
    </row>
    <row r="266" spans="1:6" ht="13.5" hidden="1" customHeight="1">
      <c r="A266" s="124"/>
      <c r="B266" s="11" t="s">
        <v>24</v>
      </c>
      <c r="C266" s="31">
        <v>4.3749366846931101</v>
      </c>
      <c r="D266" s="31">
        <v>0.28946655277790601</v>
      </c>
      <c r="E266" s="31">
        <v>1.61675355733453</v>
      </c>
      <c r="F266" s="31">
        <v>34.567978281769001</v>
      </c>
    </row>
    <row r="267" spans="1:6" ht="13.5" hidden="1" customHeight="1">
      <c r="A267" s="124"/>
      <c r="B267" s="11" t="s">
        <v>15</v>
      </c>
      <c r="C267" s="31">
        <v>-1.45441721340692</v>
      </c>
      <c r="D267" s="31">
        <v>0.428506273846674</v>
      </c>
      <c r="E267" s="31">
        <v>-1.5190317898579899</v>
      </c>
      <c r="F267" s="31">
        <v>-7.87268970769028</v>
      </c>
    </row>
    <row r="268" spans="1:6" ht="13.5" hidden="1" customHeight="1">
      <c r="A268" s="124"/>
      <c r="B268" s="11" t="s">
        <v>154</v>
      </c>
      <c r="C268" s="31">
        <v>-2.5684977788988301</v>
      </c>
      <c r="D268" s="31">
        <v>0.64565863635661602</v>
      </c>
      <c r="E268" s="31">
        <v>-2.1585366327209399</v>
      </c>
      <c r="F268" s="31">
        <v>-16.1849473407459</v>
      </c>
    </row>
    <row r="269" spans="1:6" ht="13.5" hidden="1" customHeight="1">
      <c r="A269" s="124"/>
      <c r="B269" s="11" t="s">
        <v>155</v>
      </c>
      <c r="C269" s="31">
        <v>-14.795364412085</v>
      </c>
      <c r="D269" s="31">
        <v>-4.8293347093880303</v>
      </c>
      <c r="E269" s="31">
        <v>-6.3927683557017803</v>
      </c>
      <c r="F269" s="31">
        <v>-92.019754873271097</v>
      </c>
    </row>
    <row r="270" spans="1:6" ht="13.5" hidden="1" customHeight="1">
      <c r="A270" s="124"/>
      <c r="B270" s="11" t="s">
        <v>31</v>
      </c>
      <c r="C270" s="31">
        <v>0.49012656121678599</v>
      </c>
      <c r="D270" s="31">
        <v>-2.3731650334862899</v>
      </c>
      <c r="E270" s="31">
        <v>1.37534133698922</v>
      </c>
      <c r="F270" s="31">
        <v>118.628020238739</v>
      </c>
    </row>
    <row r="271" spans="1:6" ht="13.5" hidden="1" customHeight="1">
      <c r="A271" s="7"/>
      <c r="B271" s="11" t="s">
        <v>27</v>
      </c>
      <c r="C271" s="31">
        <v>7.9542822534530302</v>
      </c>
      <c r="D271" s="31">
        <v>4.7180382889671497</v>
      </c>
      <c r="E271" s="31">
        <v>2.9904215481341101</v>
      </c>
      <c r="F271" s="31">
        <v>188.11207757172701</v>
      </c>
    </row>
    <row r="272" spans="1:6" ht="13.5" hidden="1" customHeight="1">
      <c r="A272" s="7"/>
      <c r="B272" s="11" t="s">
        <v>20</v>
      </c>
      <c r="C272" s="31">
        <v>8.0590001348525693</v>
      </c>
      <c r="D272" s="31">
        <v>2.1760082989476</v>
      </c>
      <c r="E272" s="31">
        <v>4.6437143671972203</v>
      </c>
      <c r="F272" s="31">
        <v>85.225841617708994</v>
      </c>
    </row>
    <row r="273" spans="1:13" ht="13.5" hidden="1" customHeight="1">
      <c r="A273" s="124"/>
      <c r="B273" s="11" t="s">
        <v>21</v>
      </c>
      <c r="C273" s="31">
        <v>7.5104677602145999</v>
      </c>
      <c r="D273" s="31">
        <v>5.2801497111949898</v>
      </c>
      <c r="E273" s="31">
        <v>4.4004791294431502</v>
      </c>
      <c r="F273" s="31">
        <v>31.228189054120399</v>
      </c>
    </row>
    <row r="274" spans="1:13" ht="15" hidden="1" customHeight="1">
      <c r="A274" s="124"/>
      <c r="B274" s="7" t="s">
        <v>22</v>
      </c>
      <c r="C274" s="31">
        <v>1.1410661863454199</v>
      </c>
      <c r="D274" s="31">
        <v>0.99895565843137701</v>
      </c>
      <c r="E274" s="31">
        <v>3.3554807688289001</v>
      </c>
      <c r="F274" s="31">
        <v>-5.5341386848776404</v>
      </c>
    </row>
    <row r="275" spans="1:13" ht="15" hidden="1" customHeight="1">
      <c r="A275" s="124"/>
      <c r="B275" s="7" t="s">
        <v>23</v>
      </c>
      <c r="C275" s="31">
        <v>2.6161225402336701</v>
      </c>
      <c r="D275" s="31">
        <v>2.2109826631051801</v>
      </c>
      <c r="E275" s="31">
        <v>1.32916033803985</v>
      </c>
      <c r="F275" s="31">
        <v>8.9219741244167494</v>
      </c>
    </row>
    <row r="276" spans="1:13" s="1" customFormat="1" ht="9.75" hidden="1" customHeight="1">
      <c r="A276" s="2"/>
      <c r="B276" s="7"/>
      <c r="C276" s="78"/>
      <c r="D276" s="78"/>
      <c r="E276" s="78"/>
      <c r="F276" s="78"/>
      <c r="I276" s="77"/>
      <c r="J276" s="77"/>
      <c r="K276" s="77"/>
      <c r="L276" s="77"/>
      <c r="M276" s="77"/>
    </row>
    <row r="277" spans="1:13" ht="13.5" hidden="1" customHeight="1">
      <c r="A277" s="124">
        <v>2022</v>
      </c>
      <c r="B277" s="12" t="s">
        <v>12</v>
      </c>
      <c r="C277" s="31">
        <f>(C61/C59-1)*100</f>
        <v>-0.37361236890154359</v>
      </c>
      <c r="D277" s="31">
        <f t="shared" ref="D277:F277" si="82">(D61/D59-1)*100</f>
        <v>1.7304445624359399</v>
      </c>
      <c r="E277" s="31">
        <f t="shared" si="82"/>
        <v>1.022137297579051</v>
      </c>
      <c r="F277" s="31">
        <f t="shared" si="82"/>
        <v>-13.326751773377431</v>
      </c>
    </row>
    <row r="278" spans="1:13" ht="12.75" hidden="1" customHeight="1">
      <c r="A278" s="124"/>
      <c r="B278" s="13" t="s">
        <v>13</v>
      </c>
      <c r="C278" s="31">
        <f t="shared" ref="C278" si="83">(C62/C61-1)*100</f>
        <v>-2.5749744402643437</v>
      </c>
      <c r="D278" s="31">
        <f t="shared" ref="D278:F278" si="84">(D62/D61-1)*100</f>
        <v>-4.6604632379629196</v>
      </c>
      <c r="E278" s="31">
        <f t="shared" si="84"/>
        <v>-0.3809110263387705</v>
      </c>
      <c r="F278" s="31">
        <f t="shared" si="84"/>
        <v>-1.4093848699626488</v>
      </c>
    </row>
    <row r="279" spans="1:13" ht="13.5" hidden="1" customHeight="1">
      <c r="A279" s="124"/>
      <c r="B279" s="13" t="s">
        <v>14</v>
      </c>
      <c r="C279" s="31">
        <f t="shared" ref="C279" si="85">(C63/C62-1)*100</f>
        <v>5.7079570523485668</v>
      </c>
      <c r="D279" s="31">
        <f t="shared" ref="D279:F279" si="86">(D63/D62-1)*100</f>
        <v>2.4889437207039622</v>
      </c>
      <c r="E279" s="31">
        <f t="shared" si="86"/>
        <v>2.1892767088149689</v>
      </c>
      <c r="F279" s="31">
        <f t="shared" si="86"/>
        <v>33.921431932459576</v>
      </c>
    </row>
    <row r="280" spans="1:13" ht="13.5" hidden="1" customHeight="1">
      <c r="A280" s="124"/>
      <c r="B280" s="13" t="s">
        <v>25</v>
      </c>
      <c r="C280" s="31">
        <f t="shared" ref="C280" si="87">(C64/C63-1)*100</f>
        <v>3.4015770838553339</v>
      </c>
      <c r="D280" s="31">
        <f t="shared" ref="D280:F280" si="88">(D64/D63-1)*100</f>
        <v>3.1133951124140635</v>
      </c>
      <c r="E280" s="31">
        <f t="shared" si="88"/>
        <v>7.4375590736001751</v>
      </c>
      <c r="F280" s="31">
        <f t="shared" si="88"/>
        <v>-7.670622920907066</v>
      </c>
    </row>
    <row r="281" spans="1:13" ht="13.5" hidden="1" customHeight="1">
      <c r="A281" s="124"/>
      <c r="B281" s="11" t="s">
        <v>26</v>
      </c>
      <c r="C281" s="31">
        <f t="shared" ref="C281" si="89">(C65/C64-1)*100</f>
        <v>1.1878196498935178</v>
      </c>
      <c r="D281" s="31">
        <f t="shared" ref="D281:F281" si="90">(D65/D64-1)*100</f>
        <v>0.9026775581551405</v>
      </c>
      <c r="E281" s="31">
        <f t="shared" si="90"/>
        <v>4.5925405005253106</v>
      </c>
      <c r="F281" s="31">
        <f t="shared" si="90"/>
        <v>-9.5589897103890209</v>
      </c>
    </row>
    <row r="282" spans="1:13" ht="13.5" hidden="1" customHeight="1">
      <c r="A282" s="124"/>
      <c r="B282" s="11" t="s">
        <v>155</v>
      </c>
      <c r="C282" s="31">
        <f t="shared" ref="C282" si="91">(C66/C65-1)*100</f>
        <v>2.5413638104633041</v>
      </c>
      <c r="D282" s="31">
        <f t="shared" ref="D282:F282" si="92">(D66/D65-1)*100</f>
        <v>1.6105016546119399</v>
      </c>
      <c r="E282" s="31">
        <f t="shared" si="92"/>
        <v>0.2414879241193324</v>
      </c>
      <c r="F282" s="31">
        <f t="shared" si="92"/>
        <v>15.77011002599189</v>
      </c>
    </row>
    <row r="283" spans="1:13" ht="13.5" hidden="1" customHeight="1">
      <c r="A283" s="124"/>
      <c r="B283" s="11" t="s">
        <v>156</v>
      </c>
      <c r="C283" s="31">
        <f>(C67/C66-1)*100</f>
        <v>-1.8086495764911947</v>
      </c>
      <c r="D283" s="31">
        <f t="shared" ref="D283:F283" si="93">(D67/D66-1)*100</f>
        <v>-1.3528844135110574</v>
      </c>
      <c r="E283" s="31">
        <f t="shared" si="93"/>
        <v>0.76282843584487559</v>
      </c>
      <c r="F283" s="31">
        <f t="shared" si="93"/>
        <v>-12.472989201231266</v>
      </c>
    </row>
    <row r="284" spans="1:13" ht="13.5" hidden="1" customHeight="1">
      <c r="A284" s="7"/>
      <c r="B284" s="11" t="s">
        <v>157</v>
      </c>
      <c r="C284" s="31">
        <f>(C68/C67-1)*100</f>
        <v>2.4790766116233431</v>
      </c>
      <c r="D284" s="31">
        <f t="shared" ref="D284:F284" si="94">(D68/D67-1)*100</f>
        <v>0.72935144855952316</v>
      </c>
      <c r="E284" s="31">
        <f t="shared" si="94"/>
        <v>0.70364581176451946</v>
      </c>
      <c r="F284" s="31">
        <f t="shared" si="94"/>
        <v>16.996123205733092</v>
      </c>
    </row>
    <row r="285" spans="1:13" ht="13.5" hidden="1" customHeight="1">
      <c r="A285" s="7"/>
      <c r="B285" s="11" t="s">
        <v>20</v>
      </c>
      <c r="C285" s="31">
        <f>(C69/C68-1)*100</f>
        <v>0.29140559011635592</v>
      </c>
      <c r="D285" s="31">
        <f t="shared" ref="D285:F285" si="95">(D69/D68-1)*100</f>
        <v>-0.15475141430051353</v>
      </c>
      <c r="E285" s="31">
        <f t="shared" si="95"/>
        <v>1.1813259928236119</v>
      </c>
      <c r="F285" s="31">
        <f t="shared" si="95"/>
        <v>-1.1546319754486944</v>
      </c>
    </row>
    <row r="286" spans="1:13" ht="15" hidden="1" customHeight="1">
      <c r="A286" s="124"/>
      <c r="B286" s="11" t="s">
        <v>21</v>
      </c>
      <c r="C286" s="31">
        <f>(C70/C69-1)*100</f>
        <v>-0.31261966690989684</v>
      </c>
      <c r="D286" s="31">
        <f t="shared" ref="D286:F286" si="96">(D70/D69-1)*100</f>
        <v>-0.28388294062747788</v>
      </c>
      <c r="E286" s="31">
        <f t="shared" si="96"/>
        <v>1.1329656155413925</v>
      </c>
      <c r="F286" s="31">
        <f t="shared" si="96"/>
        <v>-5.5240497243583047</v>
      </c>
    </row>
    <row r="287" spans="1:13" ht="15" hidden="1" customHeight="1">
      <c r="A287" s="124"/>
      <c r="B287" s="126" t="s">
        <v>22</v>
      </c>
      <c r="C287" s="31">
        <f t="shared" ref="C287:F287" si="97">(C71/C70-1)*100</f>
        <v>0.49976795744122171</v>
      </c>
      <c r="D287" s="31">
        <f t="shared" si="97"/>
        <v>-0.63597508372897904</v>
      </c>
      <c r="E287" s="31">
        <f t="shared" si="97"/>
        <v>0.74401768461636042</v>
      </c>
      <c r="F287" s="31">
        <f t="shared" si="97"/>
        <v>3.9853127073048888</v>
      </c>
    </row>
    <row r="288" spans="1:13" ht="15" hidden="1" customHeight="1">
      <c r="A288" s="124"/>
      <c r="B288" s="7" t="s">
        <v>23</v>
      </c>
      <c r="C288" s="31">
        <f t="shared" ref="C288:F288" si="98">(C72/C71-1)*100</f>
        <v>2.2566243510909301</v>
      </c>
      <c r="D288" s="31">
        <f t="shared" si="98"/>
        <v>1.3802352269491447</v>
      </c>
      <c r="E288" s="31">
        <f t="shared" si="98"/>
        <v>1.2144914540976659</v>
      </c>
      <c r="F288" s="31">
        <f t="shared" si="98"/>
        <v>9.3249110769423549</v>
      </c>
    </row>
    <row r="289" spans="1:13" s="1" customFormat="1" hidden="1">
      <c r="A289" s="2"/>
      <c r="B289" s="2"/>
      <c r="I289" s="77"/>
      <c r="J289" s="77"/>
      <c r="K289" s="77"/>
      <c r="L289" s="77"/>
      <c r="M289" s="77"/>
    </row>
    <row r="290" spans="1:13" ht="13.5" hidden="1" customHeight="1">
      <c r="A290" s="124">
        <v>2023</v>
      </c>
      <c r="B290" s="7" t="s">
        <v>12</v>
      </c>
      <c r="C290" s="31">
        <f>(C74/C72-1)*100</f>
        <v>-1.5758414152583167</v>
      </c>
      <c r="D290" s="31">
        <f t="shared" ref="D290:F290" si="99">(D74/D72-1)*100</f>
        <v>0.10851355654342143</v>
      </c>
      <c r="E290" s="31">
        <f t="shared" si="99"/>
        <v>0.20725491006972074</v>
      </c>
      <c r="F290" s="31">
        <f t="shared" si="99"/>
        <v>-13.416824287557017</v>
      </c>
    </row>
    <row r="291" spans="1:13" ht="13.5" hidden="1" customHeight="1">
      <c r="A291" s="124"/>
      <c r="B291" s="7" t="s">
        <v>13</v>
      </c>
      <c r="C291" s="31">
        <f t="shared" ref="C291:F294" si="100">(C75/C74-1)*100</f>
        <v>-0.99024214830263357</v>
      </c>
      <c r="D291" s="31">
        <f t="shared" si="100"/>
        <v>-2.0293091470228952</v>
      </c>
      <c r="E291" s="31">
        <f t="shared" si="100"/>
        <v>-2.3816549179102808</v>
      </c>
      <c r="F291" s="31">
        <f t="shared" si="100"/>
        <v>8.6035318871791269</v>
      </c>
    </row>
    <row r="292" spans="1:13" ht="13.5" hidden="1" customHeight="1">
      <c r="A292" s="124"/>
      <c r="B292" s="11" t="s">
        <v>14</v>
      </c>
      <c r="C292" s="31">
        <f t="shared" si="100"/>
        <v>3.5168676652863606</v>
      </c>
      <c r="D292" s="31">
        <f t="shared" si="100"/>
        <v>4.1401024181041413</v>
      </c>
      <c r="E292" s="31">
        <f t="shared" si="100"/>
        <v>0.88198517377999774</v>
      </c>
      <c r="F292" s="31">
        <f t="shared" si="100"/>
        <v>10.576223356617231</v>
      </c>
    </row>
    <row r="293" spans="1:13" ht="13.5" hidden="1" customHeight="1">
      <c r="A293" s="124"/>
      <c r="B293" s="11" t="s">
        <v>15</v>
      </c>
      <c r="C293" s="31">
        <f t="shared" si="100"/>
        <v>-1.8121402944047627</v>
      </c>
      <c r="D293" s="31">
        <f t="shared" si="100"/>
        <v>-1.1285638525527553</v>
      </c>
      <c r="E293" s="31">
        <f t="shared" si="100"/>
        <v>3.0531240194559883</v>
      </c>
      <c r="F293" s="31">
        <f t="shared" si="100"/>
        <v>-19.781153238130813</v>
      </c>
    </row>
    <row r="294" spans="1:13" ht="13.5" hidden="1" customHeight="1">
      <c r="A294" s="124"/>
      <c r="B294" s="11" t="s">
        <v>16</v>
      </c>
      <c r="C294" s="31">
        <f t="shared" si="100"/>
        <v>1.4769926183911819</v>
      </c>
      <c r="D294" s="31">
        <f t="shared" si="100"/>
        <v>2.0817006945654581</v>
      </c>
      <c r="E294" s="31">
        <f t="shared" si="100"/>
        <v>-2.7004747008904872</v>
      </c>
      <c r="F294" s="31">
        <f t="shared" si="100"/>
        <v>16.231191614721109</v>
      </c>
    </row>
    <row r="295" spans="1:13" ht="13.5" hidden="1" customHeight="1">
      <c r="A295" s="124"/>
      <c r="B295" s="11" t="s">
        <v>17</v>
      </c>
      <c r="C295" s="31">
        <f t="shared" ref="C295:F295" si="101">(C79/C78-1)*100</f>
        <v>0.33977207561437517</v>
      </c>
      <c r="D295" s="31">
        <f t="shared" si="101"/>
        <v>0.34475548262797862</v>
      </c>
      <c r="E295" s="31">
        <f t="shared" si="101"/>
        <v>0.97566496226335619</v>
      </c>
      <c r="F295" s="31">
        <f t="shared" si="101"/>
        <v>-1.879448958483465</v>
      </c>
    </row>
    <row r="296" spans="1:13" ht="13.5" hidden="1" customHeight="1">
      <c r="A296" s="124"/>
      <c r="B296" s="11" t="s">
        <v>18</v>
      </c>
      <c r="C296" s="31">
        <f t="shared" ref="C296:F296" si="102">(C80/C79-1)*100</f>
        <v>0.88648449870700752</v>
      </c>
      <c r="D296" s="31">
        <f t="shared" si="102"/>
        <v>1.1368148898170505</v>
      </c>
      <c r="E296" s="31">
        <f t="shared" si="102"/>
        <v>0.46517458005050916</v>
      </c>
      <c r="F296" s="31">
        <f t="shared" si="102"/>
        <v>1.4507715608841343</v>
      </c>
    </row>
    <row r="297" spans="1:13" ht="13.5" hidden="1" customHeight="1">
      <c r="A297" s="7"/>
      <c r="B297" s="11" t="s">
        <v>27</v>
      </c>
      <c r="C297" s="31">
        <f t="shared" ref="C297:F297" si="103">(C81/C80-1)*100</f>
        <v>2.0281617979242439</v>
      </c>
      <c r="D297" s="31">
        <f t="shared" si="103"/>
        <v>1.2150120808577691</v>
      </c>
      <c r="E297" s="31">
        <f t="shared" si="103"/>
        <v>1.4477163663614956</v>
      </c>
      <c r="F297" s="31">
        <f t="shared" si="103"/>
        <v>7.1079439365827835</v>
      </c>
    </row>
    <row r="298" spans="1:13" ht="13.5" hidden="1" customHeight="1">
      <c r="A298" s="7"/>
      <c r="B298" s="11" t="s">
        <v>28</v>
      </c>
      <c r="C298" s="31">
        <f>(C82/C81-1)*100</f>
        <v>0.13542316406900401</v>
      </c>
      <c r="D298" s="31">
        <f t="shared" ref="D298:F298" si="104">(D82/D81-1)*100</f>
        <v>0.50583840254059265</v>
      </c>
      <c r="E298" s="31">
        <f t="shared" si="104"/>
        <v>0.86847075566511833</v>
      </c>
      <c r="F298" s="31">
        <f t="shared" si="104"/>
        <v>-3.6189893488153935</v>
      </c>
    </row>
    <row r="299" spans="1:13" ht="13.5" hidden="1" customHeight="1">
      <c r="A299" s="124"/>
      <c r="B299" s="11" t="s">
        <v>21</v>
      </c>
      <c r="C299" s="31">
        <f t="shared" ref="C299:F299" si="105">(C83/C82-1)*100</f>
        <v>-0.30603649869225258</v>
      </c>
      <c r="D299" s="31">
        <f t="shared" si="105"/>
        <v>-1.3635937904140749</v>
      </c>
      <c r="E299" s="31">
        <f t="shared" si="105"/>
        <v>-0.77021127956975466</v>
      </c>
      <c r="F299" s="31">
        <f t="shared" si="105"/>
        <v>5.2032345420620407</v>
      </c>
    </row>
    <row r="300" spans="1:13" ht="13.5" hidden="1" customHeight="1">
      <c r="A300" s="124"/>
      <c r="B300" s="11" t="s">
        <v>22</v>
      </c>
      <c r="C300" s="31">
        <f t="shared" ref="C300:F300" si="106">(C84/C83-1)*100</f>
        <v>0.21073235710897809</v>
      </c>
      <c r="D300" s="31">
        <f t="shared" si="106"/>
        <v>-0.17591781487276137</v>
      </c>
      <c r="E300" s="31">
        <f t="shared" si="106"/>
        <v>1.1779558837925475</v>
      </c>
      <c r="F300" s="31">
        <f t="shared" si="106"/>
        <v>-1.6470011126968109</v>
      </c>
    </row>
    <row r="301" spans="1:13" ht="13.5" hidden="1" customHeight="1">
      <c r="A301" s="124"/>
      <c r="B301" s="11" t="s">
        <v>23</v>
      </c>
      <c r="C301" s="31">
        <f t="shared" ref="C301:F301" si="107">(C85/C84-1)*100</f>
        <v>0.95165123902343218</v>
      </c>
      <c r="D301" s="31">
        <f t="shared" si="107"/>
        <v>-0.41521827109802789</v>
      </c>
      <c r="E301" s="31">
        <f t="shared" si="107"/>
        <v>1.8423257203055377</v>
      </c>
      <c r="F301" s="31">
        <f t="shared" si="107"/>
        <v>2.709676372028369</v>
      </c>
    </row>
    <row r="302" spans="1:13" s="1" customFormat="1" hidden="1">
      <c r="A302" s="2"/>
      <c r="B302" s="2"/>
      <c r="I302" s="77"/>
      <c r="J302" s="77"/>
      <c r="K302" s="77"/>
      <c r="L302" s="77"/>
      <c r="M302" s="77"/>
    </row>
    <row r="303" spans="1:13" ht="13.5" customHeight="1">
      <c r="A303" s="124">
        <v>2024</v>
      </c>
      <c r="B303" s="11" t="s">
        <v>12</v>
      </c>
      <c r="C303" s="31">
        <f>(C89/C85-1)*100</f>
        <v>-1.0637219580339252</v>
      </c>
      <c r="D303" s="31">
        <f t="shared" ref="D303:F303" si="108">(D89/D85-1)*100</f>
        <v>1.1957377889455723</v>
      </c>
      <c r="E303" s="31">
        <f t="shared" si="108"/>
        <v>-2.1410833804013651</v>
      </c>
      <c r="F303" s="31">
        <f t="shared" si="108"/>
        <v>-5.1001641139482468</v>
      </c>
    </row>
    <row r="304" spans="1:13" ht="13.5" customHeight="1">
      <c r="A304" s="124"/>
      <c r="B304" s="7" t="s">
        <v>13</v>
      </c>
      <c r="C304" s="31">
        <f t="shared" ref="C304:F304" si="109">(C90/C89-1)*100</f>
        <v>-0.91430703428100335</v>
      </c>
      <c r="D304" s="31">
        <f t="shared" si="109"/>
        <v>-2.3312671504119975</v>
      </c>
      <c r="E304" s="31">
        <f t="shared" si="109"/>
        <v>0.69808602514700446</v>
      </c>
      <c r="F304" s="31">
        <f t="shared" si="109"/>
        <v>-1.3846690713336218</v>
      </c>
    </row>
    <row r="305" spans="1:6" ht="13.5" customHeight="1">
      <c r="A305" s="124"/>
      <c r="B305" s="11" t="s">
        <v>14</v>
      </c>
      <c r="C305" s="31">
        <f t="shared" ref="C305:F305" si="110">(C91/C90-1)*100</f>
        <v>3.2723224908009385</v>
      </c>
      <c r="D305" s="31">
        <f t="shared" si="110"/>
        <v>3.0206227361118776</v>
      </c>
      <c r="E305" s="31">
        <f t="shared" si="110"/>
        <v>2.1079072201680926</v>
      </c>
      <c r="F305" s="31">
        <f t="shared" si="110"/>
        <v>8.2982185234705454</v>
      </c>
    </row>
    <row r="306" spans="1:6" ht="13.5" customHeight="1">
      <c r="A306" s="124"/>
      <c r="B306" s="11" t="s">
        <v>15</v>
      </c>
      <c r="C306" s="31">
        <f t="shared" ref="C306:F306" si="111">(C92/C91-1)*100</f>
        <v>-0.56703297714416623</v>
      </c>
      <c r="D306" s="31">
        <f t="shared" si="111"/>
        <v>-0.38058004983251292</v>
      </c>
      <c r="E306" s="31">
        <f t="shared" si="111"/>
        <v>1.5287938602036366</v>
      </c>
      <c r="F306" s="31">
        <f t="shared" si="111"/>
        <v>-8.201680727223593</v>
      </c>
    </row>
    <row r="307" spans="1:6" ht="13.2" customHeight="1">
      <c r="A307" s="124"/>
      <c r="B307" s="11" t="s">
        <v>16</v>
      </c>
      <c r="C307" s="31">
        <f t="shared" ref="C307:F307" si="112">(C93/C92-1)*100</f>
        <v>2.0384743765164526</v>
      </c>
      <c r="D307" s="31">
        <f t="shared" si="112"/>
        <v>1.9975238582913502</v>
      </c>
      <c r="E307" s="31">
        <f t="shared" si="112"/>
        <v>0.26102769565337081</v>
      </c>
      <c r="F307" s="31">
        <f t="shared" si="112"/>
        <v>8.7553076386430728</v>
      </c>
    </row>
    <row r="308" spans="1:6" ht="13.5" customHeight="1">
      <c r="A308" s="124"/>
      <c r="B308" s="11" t="s">
        <v>17</v>
      </c>
      <c r="C308" s="31">
        <f t="shared" ref="C308:F308" si="113">(C94/C93-1)*100</f>
        <v>-1.2547062151650468</v>
      </c>
      <c r="D308" s="31">
        <f t="shared" si="113"/>
        <v>-0.33784071096860657</v>
      </c>
      <c r="E308" s="31">
        <f t="shared" si="113"/>
        <v>0.21421552721045956</v>
      </c>
      <c r="F308" s="31">
        <f t="shared" si="113"/>
        <v>-9.4378008566283746</v>
      </c>
    </row>
    <row r="309" spans="1:6" ht="13.5" customHeight="1">
      <c r="A309" s="124"/>
      <c r="B309" s="11" t="s">
        <v>18</v>
      </c>
      <c r="C309" s="31">
        <f t="shared" ref="C309:F309" si="114">(C95/C94-1)*100</f>
        <v>2.0795195784652387</v>
      </c>
      <c r="D309" s="31">
        <f t="shared" si="114"/>
        <v>2.5741086851985839</v>
      </c>
      <c r="E309" s="31">
        <f t="shared" si="114"/>
        <v>-0.95662468633262998</v>
      </c>
      <c r="F309" s="31">
        <f t="shared" si="114"/>
        <v>11.636139599651463</v>
      </c>
    </row>
    <row r="310" spans="1:6" ht="13.5" customHeight="1">
      <c r="A310" s="7"/>
      <c r="B310" s="11" t="s">
        <v>19</v>
      </c>
      <c r="C310" s="31">
        <f t="shared" ref="C310:F310" si="115">(C96/C95-1)*100</f>
        <v>0.12960438145521724</v>
      </c>
      <c r="D310" s="31">
        <f t="shared" si="115"/>
        <v>-0.4880184342858418</v>
      </c>
      <c r="E310" s="31">
        <f t="shared" si="115"/>
        <v>1.0069452958512137</v>
      </c>
      <c r="F310" s="31">
        <f t="shared" si="115"/>
        <v>-0.63842138260312709</v>
      </c>
    </row>
    <row r="311" spans="1:6" ht="13.5" customHeight="1">
      <c r="A311" s="7"/>
      <c r="B311" s="11" t="s">
        <v>20</v>
      </c>
      <c r="C311" s="31">
        <f>(C97/C96-1)*100</f>
        <v>-0.69916793070866623</v>
      </c>
      <c r="D311" s="31">
        <f t="shared" ref="D311:F311" si="116">(D97/D96-1)*100</f>
        <v>0.35304725271279036</v>
      </c>
      <c r="E311" s="31">
        <f t="shared" si="116"/>
        <v>0.46421620017706999</v>
      </c>
      <c r="F311" s="31">
        <f t="shared" si="116"/>
        <v>-8.3469778445716578</v>
      </c>
    </row>
    <row r="312" spans="1:6" ht="13.5" customHeight="1">
      <c r="A312" s="124"/>
      <c r="B312" s="11" t="s">
        <v>21</v>
      </c>
      <c r="C312" s="31">
        <f t="shared" ref="C312:F312" si="117">(C98/C97-1)*100</f>
        <v>1.3072188030178733</v>
      </c>
      <c r="D312" s="31">
        <f t="shared" si="117"/>
        <v>-0.20089263083296061</v>
      </c>
      <c r="E312" s="31">
        <f t="shared" si="117"/>
        <v>0.76103076947631187</v>
      </c>
      <c r="F312" s="31">
        <f t="shared" si="117"/>
        <v>9.1390606851127423</v>
      </c>
    </row>
    <row r="313" spans="1:6" ht="13.5" customHeight="1">
      <c r="A313" s="124"/>
      <c r="B313" s="11" t="s">
        <v>22</v>
      </c>
      <c r="C313" s="31">
        <f t="shared" ref="C313:F313" si="118">(C99/C98-1)*100</f>
        <v>-0.52334543900454111</v>
      </c>
      <c r="D313" s="31">
        <f t="shared" si="118"/>
        <v>-0.27301133083622586</v>
      </c>
      <c r="E313" s="31">
        <f t="shared" si="118"/>
        <v>-9.2651508261476501E-2</v>
      </c>
      <c r="F313" s="31">
        <f t="shared" si="118"/>
        <v>-2.8845402701907941</v>
      </c>
    </row>
    <row r="314" spans="1:6" ht="13.5" customHeight="1">
      <c r="A314" s="124"/>
      <c r="B314" s="99" t="s">
        <v>23</v>
      </c>
      <c r="C314" s="31">
        <f t="shared" ref="C314:F314" si="119">(C100/C99-1)*100</f>
        <v>1.9012455632330783</v>
      </c>
      <c r="D314" s="31">
        <f t="shared" si="119"/>
        <v>0.52158225949550108</v>
      </c>
      <c r="E314" s="31">
        <f t="shared" si="119"/>
        <v>1.4988916954051801</v>
      </c>
      <c r="F314" s="31">
        <f t="shared" si="119"/>
        <v>8.3047939197686826</v>
      </c>
    </row>
    <row r="315" spans="1:6">
      <c r="B315" s="86"/>
    </row>
    <row r="316" spans="1:6" ht="13.5" customHeight="1">
      <c r="A316" s="124">
        <v>2025</v>
      </c>
      <c r="B316" s="99" t="s">
        <v>12</v>
      </c>
      <c r="C316" s="31">
        <f>(C102/C100-1)*100</f>
        <v>-2.1434749497565297</v>
      </c>
      <c r="D316" s="31">
        <f t="shared" ref="D316:F316" si="120">(D102/D100-1)*100</f>
        <v>0.42272239831109282</v>
      </c>
      <c r="E316" s="31">
        <f t="shared" si="120"/>
        <v>0.45339132011139593</v>
      </c>
      <c r="F316" s="31">
        <f t="shared" si="120"/>
        <v>-19.351285006339268</v>
      </c>
    </row>
    <row r="317" spans="1:6" ht="13.5" customHeight="1">
      <c r="A317" s="124"/>
      <c r="B317" s="99" t="s">
        <v>13</v>
      </c>
      <c r="C317" s="31">
        <f t="shared" ref="C317:F317" si="121">(C103/C102-1)*100</f>
        <v>-0.27805413840683579</v>
      </c>
      <c r="D317" s="31">
        <f t="shared" si="121"/>
        <v>-1.4727195579989805</v>
      </c>
      <c r="E317" s="31">
        <f t="shared" si="121"/>
        <v>-1.584782947771135</v>
      </c>
      <c r="F317" s="31">
        <f t="shared" si="121"/>
        <v>10.102408181072953</v>
      </c>
    </row>
    <row r="318" spans="1:6" ht="13.5" customHeight="1">
      <c r="A318" s="124"/>
      <c r="B318" s="11" t="s">
        <v>24</v>
      </c>
      <c r="C318" s="31">
        <f t="shared" ref="C318:F318" si="122">(C104/C103-1)*100</f>
        <v>3.6946484675534963</v>
      </c>
      <c r="D318" s="31">
        <f t="shared" si="122"/>
        <v>2.9720873081366728</v>
      </c>
      <c r="E318" s="31">
        <f t="shared" si="122"/>
        <v>2.9417504439561926</v>
      </c>
      <c r="F318" s="31">
        <f t="shared" si="122"/>
        <v>9.171402413688611</v>
      </c>
    </row>
    <row r="319" spans="1:6" ht="13.5" customHeight="1">
      <c r="A319" s="124"/>
      <c r="B319" s="99" t="s">
        <v>15</v>
      </c>
      <c r="C319" s="31">
        <f t="shared" ref="C319:F319" si="123">(C105/C104-1)*100</f>
        <v>-1.4780350246076934</v>
      </c>
      <c r="D319" s="31">
        <f t="shared" si="123"/>
        <v>-0.64031485160216395</v>
      </c>
      <c r="E319" s="31">
        <f t="shared" si="123"/>
        <v>-0.33560337381550731</v>
      </c>
      <c r="F319" s="31">
        <f t="shared" si="123"/>
        <v>-8.4044544024688861</v>
      </c>
    </row>
    <row r="320" spans="1:6" ht="13.2" customHeight="1">
      <c r="A320" s="124"/>
      <c r="B320" s="11" t="s">
        <v>16</v>
      </c>
      <c r="C320" s="31">
        <f t="shared" ref="C320:F320" si="124">(C106/C105-1)*100</f>
        <v>1.7370310876219763</v>
      </c>
      <c r="D320" s="31">
        <f t="shared" si="124"/>
        <v>1.3118032121176126</v>
      </c>
      <c r="E320" s="31">
        <f t="shared" si="124"/>
        <v>0.46203118650252062</v>
      </c>
      <c r="F320" s="31">
        <f t="shared" si="124"/>
        <v>8.1904063765703796</v>
      </c>
    </row>
    <row r="321" spans="1:9" ht="13.5" customHeight="1">
      <c r="A321" s="124"/>
      <c r="B321" s="99" t="s">
        <v>17</v>
      </c>
      <c r="C321" s="31">
        <f t="shared" ref="C321:F321" si="125">(C107/C106-1)*100</f>
        <v>-0.88918620467761667</v>
      </c>
      <c r="D321" s="31">
        <f t="shared" si="125"/>
        <v>0.13270026993494888</v>
      </c>
      <c r="E321" s="31">
        <f t="shared" si="125"/>
        <v>0.70643229797977547</v>
      </c>
      <c r="F321" s="31">
        <f t="shared" si="125"/>
        <v>-10.156013284331634</v>
      </c>
    </row>
    <row r="322" spans="1:9" ht="13.5" customHeight="1">
      <c r="A322" s="124"/>
      <c r="B322" s="99" t="s">
        <v>18</v>
      </c>
      <c r="C322" s="31">
        <f t="shared" ref="C322:F322" si="126">(C108/C107-1)*100</f>
        <v>2.2624841839353316</v>
      </c>
      <c r="D322" s="31">
        <f t="shared" si="126"/>
        <v>2.6877576291723271</v>
      </c>
      <c r="E322" s="31">
        <f t="shared" si="126"/>
        <v>-0.78219951709247448</v>
      </c>
      <c r="F322" s="31">
        <f t="shared" si="126"/>
        <v>12.570251272246846</v>
      </c>
    </row>
    <row r="323" spans="1:9" ht="13.5" customHeight="1">
      <c r="A323" s="7"/>
      <c r="B323" s="11" t="s">
        <v>153</v>
      </c>
      <c r="C323" s="31">
        <f t="shared" ref="C323:F323" si="127">(C109/C108-1)*100</f>
        <v>0.10085437515956475</v>
      </c>
      <c r="D323" s="31">
        <f t="shared" si="127"/>
        <v>-0.69608878861887602</v>
      </c>
      <c r="E323" s="31">
        <f t="shared" si="127"/>
        <v>0.4684201425293022</v>
      </c>
      <c r="F323" s="31">
        <f t="shared" si="127"/>
        <v>1.7216061527078663</v>
      </c>
    </row>
    <row r="324" spans="1:9" ht="13.5" customHeight="1">
      <c r="A324" s="7"/>
      <c r="B324" s="99" t="s">
        <v>129</v>
      </c>
      <c r="C324" s="31">
        <f>(C110/C109-1)*100</f>
        <v>0.90881778035494243</v>
      </c>
      <c r="D324" s="31">
        <f t="shared" ref="D324:F324" si="128">(D110/D109-1)*100</f>
        <v>2.0271335196300866</v>
      </c>
      <c r="E324" s="31">
        <f t="shared" si="128"/>
        <v>2.3600844237574137</v>
      </c>
      <c r="F324" s="31">
        <f t="shared" si="128"/>
        <v>-8.0416131555041463</v>
      </c>
    </row>
    <row r="325" spans="1:9" ht="13.5" hidden="1" customHeight="1">
      <c r="A325" s="124"/>
      <c r="B325" s="11" t="s">
        <v>130</v>
      </c>
      <c r="C325" s="31">
        <f t="shared" ref="C325:F325" si="129">(C111/C110-1)*100</f>
        <v>-100</v>
      </c>
      <c r="D325" s="31">
        <f t="shared" si="129"/>
        <v>-100</v>
      </c>
      <c r="E325" s="31">
        <f t="shared" si="129"/>
        <v>-100</v>
      </c>
      <c r="F325" s="31">
        <f t="shared" si="129"/>
        <v>-100</v>
      </c>
    </row>
    <row r="326" spans="1:9" ht="13.5" hidden="1" customHeight="1">
      <c r="A326" s="124"/>
      <c r="B326" s="11" t="s">
        <v>131</v>
      </c>
      <c r="C326" s="31" t="e">
        <f t="shared" ref="C326:F326" si="130">(C112/C111-1)*100</f>
        <v>#DIV/0!</v>
      </c>
      <c r="D326" s="31" t="e">
        <f t="shared" si="130"/>
        <v>#DIV/0!</v>
      </c>
      <c r="E326" s="31" t="e">
        <f t="shared" si="130"/>
        <v>#DIV/0!</v>
      </c>
      <c r="F326" s="31" t="e">
        <f t="shared" si="130"/>
        <v>#DIV/0!</v>
      </c>
    </row>
    <row r="327" spans="1:9" ht="13.5" hidden="1" customHeight="1">
      <c r="A327" s="124"/>
      <c r="B327" s="11" t="s">
        <v>117</v>
      </c>
      <c r="C327" s="31" t="e">
        <f t="shared" ref="C327:F327" si="131">(C113/C112-1)*100</f>
        <v>#DIV/0!</v>
      </c>
      <c r="D327" s="31" t="e">
        <f t="shared" si="131"/>
        <v>#DIV/0!</v>
      </c>
      <c r="E327" s="31" t="e">
        <f t="shared" si="131"/>
        <v>#DIV/0!</v>
      </c>
      <c r="F327" s="31" t="e">
        <f t="shared" si="131"/>
        <v>#DIV/0!</v>
      </c>
    </row>
    <row r="329" spans="1:9">
      <c r="I329" s="80"/>
    </row>
  </sheetData>
  <sheetProtection algorithmName="SHA-512" hashValue="trlLkgAliSwz+n+c7np5bkNA5vp4O2j3Pfjb9AXpW//CQtedW535lTWwQjz1VMODbtYJm271EXeiOCTT26Yprg==" saltValue="TSPCHz8kb5a6BT2xF+VVSg==" spinCount="100000" sheet="1" formatCells="0" formatColumns="0" formatRows="0" insertColumns="0" insertRows="0" insertHyperlinks="0" deleteColumns="0" deleteRows="0" sort="0" autoFilter="0" pivotTables="0"/>
  <mergeCells count="8">
    <mergeCell ref="A223:F223"/>
    <mergeCell ref="A115:F115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39"/>
  <sheetViews>
    <sheetView showGridLines="0" view="pageBreakPreview" topLeftCell="A297" zoomScaleNormal="100" workbookViewId="0">
      <selection activeCell="E318" sqref="E318"/>
    </sheetView>
  </sheetViews>
  <sheetFormatPr defaultColWidth="9.109375" defaultRowHeight="13.8"/>
  <cols>
    <col min="1" max="1" width="8.33203125" style="85" customWidth="1"/>
    <col min="2" max="2" width="10.5546875" style="86" customWidth="1"/>
    <col min="3" max="7" width="25.6640625" style="86" customWidth="1"/>
    <col min="8" max="8" width="13.109375" style="85" customWidth="1"/>
    <col min="9" max="9" width="9.109375" style="85"/>
    <col min="10" max="10" width="9.5546875" style="85" bestFit="1" customWidth="1"/>
    <col min="11" max="16384" width="9.109375" style="85"/>
  </cols>
  <sheetData>
    <row r="1" spans="1:7" ht="15" customHeight="1">
      <c r="A1" s="114" t="s">
        <v>0</v>
      </c>
      <c r="B1" s="148">
        <v>10</v>
      </c>
      <c r="C1" s="149" t="s">
        <v>93</v>
      </c>
      <c r="D1" s="149"/>
      <c r="E1" s="149"/>
      <c r="F1" s="149"/>
      <c r="G1" s="149"/>
    </row>
    <row r="2" spans="1:7" ht="15" customHeight="1">
      <c r="A2" s="115" t="s">
        <v>57</v>
      </c>
      <c r="B2" s="148"/>
      <c r="C2" s="150" t="s">
        <v>94</v>
      </c>
      <c r="D2" s="150"/>
      <c r="E2" s="150"/>
      <c r="F2" s="150"/>
      <c r="G2" s="150"/>
    </row>
    <row r="3" spans="1:7" ht="9" customHeight="1"/>
    <row r="4" spans="1:7" s="88" customFormat="1" ht="33" customHeight="1">
      <c r="A4" s="151" t="s">
        <v>148</v>
      </c>
      <c r="B4" s="151"/>
      <c r="C4" s="20" t="s">
        <v>95</v>
      </c>
      <c r="D4" s="20" t="s">
        <v>96</v>
      </c>
      <c r="E4" s="20" t="s">
        <v>97</v>
      </c>
      <c r="F4" s="20" t="s">
        <v>98</v>
      </c>
      <c r="G4" s="87" t="s">
        <v>99</v>
      </c>
    </row>
    <row r="5" spans="1:7" s="88" customFormat="1" ht="33" customHeight="1">
      <c r="A5" s="152" t="s">
        <v>151</v>
      </c>
      <c r="B5" s="152"/>
      <c r="C5" s="89" t="s">
        <v>100</v>
      </c>
      <c r="D5" s="89" t="s">
        <v>101</v>
      </c>
      <c r="E5" s="89" t="s">
        <v>102</v>
      </c>
      <c r="F5" s="22" t="s">
        <v>103</v>
      </c>
      <c r="G5" s="90" t="s">
        <v>104</v>
      </c>
    </row>
    <row r="6" spans="1:7" ht="9" customHeight="1">
      <c r="A6" s="91"/>
      <c r="B6" s="91"/>
    </row>
    <row r="7" spans="1:7" ht="14.4" hidden="1" customHeight="1">
      <c r="A7" s="92">
        <v>2018</v>
      </c>
      <c r="B7" s="93" t="s">
        <v>12</v>
      </c>
      <c r="C7" s="94">
        <v>121.3</v>
      </c>
      <c r="D7" s="94">
        <v>68.2</v>
      </c>
      <c r="E7" s="94">
        <v>3.4</v>
      </c>
      <c r="F7" s="95">
        <v>83252.374097000007</v>
      </c>
      <c r="G7" s="95">
        <v>73201.318748999998</v>
      </c>
    </row>
    <row r="8" spans="1:7" ht="14.4" hidden="1" customHeight="1">
      <c r="A8" s="93"/>
      <c r="B8" s="93" t="s">
        <v>13</v>
      </c>
      <c r="C8" s="94">
        <v>121.3</v>
      </c>
      <c r="D8" s="94">
        <v>68.2</v>
      </c>
      <c r="E8" s="94">
        <v>3.3</v>
      </c>
      <c r="F8" s="95">
        <v>70552.338027000005</v>
      </c>
      <c r="G8" s="95">
        <v>61416.781310999999</v>
      </c>
    </row>
    <row r="9" spans="1:7" ht="14.4" hidden="1" customHeight="1">
      <c r="A9" s="93"/>
      <c r="B9" s="93" t="s">
        <v>14</v>
      </c>
      <c r="C9" s="94">
        <v>120.9</v>
      </c>
      <c r="D9" s="94">
        <v>68.2</v>
      </c>
      <c r="E9" s="94">
        <v>3.3</v>
      </c>
      <c r="F9" s="95">
        <v>84855.731675999996</v>
      </c>
      <c r="G9" s="95">
        <v>69896.689461999995</v>
      </c>
    </row>
    <row r="10" spans="1:7" ht="14.4" hidden="1" customHeight="1">
      <c r="A10" s="93"/>
      <c r="B10" s="93" t="s">
        <v>15</v>
      </c>
      <c r="C10" s="94">
        <v>120.9</v>
      </c>
      <c r="D10" s="94">
        <v>68.2</v>
      </c>
      <c r="E10" s="94">
        <v>3.3</v>
      </c>
      <c r="F10" s="95">
        <v>84636.362311000004</v>
      </c>
      <c r="G10" s="95">
        <v>71373.505674</v>
      </c>
    </row>
    <row r="11" spans="1:7" ht="14.4" hidden="1" customHeight="1">
      <c r="A11" s="93"/>
      <c r="B11" s="93" t="s">
        <v>16</v>
      </c>
      <c r="C11" s="94">
        <v>121.1</v>
      </c>
      <c r="D11" s="94">
        <v>68.400000000000006</v>
      </c>
      <c r="E11" s="94">
        <v>3.3</v>
      </c>
      <c r="F11" s="95">
        <v>82862.036666</v>
      </c>
      <c r="G11" s="95">
        <v>74039.605523999999</v>
      </c>
    </row>
    <row r="12" spans="1:7" ht="14.4" hidden="1" customHeight="1">
      <c r="A12" s="93"/>
      <c r="B12" s="93" t="s">
        <v>17</v>
      </c>
      <c r="C12" s="94">
        <v>119.6</v>
      </c>
      <c r="D12" s="94">
        <v>68.5</v>
      </c>
      <c r="E12" s="94">
        <v>3.4</v>
      </c>
      <c r="F12" s="95">
        <v>78845.180410999994</v>
      </c>
      <c r="G12" s="95">
        <v>72746.234031999993</v>
      </c>
    </row>
    <row r="13" spans="1:7" ht="14.4" hidden="1" customHeight="1">
      <c r="A13" s="93"/>
      <c r="B13" s="93" t="s">
        <v>18</v>
      </c>
      <c r="C13" s="94">
        <v>119.8</v>
      </c>
      <c r="D13" s="94">
        <v>68.599999999999994</v>
      </c>
      <c r="E13" s="94">
        <v>3.4</v>
      </c>
      <c r="F13" s="95">
        <v>86474.633442999999</v>
      </c>
      <c r="G13" s="95">
        <v>78349.145430999997</v>
      </c>
    </row>
    <row r="14" spans="1:7" ht="14.4" hidden="1" customHeight="1">
      <c r="A14" s="93"/>
      <c r="B14" s="93" t="s">
        <v>19</v>
      </c>
      <c r="C14" s="94">
        <v>120</v>
      </c>
      <c r="D14" s="94">
        <v>68.400000000000006</v>
      </c>
      <c r="E14" s="94">
        <v>3.4</v>
      </c>
      <c r="F14" s="95">
        <v>81982.175631000006</v>
      </c>
      <c r="G14" s="95">
        <v>80536.081015000003</v>
      </c>
    </row>
    <row r="15" spans="1:7" ht="14.4" hidden="1" customHeight="1">
      <c r="A15" s="93"/>
      <c r="B15" s="93" t="s">
        <v>20</v>
      </c>
      <c r="C15" s="94">
        <v>120.5</v>
      </c>
      <c r="D15" s="94">
        <v>68.5</v>
      </c>
      <c r="E15" s="94">
        <v>3.3</v>
      </c>
      <c r="F15" s="95">
        <v>83341.938041000001</v>
      </c>
      <c r="G15" s="95">
        <v>67770.939016000004</v>
      </c>
    </row>
    <row r="16" spans="1:7" ht="14.4" hidden="1" customHeight="1">
      <c r="A16" s="93"/>
      <c r="B16" s="93" t="s">
        <v>21</v>
      </c>
      <c r="C16" s="94">
        <v>120.7</v>
      </c>
      <c r="D16" s="94">
        <v>68.5</v>
      </c>
      <c r="E16" s="94">
        <v>3.3</v>
      </c>
      <c r="F16" s="95">
        <v>97122.030236000006</v>
      </c>
      <c r="G16" s="95">
        <v>80270.465603999997</v>
      </c>
    </row>
    <row r="17" spans="1:7" ht="14.4" hidden="1" customHeight="1">
      <c r="A17" s="93"/>
      <c r="B17" s="93" t="s">
        <v>22</v>
      </c>
      <c r="C17" s="94">
        <v>121</v>
      </c>
      <c r="D17" s="94">
        <v>68.400000000000006</v>
      </c>
      <c r="E17" s="94">
        <v>3.3</v>
      </c>
      <c r="F17" s="95">
        <v>85542.538247000004</v>
      </c>
      <c r="G17" s="95">
        <v>77046.310903999998</v>
      </c>
    </row>
    <row r="18" spans="1:7" ht="14.4" hidden="1" customHeight="1">
      <c r="A18" s="93"/>
      <c r="B18" s="93" t="s">
        <v>23</v>
      </c>
      <c r="C18" s="94">
        <v>121.1</v>
      </c>
      <c r="D18" s="94">
        <v>68.5</v>
      </c>
      <c r="E18" s="94">
        <v>3.3</v>
      </c>
      <c r="F18" s="95">
        <v>84119.529104999994</v>
      </c>
      <c r="G18" s="95">
        <v>73156.938920000001</v>
      </c>
    </row>
    <row r="19" spans="1:7" ht="7.5" hidden="1" customHeight="1">
      <c r="A19" s="93"/>
      <c r="B19" s="92"/>
      <c r="D19" s="94"/>
      <c r="E19" s="94"/>
      <c r="F19" s="95"/>
      <c r="G19" s="95"/>
    </row>
    <row r="20" spans="1:7" hidden="1">
      <c r="A20" s="92">
        <v>2019</v>
      </c>
      <c r="B20" s="93" t="s">
        <v>12</v>
      </c>
      <c r="C20" s="86">
        <v>120.5</v>
      </c>
      <c r="D20" s="94">
        <v>68.599999999999994</v>
      </c>
      <c r="E20" s="94">
        <v>3.3249551213271702</v>
      </c>
      <c r="F20" s="95">
        <v>86340.816726000005</v>
      </c>
      <c r="G20" s="95">
        <v>73921.663551999998</v>
      </c>
    </row>
    <row r="21" spans="1:7" hidden="1">
      <c r="A21" s="92"/>
      <c r="B21" s="93" t="s">
        <v>13</v>
      </c>
      <c r="C21" s="86">
        <v>120.8</v>
      </c>
      <c r="D21" s="94">
        <v>68.5</v>
      </c>
      <c r="E21" s="94">
        <v>3.3</v>
      </c>
      <c r="F21" s="95">
        <v>67683.054770999996</v>
      </c>
      <c r="G21" s="95">
        <v>55567.217044999998</v>
      </c>
    </row>
    <row r="22" spans="1:7" hidden="1">
      <c r="A22" s="92"/>
      <c r="B22" s="93" t="s">
        <v>24</v>
      </c>
      <c r="C22" s="94">
        <v>121.1</v>
      </c>
      <c r="D22" s="86">
        <v>68.5</v>
      </c>
      <c r="E22" s="94">
        <v>3.35113419077258</v>
      </c>
      <c r="F22" s="95">
        <v>85677.001848</v>
      </c>
      <c r="G22" s="95">
        <v>69681.372619000002</v>
      </c>
    </row>
    <row r="23" spans="1:7" hidden="1">
      <c r="A23" s="92"/>
      <c r="B23" s="93" t="s">
        <v>25</v>
      </c>
      <c r="C23" s="94">
        <v>121.1</v>
      </c>
      <c r="D23" s="86">
        <v>68.5</v>
      </c>
      <c r="E23" s="94">
        <v>3.3516894518534102</v>
      </c>
      <c r="F23" s="95">
        <v>86227.856480000002</v>
      </c>
      <c r="G23" s="95">
        <v>74376.807130000001</v>
      </c>
    </row>
    <row r="24" spans="1:7" hidden="1">
      <c r="A24" s="92"/>
      <c r="B24" s="93" t="s">
        <v>16</v>
      </c>
      <c r="C24" s="94">
        <v>121.4</v>
      </c>
      <c r="D24" s="86">
        <v>68.5</v>
      </c>
      <c r="E24" s="94">
        <v>3.3</v>
      </c>
      <c r="F24" s="95">
        <v>84678.578412000003</v>
      </c>
      <c r="G24" s="95">
        <v>75108.549218</v>
      </c>
    </row>
    <row r="25" spans="1:7" hidden="1">
      <c r="A25" s="92"/>
      <c r="B25" s="93" t="s">
        <v>17</v>
      </c>
      <c r="C25" s="94">
        <v>121.4</v>
      </c>
      <c r="D25" s="86">
        <v>68.599999999999994</v>
      </c>
      <c r="E25" s="94">
        <v>3.3</v>
      </c>
      <c r="F25" s="95">
        <v>76690.883881999995</v>
      </c>
      <c r="G25" s="95">
        <v>65630.287981999994</v>
      </c>
    </row>
    <row r="26" spans="1:7" hidden="1">
      <c r="A26" s="92"/>
      <c r="B26" s="93" t="s">
        <v>31</v>
      </c>
      <c r="C26" s="94">
        <v>121.5</v>
      </c>
      <c r="D26" s="86">
        <v>68.5</v>
      </c>
      <c r="E26" s="94">
        <v>3.3</v>
      </c>
      <c r="F26" s="95">
        <v>89764.904259999996</v>
      </c>
      <c r="G26" s="95">
        <v>73796.315738999998</v>
      </c>
    </row>
    <row r="27" spans="1:7" hidden="1">
      <c r="A27" s="93"/>
      <c r="B27" s="93" t="s">
        <v>27</v>
      </c>
      <c r="C27" s="86">
        <v>121.8</v>
      </c>
      <c r="D27" s="86">
        <v>68.599999999999994</v>
      </c>
      <c r="E27" s="94">
        <v>3.3120038507674798</v>
      </c>
      <c r="F27" s="95">
        <v>81513.265566999995</v>
      </c>
      <c r="G27" s="95">
        <v>70460.901207999996</v>
      </c>
    </row>
    <row r="28" spans="1:7" hidden="1">
      <c r="A28" s="93"/>
      <c r="B28" s="93" t="s">
        <v>28</v>
      </c>
      <c r="C28" s="86">
        <v>121.8</v>
      </c>
      <c r="D28" s="86">
        <v>68.7</v>
      </c>
      <c r="E28" s="94">
        <v>3.3</v>
      </c>
      <c r="F28" s="95">
        <v>78251.519635999997</v>
      </c>
      <c r="G28" s="95">
        <v>69437.628886999999</v>
      </c>
    </row>
    <row r="29" spans="1:7" hidden="1">
      <c r="A29" s="93"/>
      <c r="B29" s="93" t="s">
        <v>29</v>
      </c>
      <c r="C29" s="94">
        <v>122</v>
      </c>
      <c r="D29" s="94">
        <v>68.7</v>
      </c>
      <c r="E29" s="94">
        <v>3.24587987178126</v>
      </c>
      <c r="F29" s="95">
        <v>90860.958316999997</v>
      </c>
      <c r="G29" s="95">
        <v>73288.784297000006</v>
      </c>
    </row>
    <row r="30" spans="1:7" hidden="1">
      <c r="A30" s="96"/>
      <c r="B30" s="85" t="s">
        <v>22</v>
      </c>
      <c r="C30" s="94">
        <v>122.1</v>
      </c>
      <c r="D30" s="94">
        <v>68.8</v>
      </c>
      <c r="E30" s="94">
        <v>3.2</v>
      </c>
      <c r="F30" s="95">
        <v>80947.366190999994</v>
      </c>
      <c r="G30" s="95">
        <v>74261.125522000002</v>
      </c>
    </row>
    <row r="31" spans="1:7" hidden="1">
      <c r="A31" s="96"/>
      <c r="B31" s="85" t="s">
        <v>23</v>
      </c>
      <c r="C31" s="94">
        <v>122.3</v>
      </c>
      <c r="D31" s="94">
        <v>68.900000000000006</v>
      </c>
      <c r="E31" s="94">
        <v>3.27146880242667</v>
      </c>
      <c r="F31" s="95">
        <v>86435.709988999995</v>
      </c>
      <c r="G31" s="95">
        <v>73880.158481000006</v>
      </c>
    </row>
    <row r="32" spans="1:7" ht="14.4" hidden="1" customHeight="1">
      <c r="A32" s="92"/>
      <c r="B32" s="85"/>
      <c r="D32" s="94"/>
      <c r="E32" s="94"/>
    </row>
    <row r="33" spans="1:8" ht="13.5" hidden="1" customHeight="1">
      <c r="A33" s="92">
        <v>2020</v>
      </c>
      <c r="B33" s="97" t="s">
        <v>12</v>
      </c>
      <c r="C33" s="94">
        <v>122.4</v>
      </c>
      <c r="D33" s="94">
        <v>68.948302590565604</v>
      </c>
      <c r="E33" s="94">
        <v>3.2325342847177598</v>
      </c>
      <c r="F33" s="95">
        <v>84288.448529000001</v>
      </c>
      <c r="G33" s="95">
        <v>72249.892504000003</v>
      </c>
      <c r="H33" s="98"/>
    </row>
    <row r="34" spans="1:8" ht="13.5" hidden="1" customHeight="1">
      <c r="A34" s="93"/>
      <c r="B34" s="99" t="s">
        <v>13</v>
      </c>
      <c r="C34" s="94">
        <v>122.4</v>
      </c>
      <c r="D34" s="94">
        <v>68.718685312713404</v>
      </c>
      <c r="E34" s="94">
        <v>3.3096167281242499</v>
      </c>
      <c r="F34" s="95">
        <v>74604.085453000007</v>
      </c>
      <c r="G34" s="95">
        <v>62160.441629000001</v>
      </c>
      <c r="H34" s="98"/>
    </row>
    <row r="35" spans="1:8" ht="13.5" hidden="1" customHeight="1">
      <c r="A35" s="93"/>
      <c r="B35" s="99" t="s">
        <v>14</v>
      </c>
      <c r="C35" s="94">
        <v>120.9</v>
      </c>
      <c r="D35" s="94">
        <v>68.635512447744901</v>
      </c>
      <c r="E35" s="94">
        <v>3.8536883906419801</v>
      </c>
      <c r="F35" s="95">
        <v>80229.216381999999</v>
      </c>
      <c r="G35" s="95">
        <v>68737.275003000002</v>
      </c>
      <c r="H35" s="98"/>
    </row>
    <row r="36" spans="1:8" ht="13.5" hidden="1" customHeight="1">
      <c r="A36" s="93"/>
      <c r="B36" s="99" t="s">
        <v>15</v>
      </c>
      <c r="C36" s="94">
        <v>117.6</v>
      </c>
      <c r="D36" s="94">
        <v>68.144104631148906</v>
      </c>
      <c r="E36" s="94">
        <v>4.9565967625650202</v>
      </c>
      <c r="F36" s="95">
        <v>64911.019816</v>
      </c>
      <c r="G36" s="95">
        <v>69375.547785000002</v>
      </c>
      <c r="H36" s="98"/>
    </row>
    <row r="37" spans="1:8" ht="13.5" hidden="1" customHeight="1">
      <c r="A37" s="93"/>
      <c r="B37" s="99" t="s">
        <v>16</v>
      </c>
      <c r="C37" s="94">
        <v>117.9</v>
      </c>
      <c r="D37" s="94">
        <v>68.008059026705396</v>
      </c>
      <c r="E37" s="94">
        <v>5.2566658434068101</v>
      </c>
      <c r="F37" s="95">
        <v>62800.999398</v>
      </c>
      <c r="G37" s="95">
        <v>52942.892286000002</v>
      </c>
      <c r="H37" s="98"/>
    </row>
    <row r="38" spans="1:8" ht="13.5" hidden="1" customHeight="1">
      <c r="A38" s="93"/>
      <c r="B38" s="99" t="s">
        <v>30</v>
      </c>
      <c r="C38" s="94">
        <v>119.1</v>
      </c>
      <c r="D38" s="94">
        <v>68.057617848606696</v>
      </c>
      <c r="E38" s="94">
        <v>4.9053154667718397</v>
      </c>
      <c r="F38" s="95">
        <v>82905.374179000006</v>
      </c>
      <c r="G38" s="95">
        <v>62995.791618000003</v>
      </c>
      <c r="H38" s="98"/>
    </row>
    <row r="39" spans="1:8" ht="13.5" hidden="1" customHeight="1">
      <c r="A39" s="93"/>
      <c r="B39" s="99" t="s">
        <v>31</v>
      </c>
      <c r="C39" s="94">
        <v>119.9</v>
      </c>
      <c r="D39" s="94">
        <v>68.129393246863103</v>
      </c>
      <c r="E39" s="94">
        <v>4.7102154055023302</v>
      </c>
      <c r="F39" s="95">
        <v>92682.081890999994</v>
      </c>
      <c r="G39" s="95">
        <v>67424.248124000005</v>
      </c>
      <c r="H39" s="98"/>
    </row>
    <row r="40" spans="1:8" ht="13.5" hidden="1" customHeight="1">
      <c r="A40" s="93"/>
      <c r="B40" s="99" t="s">
        <v>27</v>
      </c>
      <c r="C40" s="94">
        <v>120.1</v>
      </c>
      <c r="D40" s="94">
        <v>68.376059000544799</v>
      </c>
      <c r="E40" s="94">
        <v>4.66529118906882</v>
      </c>
      <c r="F40" s="95">
        <v>80754.283800000005</v>
      </c>
      <c r="G40" s="95">
        <v>65974.870402</v>
      </c>
      <c r="H40" s="98"/>
    </row>
    <row r="41" spans="1:8" ht="13.5" hidden="1" customHeight="1">
      <c r="A41" s="93"/>
      <c r="B41" s="99" t="s">
        <v>20</v>
      </c>
      <c r="C41" s="94">
        <v>120.1</v>
      </c>
      <c r="D41" s="94">
        <v>68.400308668756693</v>
      </c>
      <c r="E41" s="94">
        <v>4.6291821008306497</v>
      </c>
      <c r="F41" s="95">
        <v>88892.145201000007</v>
      </c>
      <c r="G41" s="95">
        <v>66955.956808999996</v>
      </c>
      <c r="H41" s="98"/>
    </row>
    <row r="42" spans="1:8" ht="13.5" hidden="1" customHeight="1">
      <c r="A42" s="93"/>
      <c r="B42" s="99" t="s">
        <v>21</v>
      </c>
      <c r="C42" s="94">
        <v>120.2</v>
      </c>
      <c r="D42" s="94">
        <v>68.468774154544803</v>
      </c>
      <c r="E42" s="94">
        <v>4.6892620488771</v>
      </c>
      <c r="F42" s="100">
        <v>91190.220008000004</v>
      </c>
      <c r="G42" s="100">
        <v>68930.985423000006</v>
      </c>
      <c r="H42" s="98"/>
    </row>
    <row r="43" spans="1:8" ht="13.5" hidden="1" customHeight="1">
      <c r="A43" s="93"/>
      <c r="B43" s="99" t="s">
        <v>22</v>
      </c>
      <c r="C43" s="94">
        <v>120</v>
      </c>
      <c r="D43" s="94">
        <v>68.400000000000006</v>
      </c>
      <c r="E43" s="94">
        <v>4.8</v>
      </c>
      <c r="F43" s="100">
        <v>84721.268599999996</v>
      </c>
      <c r="G43" s="100">
        <v>67616.623101000005</v>
      </c>
      <c r="H43" s="98"/>
    </row>
    <row r="44" spans="1:8" ht="13.5" hidden="1" customHeight="1">
      <c r="A44" s="92"/>
      <c r="B44" s="99" t="s">
        <v>23</v>
      </c>
      <c r="C44" s="94">
        <v>120.6</v>
      </c>
      <c r="D44" s="94">
        <v>68.400000000000006</v>
      </c>
      <c r="E44" s="94">
        <v>4.8</v>
      </c>
      <c r="F44" s="100">
        <v>95847.622661999994</v>
      </c>
      <c r="G44" s="100">
        <v>75116.795058999996</v>
      </c>
      <c r="H44" s="98"/>
    </row>
    <row r="45" spans="1:8" ht="15" hidden="1" customHeight="1">
      <c r="A45" s="92"/>
      <c r="B45" s="99"/>
      <c r="C45" s="94"/>
      <c r="D45" s="94"/>
      <c r="F45" s="100"/>
      <c r="G45" s="100"/>
      <c r="H45" s="98"/>
    </row>
    <row r="46" spans="1:8" ht="13.5" hidden="1" customHeight="1">
      <c r="A46" s="92">
        <v>2021</v>
      </c>
      <c r="B46" s="97" t="s">
        <v>12</v>
      </c>
      <c r="C46" s="94">
        <v>122.1</v>
      </c>
      <c r="D46" s="94">
        <v>68.5</v>
      </c>
      <c r="E46" s="94">
        <v>4.9000000000000004</v>
      </c>
      <c r="F46" s="95">
        <v>89676.766017000002</v>
      </c>
      <c r="G46" s="95">
        <v>73057.699888999996</v>
      </c>
      <c r="H46" s="101"/>
    </row>
    <row r="47" spans="1:8" ht="13.5" hidden="1" customHeight="1">
      <c r="A47" s="92"/>
      <c r="B47" s="99" t="s">
        <v>13</v>
      </c>
      <c r="C47" s="94">
        <v>122.5</v>
      </c>
      <c r="D47" s="94">
        <v>68.5</v>
      </c>
      <c r="E47" s="94">
        <v>4.8</v>
      </c>
      <c r="F47" s="95">
        <v>87804.311925999995</v>
      </c>
      <c r="G47" s="95">
        <v>69680.094649999999</v>
      </c>
      <c r="H47" s="101"/>
    </row>
    <row r="48" spans="1:8" ht="13.5" hidden="1" customHeight="1">
      <c r="A48" s="93"/>
      <c r="B48" s="99" t="s">
        <v>24</v>
      </c>
      <c r="C48" s="94">
        <v>122.9</v>
      </c>
      <c r="D48" s="94">
        <v>68.599999999999994</v>
      </c>
      <c r="E48" s="94">
        <v>4.7</v>
      </c>
      <c r="F48" s="95">
        <v>105228.130706</v>
      </c>
      <c r="G48" s="95">
        <v>80867.130550999995</v>
      </c>
      <c r="H48" s="101"/>
    </row>
    <row r="49" spans="1:8" ht="13.5" hidden="1" customHeight="1">
      <c r="A49" s="93"/>
      <c r="B49" s="99" t="s">
        <v>15</v>
      </c>
      <c r="C49" s="94">
        <v>123.1</v>
      </c>
      <c r="D49" s="94">
        <v>68.599999999999994</v>
      </c>
      <c r="E49" s="94">
        <v>4.5999999999999996</v>
      </c>
      <c r="F49" s="95">
        <v>105630.90487899999</v>
      </c>
      <c r="G49" s="95">
        <v>85293.186379000006</v>
      </c>
      <c r="H49" s="101"/>
    </row>
    <row r="50" spans="1:8" ht="13.5" hidden="1" customHeight="1">
      <c r="A50" s="93"/>
      <c r="B50" s="99" t="s">
        <v>32</v>
      </c>
      <c r="C50" s="94">
        <v>123.1</v>
      </c>
      <c r="D50" s="94">
        <v>68.5</v>
      </c>
      <c r="E50" s="94">
        <v>4.5</v>
      </c>
      <c r="F50" s="95">
        <v>92387.496973999994</v>
      </c>
      <c r="G50" s="95">
        <v>78531.656132000004</v>
      </c>
      <c r="H50" s="101"/>
    </row>
    <row r="51" spans="1:8" ht="13.5" hidden="1" customHeight="1">
      <c r="A51" s="93"/>
      <c r="B51" s="99" t="s">
        <v>33</v>
      </c>
      <c r="C51" s="94">
        <v>123.2</v>
      </c>
      <c r="D51" s="94">
        <v>68.300033520519705</v>
      </c>
      <c r="E51" s="94">
        <v>4.7845495299683503</v>
      </c>
      <c r="F51" s="95">
        <v>105316.873234</v>
      </c>
      <c r="G51" s="95">
        <v>83217.277092999997</v>
      </c>
      <c r="H51" s="101"/>
    </row>
    <row r="52" spans="1:8" ht="13.5" hidden="1" customHeight="1">
      <c r="A52" s="93"/>
      <c r="B52" s="99" t="s">
        <v>31</v>
      </c>
      <c r="C52" s="94">
        <v>122.5</v>
      </c>
      <c r="D52" s="94">
        <v>68.255030977747694</v>
      </c>
      <c r="E52" s="94">
        <v>4.8414487034945797</v>
      </c>
      <c r="F52" s="95">
        <v>97124.455453000002</v>
      </c>
      <c r="G52" s="95">
        <v>83564.140446999998</v>
      </c>
      <c r="H52" s="101"/>
    </row>
    <row r="53" spans="1:8" ht="13.5" hidden="1" customHeight="1">
      <c r="A53" s="93"/>
      <c r="B53" s="99" t="s">
        <v>19</v>
      </c>
      <c r="C53" s="94">
        <v>122.5</v>
      </c>
      <c r="D53" s="94">
        <v>68.400000000000006</v>
      </c>
      <c r="E53" s="94">
        <v>4.6435871358229903</v>
      </c>
      <c r="F53" s="95">
        <v>95379.368745</v>
      </c>
      <c r="G53" s="95">
        <v>74245.022750000004</v>
      </c>
      <c r="H53" s="101"/>
    </row>
    <row r="54" spans="1:8" ht="13.5" hidden="1" customHeight="1">
      <c r="A54" s="93"/>
      <c r="B54" s="99" t="s">
        <v>20</v>
      </c>
      <c r="C54" s="94">
        <v>122.8</v>
      </c>
      <c r="D54" s="94">
        <v>68.599999999999994</v>
      </c>
      <c r="E54" s="94">
        <v>4.51</v>
      </c>
      <c r="F54" s="95">
        <v>110882.447759</v>
      </c>
      <c r="G54" s="95">
        <v>84650.170712000006</v>
      </c>
      <c r="H54" s="101"/>
    </row>
    <row r="55" spans="1:8" ht="14.25" hidden="1" customHeight="1">
      <c r="A55" s="93"/>
      <c r="B55" s="99" t="s">
        <v>21</v>
      </c>
      <c r="C55" s="94">
        <v>123.7</v>
      </c>
      <c r="D55" s="94">
        <v>68.8</v>
      </c>
      <c r="E55" s="94">
        <v>4.3</v>
      </c>
      <c r="F55" s="100">
        <v>114488.118913</v>
      </c>
      <c r="G55" s="100">
        <v>87905.449536999993</v>
      </c>
      <c r="H55" s="101"/>
    </row>
    <row r="56" spans="1:8" ht="14.25" hidden="1" customHeight="1">
      <c r="A56" s="93"/>
      <c r="B56" s="93" t="s">
        <v>22</v>
      </c>
      <c r="C56" s="94">
        <v>124</v>
      </c>
      <c r="D56" s="94">
        <v>68.900000000000006</v>
      </c>
      <c r="E56" s="94">
        <v>4.3</v>
      </c>
      <c r="F56" s="100">
        <v>112670.570259</v>
      </c>
      <c r="G56" s="100">
        <v>93383.639697000006</v>
      </c>
      <c r="H56" s="101"/>
    </row>
    <row r="57" spans="1:8" hidden="1">
      <c r="A57" s="93"/>
      <c r="B57" s="93" t="s">
        <v>23</v>
      </c>
      <c r="C57" s="94">
        <v>124.5</v>
      </c>
      <c r="D57" s="94">
        <v>69</v>
      </c>
      <c r="E57" s="94">
        <v>4.2</v>
      </c>
      <c r="F57" s="100">
        <v>124432.647966</v>
      </c>
      <c r="G57" s="100">
        <v>92948.506276</v>
      </c>
    </row>
    <row r="58" spans="1:8" ht="6" hidden="1" customHeight="1">
      <c r="A58" s="93"/>
      <c r="B58" s="93"/>
      <c r="C58" s="94"/>
      <c r="D58" s="94"/>
      <c r="E58" s="94"/>
      <c r="F58" s="95"/>
      <c r="G58" s="95"/>
    </row>
    <row r="59" spans="1:8" ht="13.5" hidden="1" customHeight="1">
      <c r="A59" s="92">
        <v>2022</v>
      </c>
      <c r="B59" s="97" t="s">
        <v>12</v>
      </c>
      <c r="C59" s="94">
        <v>124.9</v>
      </c>
      <c r="D59" s="94">
        <v>69.099999999999994</v>
      </c>
      <c r="E59" s="94">
        <v>4.2</v>
      </c>
      <c r="F59" s="95">
        <v>111060.00939799999</v>
      </c>
      <c r="G59" s="95">
        <v>92822.474442999999</v>
      </c>
      <c r="H59" s="101"/>
    </row>
    <row r="60" spans="1:8" ht="13.5" hidden="1" customHeight="1">
      <c r="A60" s="92"/>
      <c r="B60" s="102" t="s">
        <v>13</v>
      </c>
      <c r="C60" s="94">
        <v>125.2</v>
      </c>
      <c r="D60" s="94">
        <v>69.099999999999994</v>
      </c>
      <c r="E60" s="94">
        <v>4.0999999999999996</v>
      </c>
      <c r="F60" s="95">
        <v>101741.736349</v>
      </c>
      <c r="G60" s="95">
        <v>82589.281335000007</v>
      </c>
      <c r="H60" s="101"/>
    </row>
    <row r="61" spans="1:8" ht="13.5" hidden="1" customHeight="1">
      <c r="A61" s="93"/>
      <c r="B61" s="102" t="s">
        <v>14</v>
      </c>
      <c r="C61" s="94">
        <v>125.6</v>
      </c>
      <c r="D61" s="94">
        <v>69.2</v>
      </c>
      <c r="E61" s="94">
        <v>4.0999999999999996</v>
      </c>
      <c r="F61" s="95">
        <v>131488.11575</v>
      </c>
      <c r="G61" s="95">
        <v>105244.068249</v>
      </c>
      <c r="H61" s="101"/>
    </row>
    <row r="62" spans="1:8" ht="13.5" hidden="1" customHeight="1">
      <c r="A62" s="93"/>
      <c r="B62" s="102" t="s">
        <v>25</v>
      </c>
      <c r="C62" s="94">
        <v>125.9</v>
      </c>
      <c r="D62" s="94">
        <v>69.400000000000006</v>
      </c>
      <c r="E62" s="94">
        <v>3.9340000000000002</v>
      </c>
      <c r="F62" s="95">
        <v>127482.872603</v>
      </c>
      <c r="G62" s="95">
        <v>104107.46582700001</v>
      </c>
      <c r="H62" s="101"/>
    </row>
    <row r="63" spans="1:8" ht="13.5" hidden="1" customHeight="1">
      <c r="A63" s="93"/>
      <c r="B63" s="99" t="s">
        <v>26</v>
      </c>
      <c r="C63" s="94">
        <v>126.6</v>
      </c>
      <c r="D63" s="94">
        <v>69.5</v>
      </c>
      <c r="E63" s="94">
        <v>3.9</v>
      </c>
      <c r="F63" s="95">
        <v>120589.64189</v>
      </c>
      <c r="G63" s="95">
        <v>107791.338885</v>
      </c>
      <c r="H63" s="101"/>
    </row>
    <row r="64" spans="1:8" ht="13.5" hidden="1" customHeight="1">
      <c r="A64" s="93"/>
      <c r="B64" s="99" t="s">
        <v>33</v>
      </c>
      <c r="C64" s="94">
        <v>127.4</v>
      </c>
      <c r="D64" s="94">
        <v>69.5</v>
      </c>
      <c r="E64" s="94">
        <v>3.8</v>
      </c>
      <c r="F64" s="95">
        <v>144275.465344</v>
      </c>
      <c r="G64" s="95">
        <v>121093.513037</v>
      </c>
      <c r="H64" s="101"/>
    </row>
    <row r="65" spans="1:8" ht="13.5" hidden="1" customHeight="1">
      <c r="A65" s="93"/>
      <c r="B65" s="99" t="s">
        <v>34</v>
      </c>
      <c r="C65" s="94">
        <v>127.9</v>
      </c>
      <c r="D65" s="94">
        <v>69.599999999999994</v>
      </c>
      <c r="E65" s="94">
        <v>3.7</v>
      </c>
      <c r="F65" s="95">
        <v>134325.516668</v>
      </c>
      <c r="G65" s="95">
        <v>118486.734147</v>
      </c>
      <c r="H65" s="101"/>
    </row>
    <row r="66" spans="1:8" ht="13.5" hidden="1" customHeight="1">
      <c r="A66" s="93"/>
      <c r="B66" s="99" t="s">
        <v>35</v>
      </c>
      <c r="C66" s="94">
        <v>128.19999999999999</v>
      </c>
      <c r="D66" s="94">
        <v>69.7</v>
      </c>
      <c r="E66" s="94">
        <v>3.7</v>
      </c>
      <c r="F66" s="95">
        <v>141518.88425100001</v>
      </c>
      <c r="G66" s="95">
        <v>124231.33867300001</v>
      </c>
      <c r="H66" s="101"/>
    </row>
    <row r="67" spans="1:8" ht="13.5" hidden="1" customHeight="1">
      <c r="A67" s="93"/>
      <c r="B67" s="99" t="s">
        <v>20</v>
      </c>
      <c r="C67" s="94">
        <v>128.30000000000001</v>
      </c>
      <c r="D67" s="94">
        <v>69.7</v>
      </c>
      <c r="E67" s="94">
        <v>3.6</v>
      </c>
      <c r="F67" s="95">
        <v>144249.61988400001</v>
      </c>
      <c r="G67" s="95">
        <v>112410.39597699999</v>
      </c>
      <c r="H67" s="101"/>
    </row>
    <row r="68" spans="1:8" ht="14.25" hidden="1" customHeight="1">
      <c r="A68" s="93"/>
      <c r="B68" s="99" t="s">
        <v>21</v>
      </c>
      <c r="C68" s="94">
        <v>128.6</v>
      </c>
      <c r="D68" s="94">
        <v>69.7</v>
      </c>
      <c r="E68" s="94">
        <v>3.6</v>
      </c>
      <c r="F68" s="100">
        <v>131977.237731</v>
      </c>
      <c r="G68" s="100">
        <v>113518.137284</v>
      </c>
      <c r="H68" s="101"/>
    </row>
    <row r="69" spans="1:8" ht="14.25" hidden="1" customHeight="1">
      <c r="A69" s="93"/>
      <c r="B69" s="93" t="s">
        <v>22</v>
      </c>
      <c r="C69" s="94">
        <v>129</v>
      </c>
      <c r="D69" s="94">
        <v>69.8</v>
      </c>
      <c r="E69" s="94">
        <v>3.6</v>
      </c>
      <c r="F69" s="100">
        <v>129693.918792</v>
      </c>
      <c r="G69" s="100">
        <v>107890.405297</v>
      </c>
      <c r="H69" s="101"/>
    </row>
    <row r="70" spans="1:8" ht="12" hidden="1" customHeight="1">
      <c r="A70" s="93"/>
      <c r="B70" s="93" t="s">
        <v>23</v>
      </c>
      <c r="C70" s="94">
        <v>129.19999999999999</v>
      </c>
      <c r="D70" s="94">
        <v>69.8</v>
      </c>
      <c r="E70" s="94">
        <v>3.6</v>
      </c>
      <c r="F70" s="100">
        <v>131606.255974</v>
      </c>
      <c r="G70" s="100">
        <v>103626.239002</v>
      </c>
    </row>
    <row r="71" spans="1:8" ht="8.25" hidden="1" customHeight="1">
      <c r="A71" s="93"/>
      <c r="B71" s="99"/>
      <c r="C71" s="94"/>
      <c r="D71" s="94"/>
      <c r="E71" s="94"/>
      <c r="F71" s="95"/>
      <c r="G71" s="95"/>
      <c r="H71" s="101"/>
    </row>
    <row r="72" spans="1:8" ht="13.5" hidden="1" customHeight="1">
      <c r="A72" s="92">
        <v>2023</v>
      </c>
      <c r="B72" s="93" t="s">
        <v>12</v>
      </c>
      <c r="C72" s="94">
        <v>129.5</v>
      </c>
      <c r="D72" s="94">
        <v>69.8</v>
      </c>
      <c r="E72" s="94">
        <v>3.6</v>
      </c>
      <c r="F72" s="95">
        <v>112665.503447</v>
      </c>
      <c r="G72" s="95">
        <v>94508.322193999993</v>
      </c>
      <c r="H72" s="101"/>
    </row>
    <row r="73" spans="1:8" ht="13.5" hidden="1" customHeight="1">
      <c r="A73" s="92"/>
      <c r="B73" s="93" t="s">
        <v>13</v>
      </c>
      <c r="C73" s="94">
        <v>129.80000000000001</v>
      </c>
      <c r="D73" s="94">
        <v>69.900000000000006</v>
      </c>
      <c r="E73" s="94">
        <v>3.5</v>
      </c>
      <c r="F73" s="95">
        <v>112682.12675900001</v>
      </c>
      <c r="G73" s="95">
        <v>92702.965465000001</v>
      </c>
      <c r="H73" s="101"/>
    </row>
    <row r="74" spans="1:8" ht="13.5" hidden="1" customHeight="1">
      <c r="A74" s="93"/>
      <c r="B74" s="99" t="s">
        <v>14</v>
      </c>
      <c r="C74" s="94">
        <v>129.9</v>
      </c>
      <c r="D74" s="94">
        <v>69.900000000000006</v>
      </c>
      <c r="E74" s="94">
        <v>3.5</v>
      </c>
      <c r="F74" s="95">
        <v>129744.831494</v>
      </c>
      <c r="G74" s="95">
        <v>104468.65412200001</v>
      </c>
      <c r="H74" s="101"/>
    </row>
    <row r="75" spans="1:8" ht="13.5" hidden="1" customHeight="1">
      <c r="A75" s="93"/>
      <c r="B75" s="99" t="s">
        <v>15</v>
      </c>
      <c r="C75" s="94">
        <v>130</v>
      </c>
      <c r="D75" s="94">
        <v>70</v>
      </c>
      <c r="E75" s="94">
        <v>3.5</v>
      </c>
      <c r="F75" s="95">
        <v>105165.660262</v>
      </c>
      <c r="G75" s="95">
        <v>93820.563188</v>
      </c>
      <c r="H75" s="101"/>
    </row>
    <row r="76" spans="1:8" ht="13.5" hidden="1" customHeight="1">
      <c r="A76" s="93"/>
      <c r="B76" s="99" t="s">
        <v>16</v>
      </c>
      <c r="C76" s="94">
        <v>130.19999999999999</v>
      </c>
      <c r="D76" s="94">
        <v>70</v>
      </c>
      <c r="E76" s="94">
        <v>3.5</v>
      </c>
      <c r="F76" s="95">
        <v>119515.77106100001</v>
      </c>
      <c r="G76" s="95">
        <v>104104.705103</v>
      </c>
      <c r="H76" s="101"/>
    </row>
    <row r="77" spans="1:8" ht="13.5" hidden="1" customHeight="1">
      <c r="A77" s="93"/>
      <c r="B77" s="99" t="s">
        <v>17</v>
      </c>
      <c r="C77" s="94">
        <v>130.4</v>
      </c>
      <c r="D77" s="94">
        <v>70</v>
      </c>
      <c r="E77" s="94">
        <v>3.4</v>
      </c>
      <c r="F77" s="95">
        <v>123941.95875600001</v>
      </c>
      <c r="G77" s="95">
        <v>94874.801835999999</v>
      </c>
      <c r="H77" s="101"/>
    </row>
    <row r="78" spans="1:8" ht="13.5" hidden="1" customHeight="1">
      <c r="A78" s="93"/>
      <c r="B78" s="99" t="s">
        <v>18</v>
      </c>
      <c r="C78" s="94">
        <v>130.5</v>
      </c>
      <c r="D78" s="94">
        <v>70.099999999999994</v>
      </c>
      <c r="E78" s="94">
        <v>3.4</v>
      </c>
      <c r="F78" s="95">
        <v>116765.36466200001</v>
      </c>
      <c r="G78" s="95">
        <v>99458.206325000006</v>
      </c>
      <c r="H78" s="101"/>
    </row>
    <row r="79" spans="1:8" ht="13.5" hidden="1" customHeight="1">
      <c r="A79" s="93"/>
      <c r="B79" s="99" t="s">
        <v>27</v>
      </c>
      <c r="C79" s="94">
        <v>130.69999999999999</v>
      </c>
      <c r="D79" s="94">
        <v>70.073293691953438</v>
      </c>
      <c r="E79" s="94">
        <v>3.4</v>
      </c>
      <c r="F79" s="95">
        <v>115180.797911</v>
      </c>
      <c r="G79" s="95">
        <v>97850.425300000003</v>
      </c>
      <c r="H79" s="101"/>
    </row>
    <row r="80" spans="1:8" ht="13.5" hidden="1" customHeight="1">
      <c r="A80" s="93"/>
      <c r="B80" s="99" t="s">
        <v>20</v>
      </c>
      <c r="C80" s="94">
        <v>130.80000000000001</v>
      </c>
      <c r="D80" s="94">
        <v>70.072000000000003</v>
      </c>
      <c r="E80" s="94">
        <v>3.4</v>
      </c>
      <c r="F80" s="95">
        <v>124334.098167</v>
      </c>
      <c r="G80" s="95">
        <v>99936.529322999995</v>
      </c>
      <c r="H80" s="101"/>
    </row>
    <row r="81" spans="1:8" ht="13.5" hidden="1" customHeight="1">
      <c r="A81" s="93"/>
      <c r="B81" s="99" t="s">
        <v>21</v>
      </c>
      <c r="C81" s="94">
        <v>130.9</v>
      </c>
      <c r="D81" s="94">
        <v>70.099999999999994</v>
      </c>
      <c r="E81" s="94">
        <v>3.4</v>
      </c>
      <c r="F81" s="100">
        <v>126151.698556</v>
      </c>
      <c r="G81" s="100">
        <v>113187.27726800001</v>
      </c>
      <c r="H81" s="101"/>
    </row>
    <row r="82" spans="1:8" ht="13.5" hidden="1" customHeight="1">
      <c r="A82" s="93"/>
      <c r="B82" s="99" t="s">
        <v>22</v>
      </c>
      <c r="C82" s="94">
        <v>130.9</v>
      </c>
      <c r="D82" s="94">
        <v>70.099999999999994</v>
      </c>
      <c r="E82" s="94">
        <v>3.3</v>
      </c>
      <c r="F82" s="100">
        <v>121603.985323</v>
      </c>
      <c r="G82" s="100">
        <v>109500.98892800001</v>
      </c>
      <c r="H82" s="101"/>
    </row>
    <row r="83" spans="1:8" ht="13.5" hidden="1" customHeight="1">
      <c r="A83" s="93"/>
      <c r="B83" s="99" t="s">
        <v>23</v>
      </c>
      <c r="C83" s="94">
        <v>131.19999999999999</v>
      </c>
      <c r="D83" s="94">
        <v>70.2</v>
      </c>
      <c r="E83" s="94">
        <v>3.3</v>
      </c>
      <c r="F83" s="100">
        <v>118446.90796</v>
      </c>
      <c r="G83" s="100">
        <v>106630.601597</v>
      </c>
    </row>
    <row r="84" spans="1:8" ht="3" customHeight="1">
      <c r="A84" s="93"/>
      <c r="B84" s="93"/>
      <c r="C84" s="94"/>
      <c r="D84" s="94"/>
      <c r="E84" s="94"/>
      <c r="F84" s="95"/>
      <c r="G84" s="95"/>
      <c r="H84" s="101"/>
    </row>
    <row r="85" spans="1:8">
      <c r="A85" s="92">
        <v>2024</v>
      </c>
      <c r="B85" s="99" t="s">
        <v>12</v>
      </c>
      <c r="C85" s="94">
        <v>131.4</v>
      </c>
      <c r="D85" s="94">
        <v>70.5</v>
      </c>
      <c r="E85" s="94">
        <v>3.3</v>
      </c>
      <c r="F85" s="95">
        <v>122381.41701400001</v>
      </c>
      <c r="G85" s="95">
        <v>112237.98906199999</v>
      </c>
      <c r="H85" s="101"/>
    </row>
    <row r="86" spans="1:8">
      <c r="A86" s="92"/>
      <c r="B86" s="93" t="s">
        <v>13</v>
      </c>
      <c r="C86" s="94">
        <v>132.1</v>
      </c>
      <c r="D86" s="94">
        <v>70.500585667797495</v>
      </c>
      <c r="E86" s="94">
        <v>3.3</v>
      </c>
      <c r="F86" s="95">
        <v>111445.132959</v>
      </c>
      <c r="G86" s="95">
        <v>100116.36493900001</v>
      </c>
      <c r="H86" s="101"/>
    </row>
    <row r="87" spans="1:8" ht="13.5" customHeight="1">
      <c r="A87" s="93"/>
      <c r="B87" s="99" t="s">
        <v>14</v>
      </c>
      <c r="C87" s="94">
        <v>132.19999999999999</v>
      </c>
      <c r="D87" s="94">
        <v>70.494055843316673</v>
      </c>
      <c r="E87" s="94">
        <v>3.3</v>
      </c>
      <c r="F87" s="95">
        <v>128967.24159600001</v>
      </c>
      <c r="G87" s="95">
        <v>115845.142401</v>
      </c>
      <c r="H87" s="101"/>
    </row>
    <row r="88" spans="1:8" ht="13.5" customHeight="1">
      <c r="A88" s="93"/>
      <c r="B88" s="99" t="s">
        <v>15</v>
      </c>
      <c r="C88" s="94">
        <v>132.4</v>
      </c>
      <c r="D88" s="94">
        <v>70.599999999999994</v>
      </c>
      <c r="E88" s="94">
        <v>3.3</v>
      </c>
      <c r="F88" s="95">
        <v>115155.15472200001</v>
      </c>
      <c r="G88" s="95">
        <v>107087.740422</v>
      </c>
      <c r="H88" s="101"/>
    </row>
    <row r="89" spans="1:8" ht="13.5" customHeight="1">
      <c r="A89" s="93"/>
      <c r="B89" s="99" t="s">
        <v>16</v>
      </c>
      <c r="C89" s="94">
        <v>132.80000000000001</v>
      </c>
      <c r="D89" s="94">
        <v>70.599999999999994</v>
      </c>
      <c r="E89" s="94">
        <v>3.3</v>
      </c>
      <c r="F89" s="95">
        <v>128099.507021</v>
      </c>
      <c r="G89" s="95">
        <v>118082.514928</v>
      </c>
      <c r="H89" s="101"/>
    </row>
    <row r="90" spans="1:8" ht="13.5" customHeight="1">
      <c r="A90" s="93"/>
      <c r="B90" s="99" t="s">
        <v>17</v>
      </c>
      <c r="C90" s="94">
        <v>133</v>
      </c>
      <c r="D90" s="94">
        <v>70.599999999999994</v>
      </c>
      <c r="E90" s="94">
        <v>3.3</v>
      </c>
      <c r="F90" s="95">
        <v>126083.274428</v>
      </c>
      <c r="G90" s="95">
        <v>111740.28697299999</v>
      </c>
      <c r="H90" s="101"/>
    </row>
    <row r="91" spans="1:8" ht="13.5" customHeight="1">
      <c r="A91" s="93"/>
      <c r="B91" s="99" t="s">
        <v>18</v>
      </c>
      <c r="C91" s="94">
        <v>133.1</v>
      </c>
      <c r="D91" s="94">
        <v>70.400000000000006</v>
      </c>
      <c r="E91" s="94">
        <v>3.3</v>
      </c>
      <c r="F91" s="95">
        <v>131503.18371799999</v>
      </c>
      <c r="G91" s="95">
        <v>124715.533014</v>
      </c>
      <c r="H91" s="101"/>
    </row>
    <row r="92" spans="1:8" ht="13.5" customHeight="1">
      <c r="A92" s="93"/>
      <c r="B92" s="99" t="s">
        <v>19</v>
      </c>
      <c r="C92" s="94">
        <v>133.19999999999999</v>
      </c>
      <c r="D92" s="94">
        <v>70.400000000000006</v>
      </c>
      <c r="E92" s="94">
        <v>3.2</v>
      </c>
      <c r="F92" s="95">
        <v>129094.08764100001</v>
      </c>
      <c r="G92" s="95">
        <v>122739.87201399999</v>
      </c>
      <c r="H92" s="101"/>
    </row>
    <row r="93" spans="1:8" ht="13.5" customHeight="1">
      <c r="A93" s="93"/>
      <c r="B93" s="99" t="s">
        <v>20</v>
      </c>
      <c r="C93" s="94">
        <v>133.19999999999999</v>
      </c>
      <c r="D93" s="94">
        <v>70.5</v>
      </c>
      <c r="E93" s="94">
        <v>3.2</v>
      </c>
      <c r="F93" s="95">
        <v>123629.88989799999</v>
      </c>
      <c r="G93" s="95">
        <v>110790.021694</v>
      </c>
      <c r="H93" s="101"/>
    </row>
    <row r="94" spans="1:8" ht="13.5" customHeight="1">
      <c r="A94" s="93"/>
      <c r="B94" s="99" t="s">
        <v>21</v>
      </c>
      <c r="C94" s="94">
        <v>133.4</v>
      </c>
      <c r="D94" s="94">
        <v>70.554000000000002</v>
      </c>
      <c r="E94" s="94">
        <v>3.2</v>
      </c>
      <c r="F94" s="100">
        <v>128223.665311</v>
      </c>
      <c r="G94" s="100">
        <v>116269.404542</v>
      </c>
      <c r="H94" s="101"/>
    </row>
    <row r="95" spans="1:8" ht="13.5" customHeight="1">
      <c r="A95" s="93"/>
      <c r="B95" s="99" t="s">
        <v>22</v>
      </c>
      <c r="C95" s="94">
        <v>133.30000000000001</v>
      </c>
      <c r="D95" s="94">
        <v>70.5</v>
      </c>
      <c r="E95" s="94">
        <v>3.2</v>
      </c>
      <c r="F95" s="100">
        <v>126104.829507</v>
      </c>
      <c r="G95" s="100">
        <v>111269.536479</v>
      </c>
      <c r="H95" s="101"/>
    </row>
    <row r="96" spans="1:8" ht="13.5" customHeight="1">
      <c r="A96" s="93"/>
      <c r="B96" s="99" t="s">
        <v>23</v>
      </c>
      <c r="C96" s="94">
        <v>133.4</v>
      </c>
      <c r="D96" s="94">
        <v>70.599999999999994</v>
      </c>
      <c r="E96" s="94">
        <v>3.1</v>
      </c>
      <c r="F96" s="100">
        <v>138603.17019999999</v>
      </c>
      <c r="G96" s="100">
        <v>119343.073078</v>
      </c>
    </row>
    <row r="97" spans="1:8">
      <c r="A97" s="93"/>
      <c r="C97" s="94"/>
      <c r="D97" s="94"/>
      <c r="E97" s="94"/>
      <c r="F97" s="95"/>
      <c r="G97" s="95"/>
    </row>
    <row r="98" spans="1:8">
      <c r="A98" s="92">
        <v>2025</v>
      </c>
      <c r="B98" s="99" t="s">
        <v>12</v>
      </c>
      <c r="C98" s="94">
        <v>133.6</v>
      </c>
      <c r="D98" s="94">
        <v>70.599999999999994</v>
      </c>
      <c r="E98" s="94">
        <v>3.1</v>
      </c>
      <c r="F98" s="95">
        <v>122814.047068</v>
      </c>
      <c r="G98" s="95">
        <v>119155.121782</v>
      </c>
      <c r="H98" s="101"/>
    </row>
    <row r="99" spans="1:8">
      <c r="A99" s="92"/>
      <c r="B99" s="99" t="s">
        <v>13</v>
      </c>
      <c r="C99" s="94">
        <v>134.1</v>
      </c>
      <c r="D99" s="94">
        <v>70.7</v>
      </c>
      <c r="E99" s="94">
        <v>3.1</v>
      </c>
      <c r="F99" s="95">
        <v>118241.86837900001</v>
      </c>
      <c r="G99" s="95">
        <v>105624.93919999999</v>
      </c>
      <c r="H99" s="101"/>
    </row>
    <row r="100" spans="1:8" ht="13.5" customHeight="1">
      <c r="A100" s="92"/>
      <c r="B100" s="11" t="s">
        <v>24</v>
      </c>
      <c r="C100" s="94">
        <v>134.1</v>
      </c>
      <c r="D100" s="94">
        <v>70.7</v>
      </c>
      <c r="E100" s="94">
        <v>3.1</v>
      </c>
      <c r="F100" s="95">
        <v>137303.57200700001</v>
      </c>
      <c r="G100" s="95">
        <v>112534.811159</v>
      </c>
      <c r="H100" s="101"/>
    </row>
    <row r="101" spans="1:8" ht="13.5" customHeight="1">
      <c r="A101" s="92"/>
      <c r="B101" s="99" t="s">
        <v>15</v>
      </c>
      <c r="C101" s="94">
        <v>134.30000000000001</v>
      </c>
      <c r="D101" s="94">
        <v>70.8</v>
      </c>
      <c r="E101" s="94">
        <v>3</v>
      </c>
      <c r="F101" s="95">
        <v>133499.36950999999</v>
      </c>
      <c r="G101" s="95">
        <v>128369.392945</v>
      </c>
      <c r="H101" s="101"/>
    </row>
    <row r="102" spans="1:8" ht="13.5" customHeight="1">
      <c r="A102" s="92"/>
      <c r="B102" s="11" t="s">
        <v>16</v>
      </c>
      <c r="C102" s="94">
        <v>134.4</v>
      </c>
      <c r="D102" s="94">
        <v>70.8</v>
      </c>
      <c r="E102" s="94">
        <v>3</v>
      </c>
      <c r="F102" s="95">
        <v>126617.562729</v>
      </c>
      <c r="G102" s="95">
        <v>125857.686971</v>
      </c>
      <c r="H102" s="101"/>
    </row>
    <row r="103" spans="1:8" ht="13.5" customHeight="1">
      <c r="A103" s="92"/>
      <c r="B103" s="99" t="s">
        <v>17</v>
      </c>
      <c r="C103" s="94">
        <v>134.5</v>
      </c>
      <c r="D103" s="94">
        <v>70.8</v>
      </c>
      <c r="E103" s="94">
        <v>3</v>
      </c>
      <c r="F103" s="95">
        <v>121549.776461</v>
      </c>
      <c r="G103" s="95">
        <v>113145.295367</v>
      </c>
      <c r="H103" s="101"/>
    </row>
    <row r="104" spans="1:8" ht="13.5" customHeight="1">
      <c r="A104" s="92"/>
      <c r="B104" s="99" t="s">
        <v>18</v>
      </c>
      <c r="C104" s="94">
        <v>134.69999999999999</v>
      </c>
      <c r="D104" s="94">
        <v>70.8</v>
      </c>
      <c r="E104" s="94">
        <v>3</v>
      </c>
      <c r="F104" s="95">
        <v>140062.67272599999</v>
      </c>
      <c r="G104" s="95">
        <v>125457.70533700001</v>
      </c>
      <c r="H104" s="101"/>
    </row>
    <row r="105" spans="1:8" ht="13.5" customHeight="1">
      <c r="A105" s="93"/>
      <c r="B105" s="11" t="s">
        <v>153</v>
      </c>
      <c r="C105" s="94">
        <v>134.9</v>
      </c>
      <c r="D105" s="94">
        <v>70.900000000000006</v>
      </c>
      <c r="E105" s="94">
        <v>3</v>
      </c>
      <c r="F105" s="95">
        <v>131318.386788</v>
      </c>
      <c r="G105" s="95">
        <v>115468.55527300001</v>
      </c>
      <c r="H105" s="101"/>
    </row>
    <row r="106" spans="1:8" ht="13.5" customHeight="1">
      <c r="A106" s="93"/>
      <c r="B106" s="99" t="s">
        <v>129</v>
      </c>
      <c r="C106" s="94">
        <v>135.19999999999999</v>
      </c>
      <c r="D106" s="94">
        <v>70.900000000000006</v>
      </c>
      <c r="E106" s="94">
        <v>3</v>
      </c>
      <c r="F106" s="95">
        <v>138681.21525899999</v>
      </c>
      <c r="G106" s="95">
        <v>118824.115815</v>
      </c>
      <c r="H106" s="101"/>
    </row>
    <row r="107" spans="1:8" ht="13.5" hidden="1" customHeight="1">
      <c r="A107" s="92"/>
      <c r="B107" s="99" t="s">
        <v>130</v>
      </c>
      <c r="C107" s="94"/>
      <c r="D107" s="94"/>
      <c r="E107" s="94"/>
      <c r="F107" s="100"/>
      <c r="G107" s="100"/>
      <c r="H107" s="101"/>
    </row>
    <row r="108" spans="1:8" ht="13.5" hidden="1" customHeight="1">
      <c r="A108" s="92"/>
      <c r="B108" s="99" t="s">
        <v>131</v>
      </c>
      <c r="C108" s="94"/>
      <c r="D108" s="94"/>
      <c r="E108" s="94"/>
      <c r="F108" s="100"/>
      <c r="G108" s="100"/>
      <c r="H108" s="101"/>
    </row>
    <row r="109" spans="1:8" ht="13.5" hidden="1" customHeight="1">
      <c r="A109" s="92"/>
      <c r="B109" s="99" t="s">
        <v>117</v>
      </c>
      <c r="C109" s="94"/>
      <c r="D109" s="94"/>
      <c r="E109" s="94"/>
      <c r="F109" s="100"/>
      <c r="G109" s="100"/>
    </row>
    <row r="110" spans="1:8" ht="9.6" customHeight="1">
      <c r="A110" s="93"/>
      <c r="B110" s="93"/>
      <c r="C110" s="94"/>
      <c r="D110" s="94"/>
      <c r="E110" s="94"/>
      <c r="F110" s="95"/>
      <c r="G110" s="95"/>
    </row>
    <row r="111" spans="1:8" s="103" customFormat="1" ht="16.5" customHeight="1">
      <c r="A111" s="153" t="s">
        <v>138</v>
      </c>
      <c r="B111" s="153"/>
      <c r="C111" s="153"/>
      <c r="D111" s="153"/>
      <c r="E111" s="153"/>
      <c r="F111" s="153"/>
      <c r="G111" s="153"/>
    </row>
    <row r="112" spans="1:8" ht="14.4" hidden="1" customHeight="1">
      <c r="A112" s="92">
        <v>2018</v>
      </c>
      <c r="B112" s="93" t="s">
        <v>12</v>
      </c>
      <c r="C112" s="94">
        <v>2.70956816257408</v>
      </c>
      <c r="D112" s="94">
        <v>0.5</v>
      </c>
      <c r="E112" s="104">
        <v>-0.1</v>
      </c>
      <c r="F112" s="94">
        <v>18.408589268618201</v>
      </c>
      <c r="G112" s="94">
        <v>11.860966213017401</v>
      </c>
    </row>
    <row r="113" spans="1:7" ht="14.4" hidden="1" customHeight="1">
      <c r="A113" s="93"/>
      <c r="B113" s="93" t="s">
        <v>13</v>
      </c>
      <c r="C113" s="94">
        <v>1.4214046822742501</v>
      </c>
      <c r="D113" s="94">
        <v>0.40000000000000602</v>
      </c>
      <c r="E113" s="104">
        <v>-0.2</v>
      </c>
      <c r="F113" s="94">
        <v>-1.9824700596570299</v>
      </c>
      <c r="G113" s="94">
        <v>-2.6035179635399301</v>
      </c>
    </row>
    <row r="114" spans="1:7" ht="14.4" hidden="1" customHeight="1">
      <c r="A114" s="93"/>
      <c r="B114" s="93" t="s">
        <v>14</v>
      </c>
      <c r="C114" s="94">
        <v>1.25628140703518</v>
      </c>
      <c r="D114" s="94">
        <v>0.5</v>
      </c>
      <c r="E114" s="104">
        <v>-0.1</v>
      </c>
      <c r="F114" s="94">
        <v>2.3704345906981001</v>
      </c>
      <c r="G114" s="94">
        <v>-9.5074816607237302</v>
      </c>
    </row>
    <row r="115" spans="1:7" ht="14.4" hidden="1" customHeight="1">
      <c r="A115" s="93"/>
      <c r="B115" s="93" t="s">
        <v>15</v>
      </c>
      <c r="C115" s="94">
        <v>1.42617449664431</v>
      </c>
      <c r="D115" s="94">
        <v>0.5</v>
      </c>
      <c r="E115" s="104">
        <v>-0.1</v>
      </c>
      <c r="F115" s="94">
        <v>13.998460273826201</v>
      </c>
      <c r="G115" s="94">
        <v>9.4505464339760703</v>
      </c>
    </row>
    <row r="116" spans="1:7" ht="14.4" hidden="1" customHeight="1">
      <c r="A116" s="93"/>
      <c r="B116" s="93" t="s">
        <v>16</v>
      </c>
      <c r="C116" s="94">
        <v>1.76470588235293</v>
      </c>
      <c r="D116" s="94">
        <v>0.60000000000000897</v>
      </c>
      <c r="E116" s="104">
        <v>-0.1</v>
      </c>
      <c r="F116" s="94">
        <v>4.6026649418890297</v>
      </c>
      <c r="G116" s="94">
        <v>1.4610537567406401</v>
      </c>
    </row>
    <row r="117" spans="1:7" ht="14.4" hidden="1" customHeight="1">
      <c r="A117" s="93"/>
      <c r="B117" s="93" t="s">
        <v>17</v>
      </c>
      <c r="C117" s="94">
        <v>0.75821398483570901</v>
      </c>
      <c r="D117" s="94">
        <v>0.70000000000000295</v>
      </c>
      <c r="E117" s="104">
        <v>0</v>
      </c>
      <c r="F117" s="94">
        <v>8.2687555839826992</v>
      </c>
      <c r="G117" s="94">
        <v>16.157209749773902</v>
      </c>
    </row>
    <row r="118" spans="1:7" ht="14.4" hidden="1" customHeight="1">
      <c r="A118" s="93"/>
      <c r="B118" s="93" t="s">
        <v>18</v>
      </c>
      <c r="C118" s="94">
        <v>0.92670598146587002</v>
      </c>
      <c r="D118" s="94">
        <v>0.89999999999999103</v>
      </c>
      <c r="E118" s="104">
        <v>-0.1</v>
      </c>
      <c r="F118" s="94">
        <v>9.8120867094587201</v>
      </c>
      <c r="G118" s="94">
        <v>10.9925123732078</v>
      </c>
    </row>
    <row r="119" spans="1:7" ht="14.4" hidden="1" customHeight="1">
      <c r="A119" s="93"/>
      <c r="B119" s="93" t="s">
        <v>19</v>
      </c>
      <c r="C119" s="94">
        <v>0.1669449081803</v>
      </c>
      <c r="D119" s="94">
        <v>0.60000000000000897</v>
      </c>
      <c r="E119" s="104">
        <v>0</v>
      </c>
      <c r="F119" s="94">
        <v>-5.20235235054511E-2</v>
      </c>
      <c r="G119" s="94">
        <v>11.6803872798342</v>
      </c>
    </row>
    <row r="120" spans="1:7" ht="14.4" hidden="1" customHeight="1">
      <c r="A120" s="93"/>
      <c r="B120" s="93" t="s">
        <v>20</v>
      </c>
      <c r="C120" s="94">
        <v>0.33305578684430498</v>
      </c>
      <c r="D120" s="94">
        <v>0.59999999999999398</v>
      </c>
      <c r="E120" s="104">
        <v>-0.1</v>
      </c>
      <c r="F120" s="94">
        <v>7.0387599732438604</v>
      </c>
      <c r="G120" s="94">
        <v>-2.6984133134458501</v>
      </c>
    </row>
    <row r="121" spans="1:7" ht="14.4" hidden="1" customHeight="1">
      <c r="A121" s="93"/>
      <c r="B121" s="93" t="s">
        <v>21</v>
      </c>
      <c r="C121" s="94">
        <v>0.58333333333333603</v>
      </c>
      <c r="D121" s="94">
        <v>0.5</v>
      </c>
      <c r="E121" s="104">
        <v>-0.1</v>
      </c>
      <c r="F121" s="94">
        <v>18.640879335466799</v>
      </c>
      <c r="G121" s="94">
        <v>11.717743490572801</v>
      </c>
    </row>
    <row r="122" spans="1:7" ht="14.4" hidden="1" customHeight="1">
      <c r="A122" s="93"/>
      <c r="B122" s="93" t="s">
        <v>22</v>
      </c>
      <c r="C122" s="94">
        <v>0.16556291390728001</v>
      </c>
      <c r="D122" s="94">
        <v>0.5</v>
      </c>
      <c r="E122" s="104">
        <v>0</v>
      </c>
      <c r="F122" s="94">
        <v>2.4633985964215701</v>
      </c>
      <c r="G122" s="94">
        <v>4.7509623021213798</v>
      </c>
    </row>
    <row r="123" spans="1:7" ht="14.4" hidden="1" customHeight="1">
      <c r="A123" s="93"/>
      <c r="B123" s="93" t="s">
        <v>23</v>
      </c>
      <c r="C123" s="94">
        <v>0.16542597187758601</v>
      </c>
      <c r="D123" s="94">
        <v>0.40000000000000602</v>
      </c>
      <c r="E123" s="104">
        <v>0</v>
      </c>
      <c r="F123" s="94">
        <v>5.83471606805346</v>
      </c>
      <c r="G123" s="94">
        <v>1.4430602062617699</v>
      </c>
    </row>
    <row r="124" spans="1:7" ht="14.4" hidden="1" customHeight="1">
      <c r="A124" s="93"/>
      <c r="B124" s="92"/>
      <c r="C124" s="94"/>
      <c r="D124" s="94"/>
      <c r="E124" s="104"/>
      <c r="F124" s="94"/>
      <c r="G124" s="94"/>
    </row>
    <row r="125" spans="1:7" hidden="1">
      <c r="A125" s="92">
        <v>2019</v>
      </c>
      <c r="B125" s="93" t="s">
        <v>12</v>
      </c>
      <c r="C125" s="94">
        <v>-0.65952184666117097</v>
      </c>
      <c r="D125" s="94">
        <v>0.40836000702340403</v>
      </c>
      <c r="E125" s="94">
        <v>-7.5044878672829704E-2</v>
      </c>
      <c r="F125" s="94">
        <v>3.7097352027481598</v>
      </c>
      <c r="G125" s="94">
        <v>0.98405987120258098</v>
      </c>
    </row>
    <row r="126" spans="1:7" hidden="1">
      <c r="A126" s="92"/>
      <c r="B126" s="93" t="s">
        <v>13</v>
      </c>
      <c r="C126" s="94">
        <v>-0.412201154163228</v>
      </c>
      <c r="D126" s="94">
        <v>0.29999999999999699</v>
      </c>
      <c r="E126" s="94">
        <v>0</v>
      </c>
      <c r="F126" s="94">
        <v>-4.0668861390560203</v>
      </c>
      <c r="G126" s="94">
        <v>-9.5243745131793798</v>
      </c>
    </row>
    <row r="127" spans="1:7" hidden="1">
      <c r="A127" s="92"/>
      <c r="B127" s="93" t="s">
        <v>24</v>
      </c>
      <c r="C127" s="94">
        <v>0.16542597187758601</v>
      </c>
      <c r="D127" s="94">
        <v>0.25284866312030402</v>
      </c>
      <c r="E127" s="94">
        <v>5.1134190772580197E-2</v>
      </c>
      <c r="F127" s="94">
        <v>0.96784289732579898</v>
      </c>
      <c r="G127" s="94">
        <v>-0.30805013035281498</v>
      </c>
    </row>
    <row r="128" spans="1:7" hidden="1">
      <c r="A128" s="92"/>
      <c r="B128" s="93" t="s">
        <v>25</v>
      </c>
      <c r="C128" s="94">
        <v>0.16542597187758601</v>
      </c>
      <c r="D128" s="94">
        <v>0.28613496177939601</v>
      </c>
      <c r="E128" s="94">
        <v>5.1689451853410298E-2</v>
      </c>
      <c r="F128" s="94">
        <v>1.88039056209905</v>
      </c>
      <c r="G128" s="94">
        <v>4.2078659688059101</v>
      </c>
    </row>
    <row r="129" spans="1:10" hidden="1">
      <c r="A129" s="92"/>
      <c r="B129" s="93" t="s">
        <v>16</v>
      </c>
      <c r="C129" s="94">
        <v>0.24772914946327201</v>
      </c>
      <c r="D129" s="94">
        <v>0.109408704285997</v>
      </c>
      <c r="E129" s="94">
        <v>0</v>
      </c>
      <c r="F129" s="94">
        <v>2.1922484880767699</v>
      </c>
      <c r="G129" s="94">
        <v>1.4437457985287401</v>
      </c>
    </row>
    <row r="130" spans="1:10" hidden="1">
      <c r="A130" s="92"/>
      <c r="B130" s="93" t="s">
        <v>17</v>
      </c>
      <c r="C130" s="94">
        <v>1.50501672240804</v>
      </c>
      <c r="D130" s="94">
        <v>9.9999999999994302E-2</v>
      </c>
      <c r="E130" s="94">
        <v>-0.1</v>
      </c>
      <c r="F130" s="94">
        <v>-2.7323122577311598</v>
      </c>
      <c r="G130" s="94">
        <v>-9.7818755083181301</v>
      </c>
    </row>
    <row r="131" spans="1:10" hidden="1">
      <c r="A131" s="92"/>
      <c r="B131" s="93" t="s">
        <v>31</v>
      </c>
      <c r="C131" s="94">
        <v>1.4190317195325499</v>
      </c>
      <c r="D131" s="94">
        <v>-5.79788295443961E-2</v>
      </c>
      <c r="E131" s="94">
        <v>-0.1</v>
      </c>
      <c r="F131" s="94">
        <v>3.8048970964054898</v>
      </c>
      <c r="G131" s="94">
        <v>-5.8109500326452901</v>
      </c>
    </row>
    <row r="132" spans="1:10" hidden="1">
      <c r="A132" s="92"/>
      <c r="B132" s="93" t="s">
        <v>27</v>
      </c>
      <c r="C132" s="86">
        <v>1.5</v>
      </c>
      <c r="D132" s="94">
        <v>0.24983577279229499</v>
      </c>
      <c r="E132" s="94">
        <v>-8.7996149232520096E-2</v>
      </c>
      <c r="F132" s="94">
        <v>-0.57196586988684495</v>
      </c>
      <c r="G132" s="94">
        <v>-12.5101441242509</v>
      </c>
    </row>
    <row r="133" spans="1:10" hidden="1">
      <c r="A133" s="92"/>
      <c r="B133" s="93" t="s">
        <v>28</v>
      </c>
      <c r="C133" s="94">
        <v>1.07883817427386</v>
      </c>
      <c r="D133" s="94">
        <v>0.20000000000000301</v>
      </c>
      <c r="E133" s="94">
        <v>0</v>
      </c>
      <c r="F133" s="94">
        <v>-6.1078714086247601</v>
      </c>
      <c r="G133" s="94">
        <v>2.4592987720097899</v>
      </c>
    </row>
    <row r="134" spans="1:10" hidden="1">
      <c r="A134" s="93"/>
      <c r="B134" s="93" t="s">
        <v>29</v>
      </c>
      <c r="C134" s="94">
        <v>1.07705053852527</v>
      </c>
      <c r="D134" s="94">
        <v>0.24008914060630099</v>
      </c>
      <c r="E134" s="94">
        <v>-5.4120128218739801E-2</v>
      </c>
      <c r="F134" s="94">
        <v>-6.4466032101944597</v>
      </c>
      <c r="G134" s="94">
        <v>-8.6976962877515493</v>
      </c>
    </row>
    <row r="135" spans="1:10" hidden="1">
      <c r="A135" s="96"/>
      <c r="B135" s="85" t="s">
        <v>22</v>
      </c>
      <c r="C135" s="94">
        <v>0.90909090909090395</v>
      </c>
      <c r="D135" s="94">
        <v>0.41202951037519098</v>
      </c>
      <c r="E135" s="94">
        <v>-9.9999999999999603E-2</v>
      </c>
      <c r="F135" s="94">
        <v>-5.3717976461391297</v>
      </c>
      <c r="G135" s="94">
        <v>-3.6149496962552101</v>
      </c>
    </row>
    <row r="136" spans="1:10" hidden="1">
      <c r="A136" s="96"/>
      <c r="B136" s="85" t="s">
        <v>23</v>
      </c>
      <c r="C136" s="94">
        <v>0.99091659785302</v>
      </c>
      <c r="D136" s="94">
        <v>0.41000523092560598</v>
      </c>
      <c r="E136" s="94">
        <v>-2.8531197573329801E-2</v>
      </c>
      <c r="F136" s="94">
        <v>2.7534401448073802</v>
      </c>
      <c r="G136" s="94">
        <v>0.98858641664992897</v>
      </c>
    </row>
    <row r="137" spans="1:10" ht="14.4" hidden="1" customHeight="1">
      <c r="A137" s="92"/>
      <c r="B137" s="85"/>
      <c r="C137" s="94"/>
      <c r="D137" s="94"/>
      <c r="E137" s="94"/>
      <c r="F137" s="94"/>
      <c r="G137" s="94"/>
    </row>
    <row r="138" spans="1:10" ht="14.4" customHeight="1">
      <c r="A138" s="92"/>
      <c r="B138" s="85"/>
      <c r="C138" s="94"/>
      <c r="D138" s="94"/>
      <c r="E138" s="94"/>
      <c r="F138" s="94"/>
      <c r="G138" s="94"/>
    </row>
    <row r="139" spans="1:10" ht="13.5" hidden="1" customHeight="1">
      <c r="A139" s="92">
        <v>2020</v>
      </c>
      <c r="B139" s="97" t="s">
        <v>12</v>
      </c>
      <c r="C139" s="94">
        <v>1.5767634854771699</v>
      </c>
      <c r="D139" s="94">
        <v>0.33994258354219697</v>
      </c>
      <c r="E139" s="94">
        <f t="shared" ref="E139:E141" si="0">E33-E20</f>
        <v>-9.2420836609410362E-2</v>
      </c>
      <c r="F139" s="94">
        <v>-2.37705441623645</v>
      </c>
      <c r="G139" s="94">
        <v>-2.2615441369551799</v>
      </c>
      <c r="H139" s="98"/>
      <c r="I139" s="98"/>
      <c r="J139" s="98"/>
    </row>
    <row r="140" spans="1:10" ht="13.5" hidden="1" customHeight="1">
      <c r="A140" s="93"/>
      <c r="B140" s="99" t="s">
        <v>13</v>
      </c>
      <c r="C140" s="94">
        <v>1.32450331125828</v>
      </c>
      <c r="D140" s="94">
        <v>0.218685312713404</v>
      </c>
      <c r="E140" s="94">
        <f t="shared" si="0"/>
        <v>9.6167281242500735E-3</v>
      </c>
      <c r="F140" s="94">
        <v>10.225647623938899</v>
      </c>
      <c r="G140" s="94">
        <v>11.865313641064001</v>
      </c>
      <c r="H140" s="98"/>
      <c r="I140" s="98"/>
      <c r="J140" s="98"/>
    </row>
    <row r="141" spans="1:10" ht="13.5" hidden="1" customHeight="1">
      <c r="A141" s="93"/>
      <c r="B141" s="99" t="s">
        <v>14</v>
      </c>
      <c r="C141" s="94">
        <v>-0.165152766308829</v>
      </c>
      <c r="D141" s="94">
        <v>0.18266378462459401</v>
      </c>
      <c r="E141" s="94">
        <f t="shared" si="0"/>
        <v>0.50255419986940009</v>
      </c>
      <c r="F141" s="94">
        <v>-6.3585155274982004</v>
      </c>
      <c r="G141" s="94">
        <v>-1.3548780405949901</v>
      </c>
      <c r="H141" s="98"/>
      <c r="I141" s="98"/>
      <c r="J141" s="98"/>
    </row>
    <row r="142" spans="1:10" ht="13.5" hidden="1" customHeight="1">
      <c r="A142" s="93"/>
      <c r="B142" s="99" t="s">
        <v>15</v>
      </c>
      <c r="C142" s="94">
        <v>-2.8901734104046302</v>
      </c>
      <c r="D142" s="94">
        <v>-0.34203033063049298</v>
      </c>
      <c r="E142" s="94">
        <v>1.65659676256502</v>
      </c>
      <c r="F142" s="94">
        <v>-24.721519859355801</v>
      </c>
      <c r="G142" s="94">
        <v>-6.7242189305847901</v>
      </c>
      <c r="H142" s="98"/>
      <c r="I142" s="98"/>
      <c r="J142" s="98"/>
    </row>
    <row r="143" spans="1:10" ht="13.5" hidden="1" customHeight="1">
      <c r="A143" s="93"/>
      <c r="B143" s="99" t="s">
        <v>16</v>
      </c>
      <c r="C143" s="94">
        <v>-2.8830313014827</v>
      </c>
      <c r="D143" s="94">
        <v>-0.501349677580606</v>
      </c>
      <c r="E143" s="94">
        <f>E37-E24</f>
        <v>1.9566658434068103</v>
      </c>
      <c r="F143" s="94">
        <v>-25.8360253847857</v>
      </c>
      <c r="G143" s="94">
        <v>-29.511496577659798</v>
      </c>
      <c r="H143" s="98"/>
      <c r="I143" s="98"/>
      <c r="J143" s="98"/>
    </row>
    <row r="144" spans="1:10" ht="13.5" hidden="1" customHeight="1">
      <c r="A144" s="93"/>
      <c r="B144" s="99" t="s">
        <v>30</v>
      </c>
      <c r="C144" s="94">
        <v>-1.89456342668864</v>
      </c>
      <c r="D144" s="94">
        <v>-0.54238215139329804</v>
      </c>
      <c r="E144" s="94">
        <f>E38-E25</f>
        <v>1.6053154667718399</v>
      </c>
      <c r="F144" s="94">
        <v>8.1032972661547298</v>
      </c>
      <c r="G144" s="94">
        <v>-4.0141471948478102</v>
      </c>
      <c r="H144" s="98"/>
      <c r="I144" s="98"/>
      <c r="J144" s="98"/>
    </row>
    <row r="145" spans="1:10" ht="13.5" hidden="1" customHeight="1">
      <c r="A145" s="93"/>
      <c r="B145" s="99" t="s">
        <v>31</v>
      </c>
      <c r="C145" s="94">
        <v>-1.31687242798354</v>
      </c>
      <c r="D145" s="94">
        <v>-0.41262792359249501</v>
      </c>
      <c r="E145" s="94">
        <f>E39-E26</f>
        <v>1.4102154055023304</v>
      </c>
      <c r="F145" s="94">
        <v>3.24979751836032</v>
      </c>
      <c r="G145" s="94">
        <v>-8.6346690226873708</v>
      </c>
      <c r="H145" s="98"/>
      <c r="I145" s="98"/>
      <c r="J145" s="98"/>
    </row>
    <row r="146" spans="1:10" ht="13.5" hidden="1" customHeight="1">
      <c r="A146" s="93"/>
      <c r="B146" s="99" t="s">
        <v>27</v>
      </c>
      <c r="C146" s="94">
        <v>-1.39573070607554</v>
      </c>
      <c r="D146" s="94">
        <v>-0.27377677224750102</v>
      </c>
      <c r="E146" s="94">
        <f>E40-E27</f>
        <v>1.3532873383013402</v>
      </c>
      <c r="F146" s="94">
        <v>-0.93111441643340997</v>
      </c>
      <c r="G146" s="94">
        <v>-6.3666951871042201</v>
      </c>
      <c r="H146" s="98"/>
      <c r="I146" s="98"/>
      <c r="J146" s="98"/>
    </row>
    <row r="147" spans="1:10" ht="13.5" hidden="1" customHeight="1">
      <c r="A147" s="93"/>
      <c r="B147" s="99" t="s">
        <v>20</v>
      </c>
      <c r="C147" s="94">
        <v>-1.39573070607554</v>
      </c>
      <c r="D147" s="94">
        <v>-0.29969133124330899</v>
      </c>
      <c r="E147" s="94">
        <v>1.3833022290493899</v>
      </c>
      <c r="F147" s="94">
        <v>13.597979457136001</v>
      </c>
      <c r="G147" s="94">
        <v>-3.5739585550056399</v>
      </c>
      <c r="H147" s="98"/>
      <c r="I147" s="98"/>
      <c r="J147" s="98"/>
    </row>
    <row r="148" spans="1:10" ht="13.5" hidden="1" customHeight="1">
      <c r="A148" s="93"/>
      <c r="B148" s="99" t="s">
        <v>21</v>
      </c>
      <c r="C148" s="94">
        <v>-1.4754098360655701</v>
      </c>
      <c r="D148" s="94">
        <v>-0.27131498606149801</v>
      </c>
      <c r="E148" s="94">
        <v>1.4892620488771</v>
      </c>
      <c r="F148" s="94">
        <v>0.36237972513042399</v>
      </c>
      <c r="G148" s="94">
        <v>-5.9460651664519197</v>
      </c>
      <c r="H148" s="98"/>
      <c r="I148" s="98"/>
      <c r="J148" s="98"/>
    </row>
    <row r="149" spans="1:10" ht="13.5" hidden="1" customHeight="1">
      <c r="A149" s="93"/>
      <c r="B149" s="99" t="s">
        <v>22</v>
      </c>
      <c r="C149" s="94">
        <v>-1.7199017199017199</v>
      </c>
      <c r="D149" s="94">
        <v>-0.41202951037519098</v>
      </c>
      <c r="E149" s="94">
        <f>E43-E30</f>
        <v>1.5999999999999996</v>
      </c>
      <c r="F149" s="94">
        <v>4.6621682539926796</v>
      </c>
      <c r="G149" s="94">
        <v>-8.9474841302150097</v>
      </c>
      <c r="H149" s="98"/>
      <c r="I149" s="98"/>
      <c r="J149" s="98"/>
    </row>
    <row r="150" spans="1:10" ht="13.5" hidden="1" customHeight="1">
      <c r="A150" s="92"/>
      <c r="B150" s="99" t="s">
        <v>23</v>
      </c>
      <c r="C150" s="94">
        <v>-1.3900245298446501</v>
      </c>
      <c r="D150" s="94">
        <v>-0.51000523092560002</v>
      </c>
      <c r="E150" s="94">
        <f>E44-E31</f>
        <v>1.5285311975733298</v>
      </c>
      <c r="F150" s="94">
        <v>10.8889169467085</v>
      </c>
      <c r="G150" s="94">
        <v>1.67384126323717</v>
      </c>
      <c r="H150" s="98"/>
      <c r="I150" s="98"/>
      <c r="J150" s="98"/>
    </row>
    <row r="151" spans="1:10" ht="15" hidden="1" customHeight="1">
      <c r="A151" s="92"/>
      <c r="B151" s="99"/>
      <c r="C151" s="94"/>
      <c r="D151" s="94"/>
      <c r="E151" s="94"/>
      <c r="F151" s="94"/>
      <c r="G151" s="94"/>
      <c r="I151" s="98"/>
      <c r="J151" s="98"/>
    </row>
    <row r="152" spans="1:10" ht="13.5" hidden="1" customHeight="1">
      <c r="A152" s="92">
        <v>2021</v>
      </c>
      <c r="B152" s="97" t="s">
        <v>12</v>
      </c>
      <c r="C152" s="94">
        <v>-0.24509803921569701</v>
      </c>
      <c r="D152" s="94">
        <v>-0.44830259056560401</v>
      </c>
      <c r="E152" s="94">
        <v>1.6674657152822401</v>
      </c>
      <c r="F152" s="94">
        <v>6.3927116728766498</v>
      </c>
      <c r="G152" s="94">
        <v>1.1180741686989599</v>
      </c>
      <c r="H152" s="98"/>
      <c r="I152" s="98"/>
      <c r="J152" s="98"/>
    </row>
    <row r="153" spans="1:10" ht="13.5" hidden="1" customHeight="1">
      <c r="A153" s="92"/>
      <c r="B153" s="99" t="s">
        <v>13</v>
      </c>
      <c r="C153" s="94">
        <v>8.1699346405228496E-2</v>
      </c>
      <c r="D153" s="94">
        <v>-0.218685312713404</v>
      </c>
      <c r="E153" s="94">
        <v>1.4903832718757499</v>
      </c>
      <c r="F153" s="94">
        <v>17.693704564364701</v>
      </c>
      <c r="G153" s="94">
        <v>12.097167947873499</v>
      </c>
      <c r="H153" s="98"/>
      <c r="I153" s="98"/>
      <c r="J153" s="98"/>
    </row>
    <row r="154" spans="1:10" ht="13.5" hidden="1" customHeight="1">
      <c r="A154" s="93"/>
      <c r="B154" s="99" t="s">
        <v>24</v>
      </c>
      <c r="C154" s="94">
        <v>1.6542597187758401</v>
      </c>
      <c r="D154" s="105">
        <v>-3.5512447744906701E-2</v>
      </c>
      <c r="E154" s="94">
        <v>0.84631160935801997</v>
      </c>
      <c r="F154" s="94">
        <v>31.159364943777099</v>
      </c>
      <c r="G154" s="94">
        <v>17.6466924932223</v>
      </c>
      <c r="H154" s="98"/>
      <c r="I154" s="98"/>
      <c r="J154" s="98"/>
    </row>
    <row r="155" spans="1:10" ht="13.5" hidden="1" customHeight="1">
      <c r="A155" s="93"/>
      <c r="B155" s="99" t="s">
        <v>15</v>
      </c>
      <c r="C155" s="94">
        <v>4.6768707482993204</v>
      </c>
      <c r="D155" s="94">
        <v>0.455895368851088</v>
      </c>
      <c r="E155" s="94">
        <v>-0.35659676256502099</v>
      </c>
      <c r="F155" s="94">
        <v>62.7318522778206</v>
      </c>
      <c r="G155" s="94">
        <v>22.9441627521702</v>
      </c>
      <c r="H155" s="98"/>
      <c r="I155" s="98"/>
      <c r="J155" s="98"/>
    </row>
    <row r="156" spans="1:10" ht="13.5" hidden="1" customHeight="1">
      <c r="A156" s="93"/>
      <c r="B156" s="99" t="s">
        <v>32</v>
      </c>
      <c r="C156" s="94">
        <v>4.4105173876166202</v>
      </c>
      <c r="D156" s="94">
        <v>0.49194097329460401</v>
      </c>
      <c r="E156" s="94">
        <v>-0.75666584340680998</v>
      </c>
      <c r="F156" s="94">
        <v>47.111507554993203</v>
      </c>
      <c r="G156" s="94">
        <v>48.3327652516003</v>
      </c>
      <c r="H156" s="98"/>
      <c r="I156" s="98"/>
      <c r="J156" s="98"/>
    </row>
    <row r="157" spans="1:10" ht="13.5" hidden="1" customHeight="1">
      <c r="A157" s="93"/>
      <c r="B157" s="99" t="s">
        <v>33</v>
      </c>
      <c r="C157" s="94">
        <v>3.4424853064651599</v>
      </c>
      <c r="D157" s="94">
        <v>0.242415671913008</v>
      </c>
      <c r="E157" s="94">
        <v>-0.120765936803489</v>
      </c>
      <c r="F157" s="94">
        <v>27.032625178931799</v>
      </c>
      <c r="G157" s="94">
        <v>32.099740245540502</v>
      </c>
      <c r="H157" s="98"/>
      <c r="I157" s="98"/>
      <c r="J157" s="98"/>
    </row>
    <row r="158" spans="1:10" ht="13.5" hidden="1" customHeight="1">
      <c r="A158" s="93"/>
      <c r="B158" s="99" t="s">
        <v>31</v>
      </c>
      <c r="C158" s="94">
        <v>2.1684737281067599</v>
      </c>
      <c r="D158" s="94">
        <v>0.12563773088459099</v>
      </c>
      <c r="E158" s="94">
        <v>0.131233297992249</v>
      </c>
      <c r="F158" s="94">
        <v>4.7931309605502097</v>
      </c>
      <c r="G158" s="94">
        <v>23.93781580377</v>
      </c>
      <c r="H158" s="98"/>
      <c r="I158" s="98"/>
      <c r="J158" s="98"/>
    </row>
    <row r="159" spans="1:10" ht="13.5" hidden="1" customHeight="1">
      <c r="A159" s="93"/>
      <c r="B159" s="99" t="s">
        <v>19</v>
      </c>
      <c r="C159" s="94">
        <v>1.99833472106579</v>
      </c>
      <c r="D159" s="105">
        <v>2.39409994552062E-2</v>
      </c>
      <c r="E159" s="105">
        <v>-2.1704053245829701E-2</v>
      </c>
      <c r="F159" s="94">
        <v>18.110599533296799</v>
      </c>
      <c r="G159" s="94">
        <v>12.535306697244099</v>
      </c>
      <c r="H159" s="98"/>
      <c r="I159" s="98"/>
      <c r="J159" s="98"/>
    </row>
    <row r="160" spans="1:10" ht="13.5" hidden="1" customHeight="1">
      <c r="A160" s="93"/>
      <c r="B160" s="99" t="s">
        <v>20</v>
      </c>
      <c r="C160" s="94">
        <v>2.24812656119899</v>
      </c>
      <c r="D160" s="94">
        <v>0.19969133124330099</v>
      </c>
      <c r="E160" s="94">
        <v>-0.11918210083065001</v>
      </c>
      <c r="F160" s="94">
        <v>24.738184131203301</v>
      </c>
      <c r="G160" s="94">
        <v>26.4266463303256</v>
      </c>
      <c r="H160" s="98"/>
      <c r="I160" s="98"/>
      <c r="J160" s="98"/>
    </row>
    <row r="161" spans="1:10" ht="14.4" hidden="1" customHeight="1">
      <c r="A161" s="93"/>
      <c r="B161" s="99" t="s">
        <v>21</v>
      </c>
      <c r="C161" s="94">
        <v>2.9118136439267901</v>
      </c>
      <c r="D161" s="94">
        <v>0.33122584545519401</v>
      </c>
      <c r="E161" s="94">
        <v>-0.38926204887709998</v>
      </c>
      <c r="F161" s="106">
        <v>25.548681539485401</v>
      </c>
      <c r="G161" s="106">
        <v>27.526755924874401</v>
      </c>
      <c r="H161" s="98"/>
      <c r="I161" s="98"/>
      <c r="J161" s="98"/>
    </row>
    <row r="162" spans="1:10" ht="14.25" hidden="1" customHeight="1">
      <c r="A162" s="93"/>
      <c r="B162" s="93" t="s">
        <v>22</v>
      </c>
      <c r="C162" s="94">
        <v>3.3333333333333401</v>
      </c>
      <c r="D162" s="94">
        <v>0.5</v>
      </c>
      <c r="E162" s="94">
        <v>-0.5</v>
      </c>
      <c r="F162" s="106">
        <v>32.989710990942399</v>
      </c>
      <c r="G162" s="106">
        <v>38.107517669895202</v>
      </c>
      <c r="H162" s="98"/>
      <c r="I162" s="98"/>
      <c r="J162" s="98"/>
    </row>
    <row r="163" spans="1:10" ht="12" hidden="1" customHeight="1">
      <c r="A163" s="93"/>
      <c r="B163" s="93" t="s">
        <v>23</v>
      </c>
      <c r="C163" s="94">
        <v>3.23383084577116</v>
      </c>
      <c r="D163" s="94">
        <v>0.59999999999999398</v>
      </c>
      <c r="E163" s="94">
        <v>-0.6</v>
      </c>
      <c r="F163" s="106">
        <v>29.823405641267801</v>
      </c>
      <c r="G163" s="106">
        <v>23.738647532811001</v>
      </c>
      <c r="H163" s="98"/>
      <c r="I163" s="98"/>
      <c r="J163" s="98"/>
    </row>
    <row r="164" spans="1:10" ht="12" hidden="1" customHeight="1">
      <c r="A164" s="93"/>
      <c r="B164" s="93"/>
      <c r="C164" s="94"/>
      <c r="D164" s="94"/>
      <c r="E164" s="94"/>
      <c r="F164" s="106"/>
      <c r="G164" s="106"/>
      <c r="H164" s="98"/>
      <c r="I164" s="98"/>
      <c r="J164" s="98"/>
    </row>
    <row r="165" spans="1:10" ht="13.5" hidden="1" customHeight="1">
      <c r="A165" s="92">
        <v>2022</v>
      </c>
      <c r="B165" s="97" t="s">
        <v>12</v>
      </c>
      <c r="C165" s="94">
        <v>2.2932022932023099</v>
      </c>
      <c r="D165" s="94">
        <v>0.59999999999999398</v>
      </c>
      <c r="E165" s="94">
        <v>-0.7</v>
      </c>
      <c r="F165" s="94">
        <v>23.844797633476624</v>
      </c>
      <c r="G165" s="94">
        <v>27.053650175176003</v>
      </c>
      <c r="H165" s="98"/>
      <c r="I165" s="98"/>
      <c r="J165" s="98"/>
    </row>
    <row r="166" spans="1:10" ht="13.5" hidden="1" customHeight="1">
      <c r="A166" s="92"/>
      <c r="B166" s="102" t="s">
        <v>13</v>
      </c>
      <c r="C166" s="94">
        <v>2.2040816326530699</v>
      </c>
      <c r="D166" s="94">
        <v>0.59999999999999398</v>
      </c>
      <c r="E166" s="94">
        <v>-0.7</v>
      </c>
      <c r="F166" s="94">
        <v>15.873280158207081</v>
      </c>
      <c r="G166" s="94">
        <v>18.52636215527874</v>
      </c>
      <c r="H166" s="98"/>
      <c r="I166" s="98"/>
      <c r="J166" s="98"/>
    </row>
    <row r="167" spans="1:10" ht="13.5" hidden="1" customHeight="1">
      <c r="A167" s="93"/>
      <c r="B167" s="102" t="s">
        <v>14</v>
      </c>
      <c r="C167" s="94">
        <v>2.1969080553295299</v>
      </c>
      <c r="D167" s="94">
        <v>0.60000000000000897</v>
      </c>
      <c r="E167" s="94">
        <v>-0.60000000000000098</v>
      </c>
      <c r="F167" s="94">
        <v>24.955289871458941</v>
      </c>
      <c r="G167" s="94">
        <v>30.144432641425745</v>
      </c>
      <c r="H167" s="98"/>
      <c r="I167" s="98"/>
      <c r="J167" s="98"/>
    </row>
    <row r="168" spans="1:10" ht="13.5" hidden="1" customHeight="1">
      <c r="A168" s="93"/>
      <c r="B168" s="102" t="s">
        <v>25</v>
      </c>
      <c r="C168" s="94">
        <v>2.2745735174654902</v>
      </c>
      <c r="D168" s="94">
        <v>0.80000000000001104</v>
      </c>
      <c r="E168" s="94">
        <v>-0.66599999999999904</v>
      </c>
      <c r="F168" s="94">
        <v>20.687096971318564</v>
      </c>
      <c r="G168" s="94">
        <v>22.058361572281761</v>
      </c>
      <c r="H168" s="98"/>
      <c r="I168" s="98"/>
      <c r="J168" s="98"/>
    </row>
    <row r="169" spans="1:10" ht="13.5" hidden="1" customHeight="1">
      <c r="A169" s="93"/>
      <c r="B169" s="99" t="s">
        <v>26</v>
      </c>
      <c r="C169" s="94">
        <v>2.8432168968318501</v>
      </c>
      <c r="D169" s="94">
        <v>1</v>
      </c>
      <c r="E169" s="94">
        <v>-0.6</v>
      </c>
      <c r="F169" s="94">
        <v>30.525932447262583</v>
      </c>
      <c r="G169" s="94">
        <v>37.258456263572029</v>
      </c>
      <c r="H169" s="98"/>
      <c r="I169" s="98"/>
      <c r="J169" s="98"/>
    </row>
    <row r="170" spans="1:10" ht="13.5" hidden="1" customHeight="1">
      <c r="A170" s="93"/>
      <c r="B170" s="99" t="s">
        <v>33</v>
      </c>
      <c r="C170" s="94">
        <v>3.4090909090909198</v>
      </c>
      <c r="D170" s="94">
        <v>1.24339655496766</v>
      </c>
      <c r="E170" s="94">
        <v>-0.98454952996834999</v>
      </c>
      <c r="F170" s="94">
        <v>36.99178575444337</v>
      </c>
      <c r="G170" s="94">
        <v>45.514870549863318</v>
      </c>
      <c r="H170" s="98"/>
      <c r="I170" s="98"/>
      <c r="J170" s="98"/>
    </row>
    <row r="171" spans="1:10" ht="13.5" hidden="1" customHeight="1">
      <c r="A171" s="93"/>
      <c r="B171" s="99" t="s">
        <v>34</v>
      </c>
      <c r="C171" s="94">
        <v>4.40816326530613</v>
      </c>
      <c r="D171" s="94">
        <v>1.35159381917232</v>
      </c>
      <c r="E171" s="94">
        <v>-1.1414487034945799</v>
      </c>
      <c r="F171" s="94">
        <v>38.302465678175302</v>
      </c>
      <c r="G171" s="94">
        <v>41.791363512138815</v>
      </c>
      <c r="H171" s="98"/>
      <c r="I171" s="98"/>
      <c r="J171" s="98"/>
    </row>
    <row r="172" spans="1:10" ht="13.5" hidden="1" customHeight="1">
      <c r="A172" s="93"/>
      <c r="B172" s="99" t="s">
        <v>35</v>
      </c>
      <c r="C172" s="94">
        <v>4.6530612244897904</v>
      </c>
      <c r="D172" s="94">
        <v>1.3</v>
      </c>
      <c r="E172" s="94">
        <v>-0.94358713582299003</v>
      </c>
      <c r="F172" s="94">
        <v>48.374733564609329</v>
      </c>
      <c r="G172" s="94">
        <v>67.326150725706384</v>
      </c>
      <c r="H172" s="98"/>
      <c r="I172" s="98"/>
      <c r="J172" s="98"/>
    </row>
    <row r="173" spans="1:10" ht="13.5" hidden="1" customHeight="1">
      <c r="A173" s="93"/>
      <c r="B173" s="99" t="s">
        <v>20</v>
      </c>
      <c r="C173" s="94">
        <v>4.4788273615635301</v>
      </c>
      <c r="D173" s="94">
        <v>1.1000000000000101</v>
      </c>
      <c r="E173" s="94">
        <v>-0.91</v>
      </c>
      <c r="F173" s="94">
        <v>30.09238414137705</v>
      </c>
      <c r="G173" s="94">
        <v>32.794057036750537</v>
      </c>
      <c r="H173" s="98"/>
      <c r="I173" s="98"/>
      <c r="J173" s="98"/>
    </row>
    <row r="174" spans="1:10" ht="14.4" hidden="1" customHeight="1">
      <c r="A174" s="93"/>
      <c r="B174" s="99" t="s">
        <v>21</v>
      </c>
      <c r="C174" s="94">
        <v>3.9611964430072755</v>
      </c>
      <c r="D174" s="94">
        <v>0.90000000000000602</v>
      </c>
      <c r="E174" s="94">
        <v>-0.7</v>
      </c>
      <c r="F174" s="94">
        <v>15.275924684630438</v>
      </c>
      <c r="G174" s="94">
        <v>29.136632463519163</v>
      </c>
      <c r="H174" s="98"/>
      <c r="I174" s="98"/>
      <c r="J174" s="98"/>
    </row>
    <row r="175" spans="1:10" ht="14.25" hidden="1" customHeight="1">
      <c r="A175" s="93"/>
      <c r="B175" s="93" t="s">
        <v>22</v>
      </c>
      <c r="C175" s="94">
        <v>4.0322580645161255</v>
      </c>
      <c r="D175" s="94">
        <v>0.89999999999999103</v>
      </c>
      <c r="E175" s="94">
        <v>-0.7</v>
      </c>
      <c r="F175" s="94">
        <v>15.108957462332718</v>
      </c>
      <c r="G175" s="94">
        <v>15.534590049252529</v>
      </c>
      <c r="H175" s="98"/>
      <c r="I175" s="98"/>
      <c r="J175" s="98"/>
    </row>
    <row r="176" spans="1:10" ht="12" hidden="1" customHeight="1">
      <c r="A176" s="93"/>
      <c r="B176" s="93" t="s">
        <v>23</v>
      </c>
      <c r="C176" s="94">
        <v>3.7751004016064238</v>
      </c>
      <c r="D176" s="94">
        <v>0.79999999999999716</v>
      </c>
      <c r="E176" s="94">
        <v>-0.60000000000000009</v>
      </c>
      <c r="F176" s="94">
        <v>5.765052922413183</v>
      </c>
      <c r="G176" s="94">
        <v>11.487793783682431</v>
      </c>
      <c r="H176" s="98"/>
      <c r="I176" s="98"/>
      <c r="J176" s="98"/>
    </row>
    <row r="177" spans="1:10" ht="12" hidden="1" customHeight="1">
      <c r="A177" s="93"/>
      <c r="B177" s="93"/>
      <c r="C177" s="94"/>
      <c r="D177" s="94"/>
      <c r="E177" s="94"/>
      <c r="F177" s="94"/>
      <c r="G177" s="94"/>
      <c r="H177" s="98"/>
      <c r="I177" s="98"/>
      <c r="J177" s="98"/>
    </row>
    <row r="178" spans="1:10" ht="13.5" hidden="1" customHeight="1">
      <c r="A178" s="92">
        <v>2023</v>
      </c>
      <c r="B178" s="93" t="s">
        <v>12</v>
      </c>
      <c r="C178" s="94">
        <v>3.6829463570856591</v>
      </c>
      <c r="D178" s="94">
        <v>0.70000000000000284</v>
      </c>
      <c r="E178" s="94">
        <v>-0.60000000000000009</v>
      </c>
      <c r="F178" s="94">
        <v>1.4456095021984749</v>
      </c>
      <c r="G178" s="94">
        <v>1.8162064318111071</v>
      </c>
      <c r="H178" s="98"/>
      <c r="I178" s="98"/>
      <c r="J178" s="98"/>
    </row>
    <row r="179" spans="1:10" ht="13.5" hidden="1" customHeight="1">
      <c r="A179" s="92"/>
      <c r="B179" s="93" t="s">
        <v>13</v>
      </c>
      <c r="C179" s="94">
        <v>3.6741214057508076</v>
      </c>
      <c r="D179" s="94">
        <v>0.80000000000001137</v>
      </c>
      <c r="E179" s="94">
        <v>-0.59999999999999964</v>
      </c>
      <c r="F179" s="94">
        <v>10.753099762787311</v>
      </c>
      <c r="G179" s="94">
        <v>12.24575873105942</v>
      </c>
      <c r="H179" s="98"/>
      <c r="I179" s="98"/>
      <c r="J179" s="98"/>
    </row>
    <row r="180" spans="1:10" ht="13.5" hidden="1" customHeight="1">
      <c r="A180" s="93"/>
      <c r="B180" s="99" t="s">
        <v>14</v>
      </c>
      <c r="C180" s="94">
        <v>3.4235668789809104</v>
      </c>
      <c r="D180" s="94">
        <v>0.70000000000000284</v>
      </c>
      <c r="E180" s="94">
        <v>-0.59999999999999964</v>
      </c>
      <c r="F180" s="94">
        <v>-1.3258112689929491</v>
      </c>
      <c r="G180" s="94">
        <v>-0.73677703636980674</v>
      </c>
      <c r="H180" s="98"/>
      <c r="I180" s="98"/>
      <c r="J180" s="98"/>
    </row>
    <row r="181" spans="1:10" ht="13.5" hidden="1" customHeight="1">
      <c r="A181" s="93"/>
      <c r="B181" s="99" t="s">
        <v>15</v>
      </c>
      <c r="C181" s="94">
        <v>3.2565528196981663</v>
      </c>
      <c r="D181" s="94">
        <v>0.59999999999999432</v>
      </c>
      <c r="E181" s="94">
        <v>-0.43400000000000016</v>
      </c>
      <c r="F181" s="94">
        <v>-17.50604758530897</v>
      </c>
      <c r="G181" s="94">
        <v>-9.8810422069961934</v>
      </c>
      <c r="H181" s="98"/>
      <c r="I181" s="98"/>
      <c r="J181" s="98"/>
    </row>
    <row r="182" spans="1:10" ht="13.5" hidden="1" customHeight="1">
      <c r="A182" s="93"/>
      <c r="B182" s="99" t="s">
        <v>16</v>
      </c>
      <c r="C182" s="94">
        <v>2.8436018957345821</v>
      </c>
      <c r="D182" s="94">
        <v>0.5</v>
      </c>
      <c r="E182" s="94">
        <v>-0.39999999999999991</v>
      </c>
      <c r="F182" s="94">
        <v>-0.8905166415367205</v>
      </c>
      <c r="G182" s="94">
        <v>-3.420157704816329</v>
      </c>
      <c r="H182" s="98"/>
      <c r="I182" s="98"/>
      <c r="J182" s="98"/>
    </row>
    <row r="183" spans="1:10" ht="13.5" hidden="1" customHeight="1">
      <c r="A183" s="93"/>
      <c r="B183" s="99" t="s">
        <v>17</v>
      </c>
      <c r="C183" s="94">
        <v>2.3547880690737877</v>
      </c>
      <c r="D183" s="94">
        <v>0.45656992451260692</v>
      </c>
      <c r="E183" s="94">
        <v>-0.39999999999999991</v>
      </c>
      <c r="F183" s="94">
        <v>-14.093530413863675</v>
      </c>
      <c r="G183" s="94">
        <v>-21.651623231864537</v>
      </c>
      <c r="H183" s="98"/>
      <c r="I183" s="98"/>
      <c r="J183" s="98"/>
    </row>
    <row r="184" spans="1:10" ht="13.5" hidden="1" customHeight="1">
      <c r="A184" s="93"/>
      <c r="B184" s="99" t="s">
        <v>18</v>
      </c>
      <c r="C184" s="94">
        <v>2.0328381548084362</v>
      </c>
      <c r="D184" s="94">
        <v>0.49337520307997806</v>
      </c>
      <c r="E184" s="94">
        <v>-0.30000000000000027</v>
      </c>
      <c r="F184" s="94">
        <v>-13.072834143196932</v>
      </c>
      <c r="G184" s="94">
        <v>-16.059627230836103</v>
      </c>
      <c r="H184" s="98"/>
      <c r="I184" s="98"/>
      <c r="J184" s="98"/>
    </row>
    <row r="185" spans="1:10" ht="14.25" hidden="1" customHeight="1">
      <c r="A185" s="93"/>
      <c r="B185" s="99" t="s">
        <v>27</v>
      </c>
      <c r="C185" s="94">
        <v>1.9500780031201259</v>
      </c>
      <c r="D185" s="94">
        <v>0.37329369195343531</v>
      </c>
      <c r="E185" s="94">
        <v>-0.30000000000000027</v>
      </c>
      <c r="F185" s="94">
        <v>-18.611004799392273</v>
      </c>
      <c r="G185" s="94">
        <v>-21.235312808179163</v>
      </c>
      <c r="H185" s="98"/>
      <c r="I185" s="98"/>
      <c r="J185" s="98"/>
    </row>
    <row r="186" spans="1:10" ht="13.5" hidden="1" customHeight="1">
      <c r="A186" s="93"/>
      <c r="B186" s="99" t="s">
        <v>20</v>
      </c>
      <c r="C186" s="94">
        <v>1.9485580670304037</v>
      </c>
      <c r="D186" s="94">
        <v>0.37199999999999989</v>
      </c>
      <c r="E186" s="94">
        <v>-0.20000000000000018</v>
      </c>
      <c r="F186" s="94">
        <v>-13.806290604450332</v>
      </c>
      <c r="G186" s="94">
        <v>-11.096719787867526</v>
      </c>
      <c r="H186" s="98"/>
      <c r="I186" s="98"/>
      <c r="J186" s="98"/>
    </row>
    <row r="187" spans="1:10" ht="13.5" hidden="1" customHeight="1">
      <c r="A187" s="93"/>
      <c r="B187" s="99" t="s">
        <v>21</v>
      </c>
      <c r="C187" s="94">
        <v>1.788491446345275</v>
      </c>
      <c r="D187" s="94">
        <v>0.39999999999999147</v>
      </c>
      <c r="E187" s="94">
        <v>-0.20000000000000018</v>
      </c>
      <c r="F187" s="106">
        <v>-4.4140484186173001</v>
      </c>
      <c r="G187" s="106">
        <v>-0.29146004675204562</v>
      </c>
      <c r="H187" s="98"/>
      <c r="I187" s="98"/>
      <c r="J187" s="98"/>
    </row>
    <row r="188" spans="1:10" ht="13.5" hidden="1" customHeight="1">
      <c r="A188" s="93"/>
      <c r="B188" s="99" t="s">
        <v>22</v>
      </c>
      <c r="C188" s="94">
        <v>1.4728682170542573</v>
      </c>
      <c r="D188" s="94">
        <v>0.29999999999999716</v>
      </c>
      <c r="E188" s="94">
        <v>-0.30000000000000027</v>
      </c>
      <c r="F188" s="106">
        <v>-6.2377122569443166</v>
      </c>
      <c r="G188" s="106">
        <v>1.4927959780727473</v>
      </c>
      <c r="H188" s="98"/>
      <c r="I188" s="98"/>
      <c r="J188" s="98"/>
    </row>
    <row r="189" spans="1:10" ht="13.5" hidden="1" customHeight="1">
      <c r="A189" s="93"/>
      <c r="B189" s="99" t="s">
        <v>23</v>
      </c>
      <c r="C189" s="94">
        <v>1.5479876160990669</v>
      </c>
      <c r="D189" s="94">
        <v>0.40000000000000568</v>
      </c>
      <c r="E189" s="94">
        <v>-0.30000000000000027</v>
      </c>
      <c r="F189" s="106">
        <v>-9.999029238093172</v>
      </c>
      <c r="G189" s="106">
        <v>2.8992296004702212</v>
      </c>
      <c r="H189" s="98"/>
      <c r="I189" s="98"/>
      <c r="J189" s="98"/>
    </row>
    <row r="190" spans="1:10" ht="12" hidden="1" customHeight="1">
      <c r="A190" s="93"/>
      <c r="B190" s="93"/>
      <c r="C190" s="94"/>
      <c r="D190" s="94"/>
      <c r="E190" s="94"/>
      <c r="F190" s="94"/>
      <c r="G190" s="94"/>
      <c r="H190" s="98"/>
      <c r="I190" s="98"/>
      <c r="J190" s="98"/>
    </row>
    <row r="191" spans="1:10">
      <c r="A191" s="92">
        <v>2024</v>
      </c>
      <c r="B191" s="99" t="s">
        <v>12</v>
      </c>
      <c r="C191" s="94">
        <f t="shared" ref="C191:C202" si="1">(C85/C72-1)*100</f>
        <v>1.4671814671814776</v>
      </c>
      <c r="D191" s="94">
        <v>0.70000000000000284</v>
      </c>
      <c r="E191" s="94">
        <v>-0.30000000000000027</v>
      </c>
      <c r="F191" s="94">
        <v>8.6236809580055418</v>
      </c>
      <c r="G191" s="94">
        <f t="shared" ref="G191:G202" si="2">(G85/G72-1)*100</f>
        <v>18.759900140440333</v>
      </c>
      <c r="H191" s="98"/>
      <c r="I191" s="98"/>
      <c r="J191" s="98"/>
    </row>
    <row r="192" spans="1:10">
      <c r="A192" s="92"/>
      <c r="B192" s="93" t="s">
        <v>13</v>
      </c>
      <c r="C192" s="94">
        <f t="shared" si="1"/>
        <v>1.7719568567026167</v>
      </c>
      <c r="D192" s="94">
        <v>0.60058566779748901</v>
      </c>
      <c r="E192" s="94">
        <v>-0.20000000000000018</v>
      </c>
      <c r="F192" s="94">
        <v>-1.0977728550026766</v>
      </c>
      <c r="G192" s="94">
        <f t="shared" si="2"/>
        <v>7.9969388647000095</v>
      </c>
      <c r="H192" s="98"/>
      <c r="I192" s="98"/>
      <c r="J192" s="98"/>
    </row>
    <row r="193" spans="1:10" ht="13.5" customHeight="1">
      <c r="A193" s="93"/>
      <c r="B193" s="99" t="s">
        <v>14</v>
      </c>
      <c r="C193" s="94">
        <f t="shared" si="1"/>
        <v>1.7705927636643359</v>
      </c>
      <c r="D193" s="94">
        <v>0.59405584331666716</v>
      </c>
      <c r="E193" s="94">
        <v>-0.20000000000000018</v>
      </c>
      <c r="F193" s="94">
        <v>-0.59932244625555686</v>
      </c>
      <c r="G193" s="94">
        <f t="shared" si="2"/>
        <v>10.889858182449984</v>
      </c>
      <c r="H193" s="98"/>
      <c r="I193" s="98"/>
      <c r="J193" s="98"/>
    </row>
    <row r="194" spans="1:10" ht="13.5" customHeight="1">
      <c r="A194" s="93"/>
      <c r="B194" s="99" t="s">
        <v>15</v>
      </c>
      <c r="C194" s="94">
        <f t="shared" si="1"/>
        <v>1.8461538461538529</v>
      </c>
      <c r="D194" s="94">
        <v>0.59999999999999432</v>
      </c>
      <c r="E194" s="94">
        <v>-0.20000000000000018</v>
      </c>
      <c r="F194" s="94">
        <v>9.4988178033714519</v>
      </c>
      <c r="G194" s="94">
        <f t="shared" si="2"/>
        <v>14.141012144016774</v>
      </c>
      <c r="H194" s="98"/>
      <c r="I194" s="98"/>
      <c r="J194" s="98"/>
    </row>
    <row r="195" spans="1:10" ht="13.5" customHeight="1">
      <c r="A195" s="93"/>
      <c r="B195" s="99" t="s">
        <v>16</v>
      </c>
      <c r="C195" s="94">
        <f t="shared" si="1"/>
        <v>1.9969278033794335</v>
      </c>
      <c r="D195" s="94">
        <v>0.59999999999999432</v>
      </c>
      <c r="E195" s="94">
        <v>-0.20000000000000018</v>
      </c>
      <c r="F195" s="94">
        <v>7.1820947844773553</v>
      </c>
      <c r="G195" s="94">
        <f t="shared" si="2"/>
        <v>13.426684040044613</v>
      </c>
      <c r="H195" s="98"/>
      <c r="I195" s="98"/>
      <c r="J195" s="98"/>
    </row>
    <row r="196" spans="1:10" ht="13.5" customHeight="1">
      <c r="A196" s="93"/>
      <c r="B196" s="99" t="s">
        <v>17</v>
      </c>
      <c r="C196" s="94">
        <f t="shared" si="1"/>
        <v>1.9938650306748462</v>
      </c>
      <c r="D196" s="94">
        <v>0.59999999999999432</v>
      </c>
      <c r="E196" s="94">
        <v>-0.10000000000000009</v>
      </c>
      <c r="F196" s="94">
        <v>1.7276761586570766</v>
      </c>
      <c r="G196" s="94">
        <f t="shared" si="2"/>
        <v>17.776569553371569</v>
      </c>
      <c r="H196" s="98"/>
      <c r="I196" s="98"/>
      <c r="J196" s="98"/>
    </row>
    <row r="197" spans="1:10" ht="13.5" customHeight="1">
      <c r="A197" s="93"/>
      <c r="B197" s="99" t="s">
        <v>18</v>
      </c>
      <c r="C197" s="94">
        <f t="shared" si="1"/>
        <v>1.9923371647509569</v>
      </c>
      <c r="D197" s="94">
        <v>0.30000000000001137</v>
      </c>
      <c r="E197" s="94">
        <v>-0.10000000000000009</v>
      </c>
      <c r="F197" s="94">
        <v>12.621738559770224</v>
      </c>
      <c r="G197" s="94">
        <f t="shared" si="2"/>
        <v>25.394914730783015</v>
      </c>
      <c r="H197" s="98"/>
      <c r="I197" s="98"/>
      <c r="J197" s="98"/>
    </row>
    <row r="198" spans="1:10" ht="14.25" customHeight="1">
      <c r="A198" s="93"/>
      <c r="B198" s="99" t="s">
        <v>19</v>
      </c>
      <c r="C198" s="94">
        <f t="shared" si="1"/>
        <v>1.9127773527161329</v>
      </c>
      <c r="D198" s="94">
        <v>0.30000000000001137</v>
      </c>
      <c r="E198" s="94">
        <v>-0.19999999999999973</v>
      </c>
      <c r="F198" s="94">
        <v>12.079521918879887</v>
      </c>
      <c r="G198" s="94">
        <f t="shared" si="2"/>
        <v>25.436217203646617</v>
      </c>
      <c r="H198" s="98"/>
      <c r="I198" s="98"/>
      <c r="J198" s="98"/>
    </row>
    <row r="199" spans="1:10" ht="13.5" customHeight="1">
      <c r="A199" s="93"/>
      <c r="B199" s="99" t="s">
        <v>20</v>
      </c>
      <c r="C199" s="94">
        <f t="shared" si="1"/>
        <v>1.8348623853210899</v>
      </c>
      <c r="D199" s="94">
        <v>0.40000000000000568</v>
      </c>
      <c r="E199" s="94">
        <v>-0.19999999999999973</v>
      </c>
      <c r="F199" s="94">
        <v>-0.56638386362375392</v>
      </c>
      <c r="G199" s="94">
        <f t="shared" si="2"/>
        <v>10.860385531221484</v>
      </c>
      <c r="H199" s="98"/>
      <c r="I199" s="98"/>
      <c r="J199" s="98"/>
    </row>
    <row r="200" spans="1:10" ht="13.5" customHeight="1">
      <c r="A200" s="93"/>
      <c r="B200" s="99" t="s">
        <v>21</v>
      </c>
      <c r="C200" s="94">
        <f t="shared" si="1"/>
        <v>1.9098548510313229</v>
      </c>
      <c r="D200" s="94">
        <v>0.45400000000000773</v>
      </c>
      <c r="E200" s="94">
        <v>-0.19999999999999973</v>
      </c>
      <c r="F200" s="94">
        <v>1.6424406319667906</v>
      </c>
      <c r="G200" s="94">
        <f t="shared" si="2"/>
        <v>2.7230333199925516</v>
      </c>
      <c r="H200" s="98"/>
      <c r="I200" s="98"/>
      <c r="J200" s="98"/>
    </row>
    <row r="201" spans="1:10" ht="13.5" customHeight="1">
      <c r="A201" s="93"/>
      <c r="B201" s="99" t="s">
        <v>22</v>
      </c>
      <c r="C201" s="94">
        <f t="shared" si="1"/>
        <v>1.8334606569900824</v>
      </c>
      <c r="D201" s="94">
        <v>0.40000000000000568</v>
      </c>
      <c r="E201" s="94">
        <v>-9.9999999999999645E-2</v>
      </c>
      <c r="F201" s="94">
        <v>3.7012308207210687</v>
      </c>
      <c r="G201" s="94">
        <f t="shared" si="2"/>
        <v>1.6150973322833329</v>
      </c>
      <c r="H201" s="98"/>
      <c r="I201" s="98"/>
      <c r="J201" s="98"/>
    </row>
    <row r="202" spans="1:10" ht="13.5" customHeight="1">
      <c r="A202" s="93"/>
      <c r="B202" s="99" t="s">
        <v>23</v>
      </c>
      <c r="C202" s="94">
        <f t="shared" si="1"/>
        <v>1.67682926829269</v>
      </c>
      <c r="D202" s="94">
        <v>0.39999999999999147</v>
      </c>
      <c r="E202" s="94">
        <v>-0.19999999999999973</v>
      </c>
      <c r="F202" s="94">
        <v>17.017128253619628</v>
      </c>
      <c r="G202" s="94">
        <f t="shared" si="2"/>
        <v>11.921972952047621</v>
      </c>
      <c r="H202" s="98"/>
      <c r="I202" s="98"/>
      <c r="J202" s="98"/>
    </row>
    <row r="203" spans="1:10" ht="6" customHeight="1">
      <c r="A203" s="93"/>
      <c r="C203" s="94"/>
      <c r="D203" s="94"/>
      <c r="E203" s="94"/>
      <c r="F203" s="95"/>
      <c r="G203" s="95"/>
      <c r="H203" s="98"/>
      <c r="I203" s="98"/>
      <c r="J203" s="98"/>
    </row>
    <row r="204" spans="1:10">
      <c r="A204" s="92">
        <v>2025</v>
      </c>
      <c r="B204" s="99" t="s">
        <v>12</v>
      </c>
      <c r="C204" s="94">
        <f t="shared" ref="C204:C215" si="3">(C98/C85-1)*100</f>
        <v>1.6742770167427645</v>
      </c>
      <c r="D204" s="94">
        <v>9.9999999999994316E-2</v>
      </c>
      <c r="E204" s="94">
        <v>-0.19999999999999973</v>
      </c>
      <c r="F204" s="94">
        <f t="shared" ref="F204:G215" si="4">(F98/F85-1)*100</f>
        <v>0.35350959692721506</v>
      </c>
      <c r="G204" s="94">
        <f t="shared" si="4"/>
        <v>6.1629157630211928</v>
      </c>
      <c r="H204" s="98"/>
      <c r="I204" s="98"/>
      <c r="J204" s="98"/>
    </row>
    <row r="205" spans="1:10">
      <c r="A205" s="92"/>
      <c r="B205" s="99" t="s">
        <v>13</v>
      </c>
      <c r="C205" s="94">
        <f t="shared" si="3"/>
        <v>1.514004542013625</v>
      </c>
      <c r="D205" s="94">
        <v>0.19941433220250815</v>
      </c>
      <c r="E205" s="94">
        <v>-0.19999999999999973</v>
      </c>
      <c r="F205" s="94">
        <f t="shared" si="4"/>
        <v>6.0987279027254537</v>
      </c>
      <c r="G205" s="94">
        <f t="shared" si="4"/>
        <v>5.5021716623014694</v>
      </c>
      <c r="H205" s="98"/>
      <c r="I205" s="98"/>
      <c r="J205" s="98"/>
    </row>
    <row r="206" spans="1:10" ht="13.5" customHeight="1">
      <c r="A206" s="92"/>
      <c r="B206" s="11" t="s">
        <v>24</v>
      </c>
      <c r="C206" s="94">
        <f t="shared" si="3"/>
        <v>1.4372163388804982</v>
      </c>
      <c r="D206" s="94">
        <v>0.20594415668332999</v>
      </c>
      <c r="E206" s="94">
        <v>-0.19999999999999973</v>
      </c>
      <c r="F206" s="94">
        <f t="shared" si="4"/>
        <v>6.4639130897396591</v>
      </c>
      <c r="G206" s="94">
        <f t="shared" si="4"/>
        <v>-2.857548597541737</v>
      </c>
      <c r="H206" s="98"/>
      <c r="I206" s="98"/>
      <c r="J206" s="98"/>
    </row>
    <row r="207" spans="1:10" ht="13.5" customHeight="1">
      <c r="A207" s="92"/>
      <c r="B207" s="99" t="s">
        <v>15</v>
      </c>
      <c r="C207" s="94">
        <f t="shared" si="3"/>
        <v>1.4350453172205402</v>
      </c>
      <c r="D207" s="94">
        <v>0.20000000000000284</v>
      </c>
      <c r="E207" s="94">
        <v>-0.29999999999999982</v>
      </c>
      <c r="F207" s="94">
        <f t="shared" si="4"/>
        <v>15.929998819666725</v>
      </c>
      <c r="G207" s="94">
        <f t="shared" si="4"/>
        <v>19.87309886186366</v>
      </c>
      <c r="H207" s="98"/>
      <c r="I207" s="98"/>
      <c r="J207" s="98"/>
    </row>
    <row r="208" spans="1:10" ht="13.5" customHeight="1">
      <c r="A208" s="92"/>
      <c r="B208" s="11" t="s">
        <v>16</v>
      </c>
      <c r="C208" s="94">
        <f t="shared" si="3"/>
        <v>1.2048192771084265</v>
      </c>
      <c r="D208" s="94">
        <v>0.20000000000000284</v>
      </c>
      <c r="E208" s="94">
        <v>-0.29999999999999982</v>
      </c>
      <c r="F208" s="94">
        <f t="shared" si="4"/>
        <v>-1.1568696292930003</v>
      </c>
      <c r="G208" s="94">
        <f t="shared" si="4"/>
        <v>6.5845244300062999</v>
      </c>
      <c r="H208" s="98"/>
      <c r="I208" s="98"/>
      <c r="J208" s="98"/>
    </row>
    <row r="209" spans="1:10" ht="13.5" customHeight="1">
      <c r="A209" s="92"/>
      <c r="B209" s="99" t="s">
        <v>17</v>
      </c>
      <c r="C209" s="94">
        <f t="shared" si="3"/>
        <v>1.1278195488721776</v>
      </c>
      <c r="D209" s="94">
        <v>0.20000000000000284</v>
      </c>
      <c r="E209" s="94">
        <v>-0.29999999999999982</v>
      </c>
      <c r="F209" s="94">
        <v>-3.6</v>
      </c>
      <c r="G209" s="94">
        <f t="shared" si="4"/>
        <v>1.2573874938584195</v>
      </c>
      <c r="H209" s="98"/>
      <c r="I209" s="98"/>
      <c r="J209" s="98"/>
    </row>
    <row r="210" spans="1:10" ht="13.5" customHeight="1">
      <c r="A210" s="92"/>
      <c r="B210" s="99" t="s">
        <v>18</v>
      </c>
      <c r="C210" s="94">
        <f t="shared" si="3"/>
        <v>1.2021036814425123</v>
      </c>
      <c r="D210" s="94">
        <v>0.39999999999999147</v>
      </c>
      <c r="E210" s="94">
        <v>-0.29999999999999982</v>
      </c>
      <c r="F210" s="94">
        <v>6.8</v>
      </c>
      <c r="G210" s="94">
        <f t="shared" si="4"/>
        <v>0.59509213091899493</v>
      </c>
      <c r="H210" s="98"/>
      <c r="I210" s="98"/>
      <c r="J210" s="98"/>
    </row>
    <row r="211" spans="1:10" ht="14.25" customHeight="1">
      <c r="A211" s="93"/>
      <c r="B211" s="11" t="s">
        <v>153</v>
      </c>
      <c r="C211" s="94">
        <f t="shared" si="3"/>
        <v>1.2762762762762891</v>
      </c>
      <c r="D211" s="94">
        <v>0.5</v>
      </c>
      <c r="E211" s="94">
        <v>-0.20000000000000018</v>
      </c>
      <c r="F211" s="94">
        <f t="shared" si="4"/>
        <v>1.7230062101570409</v>
      </c>
      <c r="G211" s="94">
        <f t="shared" si="4"/>
        <v>-5.9241684235833318</v>
      </c>
      <c r="H211" s="98"/>
      <c r="I211" s="98"/>
      <c r="J211" s="98"/>
    </row>
    <row r="212" spans="1:10" ht="13.5" customHeight="1">
      <c r="A212" s="93"/>
      <c r="B212" s="99" t="s">
        <v>129</v>
      </c>
      <c r="C212" s="94">
        <f t="shared" si="3"/>
        <v>1.501501501501501</v>
      </c>
      <c r="D212" s="94">
        <v>0.4</v>
      </c>
      <c r="E212" s="94">
        <v>-0.20000000000000018</v>
      </c>
      <c r="F212" s="94">
        <f t="shared" si="4"/>
        <v>12.174503571440521</v>
      </c>
      <c r="G212" s="94">
        <f t="shared" si="4"/>
        <v>7.251640534190007</v>
      </c>
      <c r="H212" s="98"/>
      <c r="I212" s="98"/>
      <c r="J212" s="98"/>
    </row>
    <row r="213" spans="1:10" ht="13.5" hidden="1" customHeight="1">
      <c r="A213" s="92"/>
      <c r="B213" s="99" t="s">
        <v>130</v>
      </c>
      <c r="C213" s="94">
        <f t="shared" si="3"/>
        <v>-100</v>
      </c>
      <c r="D213" s="94">
        <f t="shared" ref="D213:E215" si="5">D107-D94</f>
        <v>-70.554000000000002</v>
      </c>
      <c r="E213" s="94">
        <f t="shared" si="5"/>
        <v>-3.2</v>
      </c>
      <c r="F213" s="94">
        <f t="shared" si="4"/>
        <v>-100</v>
      </c>
      <c r="G213" s="94">
        <f t="shared" si="4"/>
        <v>-100</v>
      </c>
      <c r="H213" s="98"/>
      <c r="I213" s="98"/>
      <c r="J213" s="98"/>
    </row>
    <row r="214" spans="1:10" ht="13.5" hidden="1" customHeight="1">
      <c r="A214" s="92"/>
      <c r="B214" s="99" t="s">
        <v>131</v>
      </c>
      <c r="C214" s="94">
        <f t="shared" si="3"/>
        <v>-100</v>
      </c>
      <c r="D214" s="94">
        <f t="shared" si="5"/>
        <v>-70.5</v>
      </c>
      <c r="E214" s="94">
        <f t="shared" si="5"/>
        <v>-3.2</v>
      </c>
      <c r="F214" s="94">
        <f t="shared" si="4"/>
        <v>-100</v>
      </c>
      <c r="G214" s="94">
        <f t="shared" si="4"/>
        <v>-100</v>
      </c>
      <c r="H214" s="98"/>
      <c r="I214" s="98"/>
      <c r="J214" s="98"/>
    </row>
    <row r="215" spans="1:10" ht="13.5" hidden="1" customHeight="1">
      <c r="A215" s="92"/>
      <c r="B215" s="99" t="s">
        <v>117</v>
      </c>
      <c r="C215" s="94">
        <f t="shared" si="3"/>
        <v>-100</v>
      </c>
      <c r="D215" s="94">
        <f t="shared" si="5"/>
        <v>-70.599999999999994</v>
      </c>
      <c r="E215" s="94">
        <f t="shared" si="5"/>
        <v>-3.1</v>
      </c>
      <c r="F215" s="94">
        <f t="shared" si="4"/>
        <v>-100</v>
      </c>
      <c r="G215" s="94">
        <f t="shared" si="4"/>
        <v>-100</v>
      </c>
      <c r="H215" s="98"/>
      <c r="I215" s="98"/>
      <c r="J215" s="98"/>
    </row>
    <row r="216" spans="1:10" ht="13.5" customHeight="1">
      <c r="A216" s="93"/>
      <c r="B216" s="99"/>
      <c r="C216" s="94"/>
      <c r="D216" s="94"/>
      <c r="E216" s="94"/>
      <c r="F216" s="106"/>
      <c r="G216" s="106"/>
      <c r="H216" s="98"/>
      <c r="I216" s="98"/>
      <c r="J216" s="98"/>
    </row>
    <row r="217" spans="1:10" s="103" customFormat="1" ht="16.5" customHeight="1">
      <c r="A217" s="147" t="s">
        <v>139</v>
      </c>
      <c r="B217" s="147"/>
      <c r="C217" s="147"/>
      <c r="D217" s="147"/>
      <c r="E217" s="147"/>
      <c r="F217" s="147"/>
      <c r="G217" s="147"/>
    </row>
    <row r="218" spans="1:10" ht="14.4" hidden="1" customHeight="1">
      <c r="A218" s="92">
        <v>2018</v>
      </c>
      <c r="B218" s="93" t="s">
        <v>12</v>
      </c>
      <c r="C218" s="94">
        <v>0.33085194375517302</v>
      </c>
      <c r="D218" s="94">
        <v>0.100000000000009</v>
      </c>
      <c r="E218" s="104">
        <v>0.1</v>
      </c>
      <c r="F218" s="94">
        <v>4.7437077726537797</v>
      </c>
      <c r="G218" s="94">
        <v>1.50459949059558</v>
      </c>
    </row>
    <row r="219" spans="1:10" ht="14.4" hidden="1" customHeight="1">
      <c r="A219" s="93"/>
      <c r="B219" s="93" t="s">
        <v>13</v>
      </c>
      <c r="C219" s="94">
        <v>0</v>
      </c>
      <c r="D219" s="94">
        <v>0</v>
      </c>
      <c r="E219" s="104">
        <v>-0.1</v>
      </c>
      <c r="F219" s="94">
        <v>-15.254863549239801</v>
      </c>
      <c r="G219" s="94">
        <v>-16.098804829470399</v>
      </c>
    </row>
    <row r="220" spans="1:10" ht="14.4" hidden="1" customHeight="1">
      <c r="A220" s="93"/>
      <c r="B220" s="93" t="s">
        <v>14</v>
      </c>
      <c r="C220" s="94">
        <v>-0.32976092333057999</v>
      </c>
      <c r="D220" s="94">
        <v>0</v>
      </c>
      <c r="E220" s="104">
        <v>0</v>
      </c>
      <c r="F220" s="94">
        <v>20.273450957112399</v>
      </c>
      <c r="G220" s="94">
        <v>13.8071516774214</v>
      </c>
    </row>
    <row r="221" spans="1:10" ht="14.4" hidden="1" customHeight="1">
      <c r="A221" s="93"/>
      <c r="B221" s="93" t="s">
        <v>15</v>
      </c>
      <c r="C221" s="94">
        <v>0</v>
      </c>
      <c r="D221" s="94">
        <v>0</v>
      </c>
      <c r="E221" s="104">
        <v>0</v>
      </c>
      <c r="F221" s="94">
        <v>-0.25852038591524001</v>
      </c>
      <c r="G221" s="94">
        <v>2.1128557351817001</v>
      </c>
    </row>
    <row r="222" spans="1:10" ht="14.4" hidden="1" customHeight="1">
      <c r="A222" s="93"/>
      <c r="B222" s="93" t="s">
        <v>16</v>
      </c>
      <c r="C222" s="94">
        <v>0.16542597187758601</v>
      </c>
      <c r="D222" s="94">
        <v>0.20000000000000301</v>
      </c>
      <c r="E222" s="104">
        <v>0</v>
      </c>
      <c r="F222" s="94">
        <v>-2.0964105693486301</v>
      </c>
      <c r="G222" s="94">
        <v>3.7354195017090399</v>
      </c>
    </row>
    <row r="223" spans="1:10" ht="14.4" hidden="1" customHeight="1">
      <c r="A223" s="93"/>
      <c r="B223" s="93" t="s">
        <v>17</v>
      </c>
      <c r="C223" s="94">
        <v>-1.23864574731627</v>
      </c>
      <c r="D223" s="94">
        <v>9.9999999999994302E-2</v>
      </c>
      <c r="E223" s="104">
        <v>0.1</v>
      </c>
      <c r="F223" s="94">
        <v>-4.8476436455347303</v>
      </c>
      <c r="G223" s="94">
        <v>-1.74686437460929</v>
      </c>
    </row>
    <row r="224" spans="1:10" ht="14.4" hidden="1" customHeight="1">
      <c r="A224" s="93"/>
      <c r="B224" s="93" t="s">
        <v>18</v>
      </c>
      <c r="C224" s="94">
        <v>0.16722408026756999</v>
      </c>
      <c r="D224" s="94">
        <v>9.9999999999994302E-2</v>
      </c>
      <c r="E224" s="104">
        <v>0</v>
      </c>
      <c r="F224" s="94">
        <v>9.6764989213412793</v>
      </c>
      <c r="G224" s="94">
        <v>7.70199512532204</v>
      </c>
    </row>
    <row r="225" spans="1:7" ht="14.4" hidden="1" customHeight="1">
      <c r="A225" s="93"/>
      <c r="B225" s="93" t="s">
        <v>19</v>
      </c>
      <c r="C225" s="94">
        <v>0.1669449081803</v>
      </c>
      <c r="D225" s="94">
        <v>-0.19999999999998899</v>
      </c>
      <c r="E225" s="104">
        <v>0</v>
      </c>
      <c r="F225" s="94">
        <v>-5.1951163400550397</v>
      </c>
      <c r="G225" s="94">
        <v>2.7912692244052502</v>
      </c>
    </row>
    <row r="226" spans="1:7" ht="14.4" hidden="1" customHeight="1">
      <c r="A226" s="93"/>
      <c r="B226" s="93" t="s">
        <v>20</v>
      </c>
      <c r="C226" s="94">
        <v>0.41666666666666502</v>
      </c>
      <c r="D226" s="94">
        <v>9.9999999999994302E-2</v>
      </c>
      <c r="E226" s="104">
        <v>-0.1</v>
      </c>
      <c r="F226" s="94">
        <v>1.6586073735347799</v>
      </c>
      <c r="G226" s="94">
        <v>-15.850215006889201</v>
      </c>
    </row>
    <row r="227" spans="1:7" ht="14.4" hidden="1" customHeight="1">
      <c r="A227" s="93"/>
      <c r="B227" s="93" t="s">
        <v>21</v>
      </c>
      <c r="C227" s="94">
        <v>0.16597510373443899</v>
      </c>
      <c r="D227" s="94">
        <v>0</v>
      </c>
      <c r="E227" s="104">
        <v>0</v>
      </c>
      <c r="F227" s="94">
        <v>16.5344033495128</v>
      </c>
      <c r="G227" s="94">
        <v>18.443785447696101</v>
      </c>
    </row>
    <row r="228" spans="1:7" ht="14.4" hidden="1" customHeight="1">
      <c r="A228" s="93"/>
      <c r="B228" s="93" t="s">
        <v>22</v>
      </c>
      <c r="C228" s="94">
        <v>0.24855012427504899</v>
      </c>
      <c r="D228" s="94">
        <v>-9.9999999999994302E-2</v>
      </c>
      <c r="E228" s="104">
        <v>0</v>
      </c>
      <c r="F228" s="94">
        <v>-11.922621428796999</v>
      </c>
      <c r="G228" s="94">
        <v>-4.0166139261055198</v>
      </c>
    </row>
    <row r="229" spans="1:7" ht="14.4" hidden="1" customHeight="1">
      <c r="A229" s="93"/>
      <c r="B229" s="93" t="s">
        <v>23</v>
      </c>
      <c r="C229" s="94">
        <v>8.26446280991711E-2</v>
      </c>
      <c r="D229" s="94">
        <v>9.9999999999994302E-2</v>
      </c>
      <c r="E229" s="104">
        <v>0</v>
      </c>
      <c r="F229" s="94">
        <v>-1.6635105424287699</v>
      </c>
      <c r="G229" s="94">
        <v>-5.0480963181302396</v>
      </c>
    </row>
    <row r="230" spans="1:7" ht="9" hidden="1" customHeight="1">
      <c r="A230" s="93"/>
      <c r="B230" s="92"/>
      <c r="C230" s="94"/>
      <c r="D230" s="94"/>
      <c r="E230" s="104"/>
      <c r="F230" s="94"/>
      <c r="G230" s="94"/>
    </row>
    <row r="231" spans="1:7" hidden="1">
      <c r="A231" s="92">
        <v>2019</v>
      </c>
      <c r="B231" s="93" t="s">
        <v>12</v>
      </c>
      <c r="C231" s="94">
        <v>-0.49545829892649901</v>
      </c>
      <c r="D231" s="94">
        <v>0.10836000702340701</v>
      </c>
      <c r="E231" s="94">
        <v>0</v>
      </c>
      <c r="F231" s="94">
        <v>2.6406324959657601</v>
      </c>
      <c r="G231" s="94">
        <v>1.0453207081781499</v>
      </c>
    </row>
    <row r="232" spans="1:7" hidden="1">
      <c r="A232" s="92"/>
      <c r="B232" s="93" t="s">
        <v>13</v>
      </c>
      <c r="C232" s="94">
        <v>0.24896265560165901</v>
      </c>
      <c r="D232" s="94">
        <v>-0.10836000702340701</v>
      </c>
      <c r="E232" s="94">
        <v>0</v>
      </c>
      <c r="F232" s="94">
        <v>-21.6094341731905</v>
      </c>
      <c r="G232" s="94">
        <v>-24.829590711373299</v>
      </c>
    </row>
    <row r="233" spans="1:7" hidden="1">
      <c r="A233" s="92"/>
      <c r="B233" s="93" t="s">
        <v>24</v>
      </c>
      <c r="C233" s="94">
        <v>0.24834437086092001</v>
      </c>
      <c r="D233" s="94">
        <v>-4.7151336879693397E-2</v>
      </c>
      <c r="E233" s="94">
        <v>0.1</v>
      </c>
      <c r="F233" s="94">
        <v>26.585601282154101</v>
      </c>
      <c r="G233" s="94">
        <v>25.400148369082299</v>
      </c>
    </row>
    <row r="234" spans="1:7" hidden="1">
      <c r="A234" s="93"/>
      <c r="B234" s="93" t="s">
        <v>25</v>
      </c>
      <c r="C234" s="94">
        <v>0</v>
      </c>
      <c r="D234" s="94">
        <v>3.3286298659092502E-2</v>
      </c>
      <c r="E234" s="94">
        <v>0</v>
      </c>
      <c r="F234" s="94">
        <v>0.64294340385215898</v>
      </c>
      <c r="G234" s="94">
        <v>6.7384357318467796</v>
      </c>
    </row>
    <row r="235" spans="1:7" hidden="1">
      <c r="A235" s="93"/>
      <c r="B235" s="93" t="s">
        <v>16</v>
      </c>
      <c r="C235" s="94">
        <v>0.24772914946327201</v>
      </c>
      <c r="D235" s="94">
        <v>2.3273742506603402E-2</v>
      </c>
      <c r="E235" s="94">
        <v>-0.1</v>
      </c>
      <c r="F235" s="94">
        <v>-1.7967257116722399</v>
      </c>
      <c r="G235" s="94">
        <v>0.98383100355601305</v>
      </c>
    </row>
    <row r="236" spans="1:7" hidden="1">
      <c r="A236" s="93"/>
      <c r="B236" s="93" t="s">
        <v>17</v>
      </c>
      <c r="C236" s="94">
        <v>0</v>
      </c>
      <c r="D236" s="94">
        <v>9.0591295713991798E-2</v>
      </c>
      <c r="E236" s="94">
        <v>0</v>
      </c>
      <c r="F236" s="94">
        <v>-9.4329577560173803</v>
      </c>
      <c r="G236" s="94">
        <v>-12.6194172763072</v>
      </c>
    </row>
    <row r="237" spans="1:7" hidden="1">
      <c r="A237" s="93"/>
      <c r="B237" s="93" t="s">
        <v>31</v>
      </c>
      <c r="C237" s="94">
        <v>8.2372322899493297E-2</v>
      </c>
      <c r="D237" s="94">
        <v>-5.79788295443961E-2</v>
      </c>
      <c r="E237" s="94">
        <v>0</v>
      </c>
      <c r="F237" s="94">
        <v>17.047685091380998</v>
      </c>
      <c r="G237" s="94">
        <v>12.4424682689792</v>
      </c>
    </row>
    <row r="238" spans="1:7" hidden="1">
      <c r="A238" s="93"/>
      <c r="B238" s="93" t="s">
        <v>27</v>
      </c>
      <c r="C238" s="94">
        <v>0.2</v>
      </c>
      <c r="D238" s="94">
        <v>0.10781460233670299</v>
      </c>
      <c r="E238" s="94">
        <v>0</v>
      </c>
      <c r="F238" s="94">
        <v>-9.1924998539512792</v>
      </c>
      <c r="G238" s="94">
        <v>-4.5197575212244496</v>
      </c>
    </row>
    <row r="239" spans="1:7" hidden="1">
      <c r="A239" s="93"/>
      <c r="B239" s="93" t="s">
        <v>28</v>
      </c>
      <c r="C239" s="94">
        <v>0</v>
      </c>
      <c r="D239" s="94">
        <v>5.0164227207702097E-2</v>
      </c>
      <c r="E239" s="94">
        <v>0</v>
      </c>
      <c r="F239" s="94">
        <v>-4.0014909331770001</v>
      </c>
      <c r="G239" s="94">
        <v>-1.4522555111512201</v>
      </c>
    </row>
    <row r="240" spans="1:7" hidden="1">
      <c r="A240" s="93"/>
      <c r="B240" s="93" t="s">
        <v>29</v>
      </c>
      <c r="C240" s="94">
        <v>0.16420361247948501</v>
      </c>
      <c r="D240" s="94">
        <v>4.0089140606298201E-2</v>
      </c>
      <c r="E240" s="94">
        <v>-9.9999999999999603E-2</v>
      </c>
      <c r="F240" s="94">
        <v>16.1139856959391</v>
      </c>
      <c r="G240" s="94">
        <v>5.5462081176003597</v>
      </c>
    </row>
    <row r="241" spans="1:10" hidden="1">
      <c r="A241" s="96"/>
      <c r="B241" s="85" t="s">
        <v>22</v>
      </c>
      <c r="C241" s="94">
        <v>8.1967213114753107E-2</v>
      </c>
      <c r="D241" s="94">
        <v>7.1940369768896104E-2</v>
      </c>
      <c r="E241" s="94">
        <v>0</v>
      </c>
      <c r="F241" s="94">
        <v>-10.9107281164843</v>
      </c>
      <c r="G241" s="94">
        <v>1.3267258207744701</v>
      </c>
    </row>
    <row r="242" spans="1:10" hidden="1">
      <c r="A242" s="96"/>
      <c r="B242" s="85" t="s">
        <v>23</v>
      </c>
      <c r="C242" s="94">
        <v>0.16380016380017601</v>
      </c>
      <c r="D242" s="94">
        <v>9.7975720550408596E-2</v>
      </c>
      <c r="E242" s="94">
        <v>9.9999999999999603E-2</v>
      </c>
      <c r="F242" s="94">
        <v>6.7801388189084904</v>
      </c>
      <c r="G242" s="94">
        <v>-0.51301005515616005</v>
      </c>
    </row>
    <row r="243" spans="1:10" ht="14.4" hidden="1" customHeight="1">
      <c r="A243" s="92"/>
      <c r="B243" s="85"/>
      <c r="C243" s="94"/>
      <c r="D243" s="94"/>
      <c r="E243" s="94"/>
      <c r="F243" s="94"/>
      <c r="G243" s="94"/>
    </row>
    <row r="244" spans="1:10" ht="14.4" customHeight="1">
      <c r="A244" s="92"/>
      <c r="B244" s="85"/>
      <c r="C244" s="94"/>
      <c r="D244" s="94"/>
      <c r="E244" s="94"/>
      <c r="F244" s="94"/>
      <c r="G244" s="94"/>
    </row>
    <row r="245" spans="1:10" ht="13.5" hidden="1" customHeight="1">
      <c r="A245" s="92">
        <v>2020</v>
      </c>
      <c r="B245" s="97" t="s">
        <v>12</v>
      </c>
      <c r="C245" s="94">
        <v>8.1766148814388401E-2</v>
      </c>
      <c r="D245" s="105">
        <v>3.8297359639997801E-2</v>
      </c>
      <c r="E245" s="105">
        <v>-3.8934517708910203E-2</v>
      </c>
      <c r="F245" s="94">
        <v>-2.4842295623802499</v>
      </c>
      <c r="G245" s="94">
        <v>-2.2066357334889402</v>
      </c>
      <c r="I245" s="98"/>
      <c r="J245" s="98"/>
    </row>
    <row r="246" spans="1:10" ht="13.5" hidden="1" customHeight="1">
      <c r="A246" s="93"/>
      <c r="B246" s="99" t="s">
        <v>13</v>
      </c>
      <c r="C246" s="94">
        <v>0</v>
      </c>
      <c r="D246" s="94">
        <v>-0.22961727785219899</v>
      </c>
      <c r="E246" s="94">
        <v>7.7082443406490106E-2</v>
      </c>
      <c r="F246" s="94">
        <v>-11.4895495705654</v>
      </c>
      <c r="G246" s="94">
        <v>-13.9646586663661</v>
      </c>
      <c r="I246" s="98"/>
      <c r="J246" s="98"/>
    </row>
    <row r="247" spans="1:10" ht="13.5" hidden="1" customHeight="1">
      <c r="A247" s="93"/>
      <c r="B247" s="99" t="s">
        <v>14</v>
      </c>
      <c r="C247" s="94">
        <v>-1.2254901960784299</v>
      </c>
      <c r="D247" s="94">
        <v>-8.3172864968503304E-2</v>
      </c>
      <c r="E247" s="94">
        <v>0.54407166251772998</v>
      </c>
      <c r="F247" s="94">
        <v>7.5399770600281402</v>
      </c>
      <c r="G247" s="94">
        <v>10.5804161000872</v>
      </c>
      <c r="I247" s="98"/>
      <c r="J247" s="98"/>
    </row>
    <row r="248" spans="1:10" ht="13.5" hidden="1" customHeight="1">
      <c r="A248" s="93"/>
      <c r="B248" s="99" t="s">
        <v>15</v>
      </c>
      <c r="C248" s="94">
        <v>-2.72952853598016</v>
      </c>
      <c r="D248" s="94">
        <v>-0.49140781659599497</v>
      </c>
      <c r="E248" s="94">
        <v>1.1029083719230399</v>
      </c>
      <c r="F248" s="94">
        <v>-19.093040237442398</v>
      </c>
      <c r="G248" s="94">
        <v>0.92856864339201395</v>
      </c>
      <c r="I248" s="98"/>
      <c r="J248" s="98"/>
    </row>
    <row r="249" spans="1:10" ht="13.5" hidden="1" customHeight="1">
      <c r="A249" s="93"/>
      <c r="B249" s="99" t="s">
        <v>16</v>
      </c>
      <c r="C249" s="94">
        <v>0.25510204081633497</v>
      </c>
      <c r="D249" s="94">
        <v>-0.13604560444350999</v>
      </c>
      <c r="E249" s="94">
        <v>0.30006908084179001</v>
      </c>
      <c r="F249" s="94">
        <v>-3.2506351371172002</v>
      </c>
      <c r="G249" s="94">
        <v>-23.6865236003988</v>
      </c>
      <c r="I249" s="98"/>
      <c r="J249" s="98"/>
    </row>
    <row r="250" spans="1:10" ht="13.5" hidden="1" customHeight="1">
      <c r="A250" s="93"/>
      <c r="B250" s="99" t="s">
        <v>30</v>
      </c>
      <c r="C250" s="94">
        <v>1.01781170483459</v>
      </c>
      <c r="D250" s="105">
        <v>4.95588219013001E-2</v>
      </c>
      <c r="E250" s="94">
        <v>-0.35135037663496999</v>
      </c>
      <c r="F250" s="94">
        <v>32.012826187030797</v>
      </c>
      <c r="G250" s="94">
        <v>18.988194444862899</v>
      </c>
      <c r="I250" s="98"/>
      <c r="J250" s="98"/>
    </row>
    <row r="251" spans="1:10" ht="13.5" hidden="1" customHeight="1">
      <c r="A251" s="93"/>
      <c r="B251" s="99" t="s">
        <v>31</v>
      </c>
      <c r="C251" s="94">
        <v>0.67170445004198798</v>
      </c>
      <c r="D251" s="94">
        <v>7.1775398256406206E-2</v>
      </c>
      <c r="E251" s="94">
        <v>-0.19510006126950999</v>
      </c>
      <c r="F251" s="94">
        <v>11.7926103208837</v>
      </c>
      <c r="G251" s="94">
        <v>7.0297656276052702</v>
      </c>
      <c r="I251" s="98"/>
      <c r="J251" s="98"/>
    </row>
    <row r="252" spans="1:10" ht="13.5" hidden="1" customHeight="1">
      <c r="A252" s="93"/>
      <c r="B252" s="99" t="s">
        <v>27</v>
      </c>
      <c r="C252" s="94">
        <v>0.16680567139282201</v>
      </c>
      <c r="D252" s="94">
        <v>0.24666575368169699</v>
      </c>
      <c r="E252" s="105">
        <v>-4.4924216433510203E-2</v>
      </c>
      <c r="F252" s="94">
        <v>-12.8695836861194</v>
      </c>
      <c r="G252" s="94">
        <v>-2.1496386868630002</v>
      </c>
      <c r="I252" s="98"/>
      <c r="J252" s="98"/>
    </row>
    <row r="253" spans="1:10" ht="13.5" hidden="1" customHeight="1">
      <c r="A253" s="93"/>
      <c r="B253" s="99" t="s">
        <v>20</v>
      </c>
      <c r="C253" s="94">
        <v>0</v>
      </c>
      <c r="D253" s="105">
        <v>2.4249668211894001E-2</v>
      </c>
      <c r="E253" s="105">
        <v>-3.61090882381703E-2</v>
      </c>
      <c r="F253" s="94">
        <v>10.0773123332437</v>
      </c>
      <c r="G253" s="94">
        <v>1.48706075665175</v>
      </c>
      <c r="I253" s="98"/>
      <c r="J253" s="98"/>
    </row>
    <row r="254" spans="1:10" ht="13.5" hidden="1" customHeight="1">
      <c r="A254" s="93"/>
      <c r="B254" s="99" t="s">
        <v>21</v>
      </c>
      <c r="C254" s="94">
        <v>8.32639467110763E-2</v>
      </c>
      <c r="D254" s="94">
        <v>6.846548578811E-2</v>
      </c>
      <c r="E254" s="94">
        <v>6.0079948046450199E-2</v>
      </c>
      <c r="F254" s="94">
        <v>2.5852394514764598</v>
      </c>
      <c r="G254" s="94">
        <v>2.9497429476424499</v>
      </c>
      <c r="I254" s="98"/>
      <c r="J254" s="98"/>
    </row>
    <row r="255" spans="1:10" ht="13.5" hidden="1" customHeight="1">
      <c r="A255" s="93"/>
      <c r="B255" s="99" t="s">
        <v>22</v>
      </c>
      <c r="C255" s="94">
        <v>-0.166389351081531</v>
      </c>
      <c r="D255" s="94">
        <v>-6.8774154544797697E-2</v>
      </c>
      <c r="E255" s="94">
        <v>0.1107379511229</v>
      </c>
      <c r="F255" s="94">
        <v>-7.0939092014828997</v>
      </c>
      <c r="G255" s="94">
        <v>-1.9067801133761799</v>
      </c>
      <c r="I255" s="98"/>
      <c r="J255" s="98"/>
    </row>
    <row r="256" spans="1:10" ht="13.5" hidden="1" customHeight="1">
      <c r="A256" s="92"/>
      <c r="B256" s="99" t="s">
        <v>23</v>
      </c>
      <c r="C256" s="94">
        <v>0.49999999999998901</v>
      </c>
      <c r="D256" s="94">
        <v>0</v>
      </c>
      <c r="E256" s="94">
        <v>0</v>
      </c>
      <c r="F256" s="94">
        <v>13.132893600226399</v>
      </c>
      <c r="G256" s="94">
        <v>11.092201316822401</v>
      </c>
      <c r="I256" s="98"/>
      <c r="J256" s="98"/>
    </row>
    <row r="257" spans="1:10" ht="15" hidden="1" customHeight="1">
      <c r="A257" s="92"/>
      <c r="B257" s="99"/>
      <c r="C257" s="94"/>
      <c r="D257" s="94"/>
      <c r="E257" s="94"/>
      <c r="F257" s="94"/>
      <c r="G257" s="94"/>
      <c r="I257" s="98"/>
      <c r="J257" s="98"/>
    </row>
    <row r="258" spans="1:10" ht="13.5" hidden="1" customHeight="1">
      <c r="A258" s="92">
        <v>2021</v>
      </c>
      <c r="B258" s="97" t="s">
        <v>12</v>
      </c>
      <c r="C258" s="94">
        <v>1.24378109452736</v>
      </c>
      <c r="D258" s="94">
        <v>9.9999999999994302E-2</v>
      </c>
      <c r="E258" s="94">
        <v>0.100000000000001</v>
      </c>
      <c r="F258" s="94">
        <v>-6.4381947862818603</v>
      </c>
      <c r="G258" s="94">
        <v>-2.74119145842511</v>
      </c>
      <c r="I258" s="98"/>
      <c r="J258" s="98"/>
    </row>
    <row r="259" spans="1:10" ht="13.5" hidden="1" customHeight="1">
      <c r="A259" s="92"/>
      <c r="B259" s="99" t="s">
        <v>13</v>
      </c>
      <c r="C259" s="94">
        <v>0.32760032760032998</v>
      </c>
      <c r="D259" s="94">
        <v>0</v>
      </c>
      <c r="E259" s="94">
        <v>-0.100000000000001</v>
      </c>
      <c r="F259" s="94">
        <v>-2.08800358684327</v>
      </c>
      <c r="G259" s="94">
        <v>-4.6232022690719097</v>
      </c>
      <c r="I259" s="98"/>
      <c r="J259" s="98"/>
    </row>
    <row r="260" spans="1:10" ht="13.5" hidden="1" customHeight="1">
      <c r="A260" s="93"/>
      <c r="B260" s="99" t="s">
        <v>24</v>
      </c>
      <c r="C260" s="94">
        <v>0.32653061224490199</v>
      </c>
      <c r="D260" s="94">
        <v>9.9999999999994302E-2</v>
      </c>
      <c r="E260" s="94">
        <v>-9.9999999999999603E-2</v>
      </c>
      <c r="F260" s="94">
        <v>19.843921554427201</v>
      </c>
      <c r="G260" s="94">
        <v>16.0548517581556</v>
      </c>
      <c r="I260" s="98"/>
      <c r="J260" s="98"/>
    </row>
    <row r="261" spans="1:10" ht="13.5" hidden="1" customHeight="1">
      <c r="A261" s="93"/>
      <c r="B261" s="99" t="s">
        <v>15</v>
      </c>
      <c r="C261" s="94">
        <v>0.16273393002439501</v>
      </c>
      <c r="D261" s="94">
        <v>0</v>
      </c>
      <c r="E261" s="94">
        <v>-0.100000000000001</v>
      </c>
      <c r="F261" s="94">
        <v>0.38276283185654197</v>
      </c>
      <c r="G261" s="94">
        <v>5.4732445653041397</v>
      </c>
      <c r="I261" s="98"/>
      <c r="J261" s="98"/>
    </row>
    <row r="262" spans="1:10" ht="13.5" hidden="1" customHeight="1">
      <c r="A262" s="93"/>
      <c r="B262" s="99" t="s">
        <v>32</v>
      </c>
      <c r="C262" s="94">
        <v>0</v>
      </c>
      <c r="D262" s="94">
        <v>-9.9999999999994302E-2</v>
      </c>
      <c r="E262" s="94">
        <v>-9.9999999999999603E-2</v>
      </c>
      <c r="F262" s="94">
        <v>-12.5374367664182</v>
      </c>
      <c r="G262" s="94">
        <v>-7.9273978778974898</v>
      </c>
      <c r="I262" s="98"/>
      <c r="J262" s="98"/>
    </row>
    <row r="263" spans="1:10" ht="13.5" hidden="1" customHeight="1">
      <c r="A263" s="93"/>
      <c r="B263" s="99" t="s">
        <v>33</v>
      </c>
      <c r="C263" s="94">
        <v>8.1234768480919997E-2</v>
      </c>
      <c r="D263" s="94">
        <v>-0.199966479480295</v>
      </c>
      <c r="E263" s="94">
        <v>0.28454952996834998</v>
      </c>
      <c r="F263" s="94">
        <v>13.9947251343314</v>
      </c>
      <c r="G263" s="94">
        <v>5.9665378164496703</v>
      </c>
      <c r="I263" s="98"/>
      <c r="J263" s="98"/>
    </row>
    <row r="264" spans="1:10" ht="13.5" hidden="1" customHeight="1">
      <c r="A264" s="93"/>
      <c r="B264" s="99" t="s">
        <v>31</v>
      </c>
      <c r="C264" s="94">
        <v>-0.56818181818182301</v>
      </c>
      <c r="D264" s="105">
        <v>-4.5002542772010698E-2</v>
      </c>
      <c r="E264" s="94">
        <v>5.6899173526229398E-2</v>
      </c>
      <c r="F264" s="94">
        <v>-7.7788273896031299</v>
      </c>
      <c r="G264" s="94">
        <v>0.41681651469125403</v>
      </c>
      <c r="I264" s="98"/>
      <c r="J264" s="98"/>
    </row>
    <row r="265" spans="1:10" ht="13.5" hidden="1" customHeight="1">
      <c r="A265" s="93"/>
      <c r="B265" s="99" t="s">
        <v>19</v>
      </c>
      <c r="C265" s="94">
        <v>0</v>
      </c>
      <c r="D265" s="94">
        <v>0.14496902225231201</v>
      </c>
      <c r="E265" s="94">
        <v>-0.19786156767158899</v>
      </c>
      <c r="F265" s="94">
        <v>-1.7967531450865899</v>
      </c>
      <c r="G265" s="94">
        <v>-11.1520535568849</v>
      </c>
      <c r="I265" s="98"/>
      <c r="J265" s="98"/>
    </row>
    <row r="266" spans="1:10" ht="13.5" hidden="1" customHeight="1">
      <c r="A266" s="93"/>
      <c r="B266" s="99" t="s">
        <v>20</v>
      </c>
      <c r="C266" s="94">
        <v>0.24489795918367599</v>
      </c>
      <c r="D266" s="94">
        <v>0.19999999999998899</v>
      </c>
      <c r="E266" s="94">
        <v>-0.133587135822991</v>
      </c>
      <c r="F266" s="94">
        <v>16.254122058039599</v>
      </c>
      <c r="G266" s="94">
        <v>14.014606739412701</v>
      </c>
    </row>
    <row r="267" spans="1:10" ht="15" hidden="1" customHeight="1">
      <c r="A267" s="93"/>
      <c r="B267" s="99" t="s">
        <v>21</v>
      </c>
      <c r="C267" s="94">
        <v>0.73289902280131403</v>
      </c>
      <c r="D267" s="94">
        <v>0.20000000000000301</v>
      </c>
      <c r="E267" s="94">
        <v>-0.21</v>
      </c>
      <c r="F267" s="94">
        <v>3.25179613804776</v>
      </c>
      <c r="G267" s="94">
        <v>3.8455667574200501</v>
      </c>
    </row>
    <row r="268" spans="1:10" ht="15" hidden="1" customHeight="1">
      <c r="A268" s="93"/>
      <c r="B268" s="93" t="s">
        <v>22</v>
      </c>
      <c r="C268" s="94">
        <v>0.24252223120453401</v>
      </c>
      <c r="D268" s="94">
        <v>0.100000000000009</v>
      </c>
      <c r="E268" s="94">
        <v>0</v>
      </c>
      <c r="F268" s="94">
        <v>-1.5875434684896499</v>
      </c>
      <c r="G268" s="94">
        <v>6.2319118881181597</v>
      </c>
    </row>
    <row r="269" spans="1:10" ht="15" hidden="1" customHeight="1">
      <c r="A269" s="93"/>
      <c r="B269" s="93" t="s">
        <v>23</v>
      </c>
      <c r="C269" s="94">
        <v>0.40322580645162398</v>
      </c>
      <c r="D269" s="94">
        <v>9.9999999999994302E-2</v>
      </c>
      <c r="E269" s="94">
        <v>-9.9999999999999603E-2</v>
      </c>
      <c r="F269" s="94">
        <v>10.4393522460764</v>
      </c>
      <c r="G269" s="94">
        <v>-0.46596322697623999</v>
      </c>
    </row>
    <row r="270" spans="1:10" ht="15" hidden="1" customHeight="1">
      <c r="B270" s="93"/>
    </row>
    <row r="271" spans="1:10" ht="13.5" hidden="1" customHeight="1">
      <c r="A271" s="92">
        <v>2022</v>
      </c>
      <c r="B271" s="97" t="s">
        <v>12</v>
      </c>
      <c r="C271" s="94">
        <v>0.321285140562244</v>
      </c>
      <c r="D271" s="94">
        <v>9.9999999999994302E-2</v>
      </c>
      <c r="E271" s="94">
        <v>0</v>
      </c>
      <c r="F271" s="94">
        <v>-10.74688900910793</v>
      </c>
      <c r="G271" s="94">
        <v>-0.13559317739412213</v>
      </c>
      <c r="I271" s="98"/>
      <c r="J271" s="98"/>
    </row>
    <row r="272" spans="1:10" ht="13.5" hidden="1" customHeight="1">
      <c r="A272" s="92"/>
      <c r="B272" s="102" t="s">
        <v>13</v>
      </c>
      <c r="C272" s="94">
        <v>0.24019215372297301</v>
      </c>
      <c r="D272" s="94">
        <v>0</v>
      </c>
      <c r="E272" s="94">
        <v>-0.100000000000001</v>
      </c>
      <c r="F272" s="94">
        <v>-8.3903045745355449</v>
      </c>
      <c r="G272" s="94">
        <v>-11.024477821137967</v>
      </c>
      <c r="I272" s="98"/>
      <c r="J272" s="98"/>
    </row>
    <row r="273" spans="1:10" ht="13.5" hidden="1" customHeight="1">
      <c r="A273" s="93"/>
      <c r="B273" s="102" t="s">
        <v>14</v>
      </c>
      <c r="C273" s="94">
        <v>0.31948881789136702</v>
      </c>
      <c r="D273" s="94">
        <v>0.100000000000009</v>
      </c>
      <c r="E273" s="94">
        <v>0</v>
      </c>
      <c r="F273" s="94">
        <v>29.237145411950081</v>
      </c>
      <c r="G273" s="94">
        <v>27.430662366593637</v>
      </c>
      <c r="I273" s="98"/>
      <c r="J273" s="98"/>
    </row>
    <row r="274" spans="1:10" ht="13.5" hidden="1" customHeight="1">
      <c r="A274" s="93"/>
      <c r="B274" s="102" t="s">
        <v>25</v>
      </c>
      <c r="C274" s="94">
        <v>0.238853503184733</v>
      </c>
      <c r="D274" s="94">
        <v>0.20000000000000301</v>
      </c>
      <c r="E274" s="94">
        <v>-0.16599999999999901</v>
      </c>
      <c r="F274" s="94">
        <v>-3.0460875678036348</v>
      </c>
      <c r="G274" s="94">
        <v>-1.0799681548900986</v>
      </c>
      <c r="I274" s="98"/>
      <c r="J274" s="98"/>
    </row>
    <row r="275" spans="1:10" ht="13.5" hidden="1" customHeight="1">
      <c r="A275" s="93"/>
      <c r="B275" s="99" t="s">
        <v>26</v>
      </c>
      <c r="C275" s="94">
        <v>0.55599682287528196</v>
      </c>
      <c r="D275" s="94">
        <v>9.9999999999994302E-2</v>
      </c>
      <c r="E275" s="105">
        <v>-3.4000000000000301E-2</v>
      </c>
      <c r="F275" s="94">
        <v>-5.4071818215663425</v>
      </c>
      <c r="G275" s="94">
        <v>3.5385291811075748</v>
      </c>
      <c r="I275" s="98"/>
      <c r="J275" s="98"/>
    </row>
    <row r="276" spans="1:10" ht="13.5" hidden="1" customHeight="1">
      <c r="A276" s="93"/>
      <c r="B276" s="99" t="s">
        <v>33</v>
      </c>
      <c r="C276" s="94">
        <v>0.63191153238546505</v>
      </c>
      <c r="D276" s="105">
        <v>4.3430075487364703E-2</v>
      </c>
      <c r="E276" s="94">
        <v>-0.1</v>
      </c>
      <c r="F276" s="94">
        <v>19.641673267100202</v>
      </c>
      <c r="G276" s="94">
        <v>12.340670678737698</v>
      </c>
      <c r="I276" s="98"/>
      <c r="J276" s="98"/>
    </row>
    <row r="277" spans="1:10" ht="13.5" hidden="1" customHeight="1">
      <c r="A277" s="93"/>
      <c r="B277" s="99" t="s">
        <v>34</v>
      </c>
      <c r="C277" s="94">
        <v>0.39246467817897202</v>
      </c>
      <c r="D277" s="94">
        <v>6.3194721432651604E-2</v>
      </c>
      <c r="E277" s="94">
        <v>-9.9999999999999603E-2</v>
      </c>
      <c r="F277" s="94">
        <v>-6.896493906483725</v>
      </c>
      <c r="G277" s="94">
        <v>-2.1526990378118005</v>
      </c>
      <c r="I277" s="98"/>
      <c r="J277" s="98"/>
    </row>
    <row r="278" spans="1:10" ht="13.5" hidden="1" customHeight="1">
      <c r="A278" s="93"/>
      <c r="B278" s="99" t="s">
        <v>35</v>
      </c>
      <c r="C278" s="94">
        <v>0.23455824863172201</v>
      </c>
      <c r="D278" s="94">
        <v>9.3375203079986605E-2</v>
      </c>
      <c r="E278" s="94">
        <v>0</v>
      </c>
      <c r="F278" s="94">
        <v>5.3551758157604601</v>
      </c>
      <c r="G278" s="94">
        <v>4.8483102917437071</v>
      </c>
      <c r="I278" s="98"/>
      <c r="J278" s="98"/>
    </row>
    <row r="279" spans="1:10" ht="13.5" hidden="1" customHeight="1">
      <c r="A279" s="93"/>
      <c r="B279" s="99" t="s">
        <v>20</v>
      </c>
      <c r="C279" s="94">
        <v>7.8003120124825506E-2</v>
      </c>
      <c r="D279" s="94">
        <v>0</v>
      </c>
      <c r="E279" s="94">
        <v>-0.1</v>
      </c>
      <c r="F279" s="94">
        <v>1.9295909852968585</v>
      </c>
      <c r="G279" s="94">
        <v>-9.5152662945337312</v>
      </c>
    </row>
    <row r="280" spans="1:10" ht="15" hidden="1" customHeight="1">
      <c r="A280" s="93"/>
      <c r="B280" s="99" t="s">
        <v>21</v>
      </c>
      <c r="C280" s="94">
        <v>0.23382696804363778</v>
      </c>
      <c r="D280" s="94">
        <v>0</v>
      </c>
      <c r="E280" s="105">
        <v>-0.03</v>
      </c>
      <c r="F280" s="94">
        <v>-8.5077396826896301</v>
      </c>
      <c r="G280" s="94">
        <v>0.98544382605560976</v>
      </c>
    </row>
    <row r="281" spans="1:10" ht="15" hidden="1" customHeight="1">
      <c r="A281" s="93"/>
      <c r="B281" s="93" t="s">
        <v>22</v>
      </c>
      <c r="C281" s="94">
        <v>0.31104199066873672</v>
      </c>
      <c r="D281" s="94">
        <v>9.9999999999994302E-2</v>
      </c>
      <c r="E281" s="94">
        <v>0</v>
      </c>
      <c r="F281" s="94">
        <v>-1.7300854134058574</v>
      </c>
      <c r="G281" s="94">
        <v>-4.9575619558665966</v>
      </c>
    </row>
    <row r="282" spans="1:10" ht="15" hidden="1" customHeight="1">
      <c r="A282" s="93"/>
      <c r="B282" s="93" t="s">
        <v>23</v>
      </c>
      <c r="C282" s="94">
        <v>0.15503875968991832</v>
      </c>
      <c r="D282" s="94">
        <v>0</v>
      </c>
      <c r="E282" s="94">
        <v>0</v>
      </c>
      <c r="F282" s="94">
        <v>1.4745002694127596</v>
      </c>
      <c r="G282" s="94">
        <v>-3.9523127967326044</v>
      </c>
    </row>
    <row r="283" spans="1:10" ht="15" hidden="1" customHeight="1"/>
    <row r="284" spans="1:10" ht="13.5" hidden="1" customHeight="1">
      <c r="A284" s="92">
        <v>2023</v>
      </c>
      <c r="B284" s="93" t="s">
        <v>12</v>
      </c>
      <c r="C284" s="94">
        <v>0.23219814241486336</v>
      </c>
      <c r="D284" s="94">
        <v>0</v>
      </c>
      <c r="E284" s="94">
        <v>0</v>
      </c>
      <c r="F284" s="94">
        <v>-14.391984930216328</v>
      </c>
      <c r="G284" s="94">
        <v>-8.7988494958540659</v>
      </c>
      <c r="I284" s="98"/>
      <c r="J284" s="98"/>
    </row>
    <row r="285" spans="1:10" ht="13.5" hidden="1" customHeight="1">
      <c r="A285" s="92"/>
      <c r="B285" s="93" t="s">
        <v>13</v>
      </c>
      <c r="C285" s="94">
        <v>0.23166023166023564</v>
      </c>
      <c r="D285" s="94">
        <v>0.10000000000000853</v>
      </c>
      <c r="E285" s="94">
        <v>-0.10000000000000009</v>
      </c>
      <c r="F285" s="105">
        <v>1.4754571267538985E-2</v>
      </c>
      <c r="G285" s="94">
        <v>-1.9102621727789093</v>
      </c>
      <c r="I285" s="98"/>
      <c r="J285" s="98"/>
    </row>
    <row r="286" spans="1:10" ht="13.5" hidden="1" customHeight="1">
      <c r="A286" s="93"/>
      <c r="B286" s="99" t="s">
        <v>14</v>
      </c>
      <c r="C286" s="94">
        <v>7.7041602465333092E-2</v>
      </c>
      <c r="D286" s="94">
        <v>0</v>
      </c>
      <c r="E286" s="94">
        <v>0</v>
      </c>
      <c r="F286" s="94">
        <v>15.142334659242817</v>
      </c>
      <c r="G286" s="94">
        <v>12.691814763403819</v>
      </c>
      <c r="I286" s="98"/>
      <c r="J286" s="98"/>
    </row>
    <row r="287" spans="1:10" ht="13.5" hidden="1" customHeight="1">
      <c r="A287" s="93"/>
      <c r="B287" s="99" t="s">
        <v>15</v>
      </c>
      <c r="C287" s="94">
        <v>7.698229407235857E-2</v>
      </c>
      <c r="D287" s="94">
        <v>9.9999999999994316E-2</v>
      </c>
      <c r="E287" s="94">
        <v>0</v>
      </c>
      <c r="F287" s="94">
        <v>-18.944239203190648</v>
      </c>
      <c r="G287" s="94">
        <v>-10.19261808577051</v>
      </c>
      <c r="I287" s="98"/>
      <c r="J287" s="98"/>
    </row>
    <row r="288" spans="1:10" ht="13.5" hidden="1" customHeight="1">
      <c r="A288" s="93"/>
      <c r="B288" s="99" t="s">
        <v>16</v>
      </c>
      <c r="C288" s="94">
        <v>0.15384615384614886</v>
      </c>
      <c r="D288" s="94">
        <v>0</v>
      </c>
      <c r="E288" s="94">
        <v>0</v>
      </c>
      <c r="F288" s="94">
        <v>13.645243859306788</v>
      </c>
      <c r="G288" s="94">
        <v>10.961500939183644</v>
      </c>
      <c r="I288" s="98"/>
      <c r="J288" s="98"/>
    </row>
    <row r="289" spans="1:10" ht="13.5" hidden="1" customHeight="1">
      <c r="A289" s="93"/>
      <c r="B289" s="99" t="s">
        <v>17</v>
      </c>
      <c r="C289" s="94">
        <v>0.1536098310291889</v>
      </c>
      <c r="D289" s="94">
        <v>0</v>
      </c>
      <c r="E289" s="94">
        <v>-0.10000000000000009</v>
      </c>
      <c r="F289" s="94">
        <v>3.703433995117611</v>
      </c>
      <c r="G289" s="94">
        <v>-8.8659808967020641</v>
      </c>
      <c r="I289" s="98"/>
      <c r="J289" s="98"/>
    </row>
    <row r="290" spans="1:10" ht="13.5" hidden="1" customHeight="1">
      <c r="A290" s="93"/>
      <c r="B290" s="99" t="s">
        <v>18</v>
      </c>
      <c r="C290" s="94">
        <v>7.6687116564411184E-2</v>
      </c>
      <c r="D290" s="94">
        <v>9.9999999999994316E-2</v>
      </c>
      <c r="E290" s="94">
        <v>0</v>
      </c>
      <c r="F290" s="94">
        <v>-5.7902861678411082</v>
      </c>
      <c r="G290" s="94">
        <v>4.8310029642252728</v>
      </c>
      <c r="I290" s="98"/>
      <c r="J290" s="98"/>
    </row>
    <row r="291" spans="1:10" ht="13.5" hidden="1" customHeight="1">
      <c r="A291" s="93"/>
      <c r="B291" s="99" t="s">
        <v>27</v>
      </c>
      <c r="C291" s="94">
        <v>0.15325670498083088</v>
      </c>
      <c r="D291" s="94">
        <v>-2.670630804655616E-2</v>
      </c>
      <c r="E291" s="94">
        <v>0</v>
      </c>
      <c r="F291" s="94">
        <v>-1.357052029586725</v>
      </c>
      <c r="G291" s="94">
        <v>-1.6165393328593236</v>
      </c>
      <c r="I291" s="98"/>
      <c r="J291" s="98"/>
    </row>
    <row r="292" spans="1:10" ht="13.5" hidden="1" customHeight="1">
      <c r="A292" s="93"/>
      <c r="B292" s="99" t="s">
        <v>20</v>
      </c>
      <c r="C292" s="94">
        <v>7.6511094108666633E-2</v>
      </c>
      <c r="D292" s="94">
        <v>-1.2936919534354274E-3</v>
      </c>
      <c r="E292" s="94">
        <v>0</v>
      </c>
      <c r="F292" s="94">
        <v>7.9468977659563844</v>
      </c>
      <c r="G292" s="94">
        <v>2.1319314827750624</v>
      </c>
    </row>
    <row r="293" spans="1:10" ht="13.5" hidden="1" customHeight="1">
      <c r="A293" s="93"/>
      <c r="B293" s="99" t="s">
        <v>21</v>
      </c>
      <c r="C293" s="94">
        <v>7.6452599388376896E-2</v>
      </c>
      <c r="D293" s="94">
        <v>2.7999999999991587E-2</v>
      </c>
      <c r="E293" s="94">
        <v>0</v>
      </c>
      <c r="F293" s="94">
        <v>1.4618679958241954</v>
      </c>
      <c r="G293" s="94">
        <v>13.259163625917925</v>
      </c>
    </row>
    <row r="294" spans="1:10" ht="13.5" hidden="1" customHeight="1">
      <c r="A294" s="93"/>
      <c r="B294" s="99" t="s">
        <v>22</v>
      </c>
      <c r="C294" s="94">
        <v>0</v>
      </c>
      <c r="D294" s="94">
        <v>0</v>
      </c>
      <c r="E294" s="94">
        <v>-0.10000000000000009</v>
      </c>
      <c r="F294" s="94">
        <v>-3.6049560053931673</v>
      </c>
      <c r="G294" s="94">
        <v>-3.2568045004490731</v>
      </c>
    </row>
    <row r="295" spans="1:10" ht="13.5" hidden="1" customHeight="1">
      <c r="A295" s="93"/>
      <c r="B295" s="99" t="s">
        <v>23</v>
      </c>
      <c r="C295" s="94">
        <v>0.22918258212374365</v>
      </c>
      <c r="D295" s="94">
        <v>0.10000000000000853</v>
      </c>
      <c r="E295" s="94">
        <v>0</v>
      </c>
      <c r="F295" s="94">
        <v>-2.596195638337262</v>
      </c>
      <c r="G295" s="94">
        <v>-2.621334619075788</v>
      </c>
    </row>
    <row r="296" spans="1:10" ht="15" hidden="1" customHeight="1">
      <c r="B296" s="93"/>
    </row>
    <row r="297" spans="1:10">
      <c r="A297" s="92">
        <v>2024</v>
      </c>
      <c r="B297" s="99" t="s">
        <v>12</v>
      </c>
      <c r="C297" s="94">
        <f>(C85/C83-1)*100</f>
        <v>0.15243902439026069</v>
      </c>
      <c r="D297" s="94">
        <v>0.29999999999999716</v>
      </c>
      <c r="E297" s="94">
        <v>0</v>
      </c>
      <c r="F297" s="94">
        <f>(F85/F83-1)*100</f>
        <v>3.3217490618908441</v>
      </c>
      <c r="G297" s="94">
        <f>(G85/G83-1)*100</f>
        <v>5.258703768916706</v>
      </c>
      <c r="H297" s="98"/>
      <c r="I297" s="98"/>
      <c r="J297" s="98"/>
    </row>
    <row r="298" spans="1:10">
      <c r="A298" s="92"/>
      <c r="B298" s="93" t="s">
        <v>13</v>
      </c>
      <c r="C298" s="94">
        <f>(C86/C85-1)*100</f>
        <v>0.53272450532724225</v>
      </c>
      <c r="D298" s="94">
        <v>5.8566779749469333E-4</v>
      </c>
      <c r="E298" s="94">
        <v>0</v>
      </c>
      <c r="F298" s="94">
        <f>(F86/F85-1)*100</f>
        <v>-8.9362293082036572</v>
      </c>
      <c r="G298" s="94">
        <f>(G86/G85-1)*100</f>
        <v>-10.799929884973292</v>
      </c>
      <c r="H298" s="98"/>
      <c r="I298" s="98"/>
      <c r="J298" s="98"/>
    </row>
    <row r="299" spans="1:10" ht="13.5" customHeight="1">
      <c r="A299" s="93"/>
      <c r="B299" s="99" t="s">
        <v>14</v>
      </c>
      <c r="C299" s="94">
        <f t="shared" ref="C299:C308" si="6">(C87/C86-1)*100</f>
        <v>7.570022710068347E-2</v>
      </c>
      <c r="D299" s="94">
        <v>-6.5298244808218442E-3</v>
      </c>
      <c r="E299" s="94">
        <v>0</v>
      </c>
      <c r="F299" s="94">
        <f t="shared" ref="F299:G308" si="7">(F87/F86-1)*100</f>
        <v>15.722632448602569</v>
      </c>
      <c r="G299" s="94">
        <f t="shared" si="7"/>
        <v>15.710495952967719</v>
      </c>
      <c r="H299" s="98"/>
      <c r="I299" s="98"/>
      <c r="J299" s="98"/>
    </row>
    <row r="300" spans="1:10" ht="13.5" customHeight="1">
      <c r="A300" s="93"/>
      <c r="B300" s="99" t="s">
        <v>15</v>
      </c>
      <c r="C300" s="94">
        <f t="shared" si="6"/>
        <v>0.15128593040849569</v>
      </c>
      <c r="D300" s="94">
        <v>0.10594415668332147</v>
      </c>
      <c r="E300" s="94">
        <v>0</v>
      </c>
      <c r="F300" s="94">
        <f t="shared" si="7"/>
        <v>-10.709763737730738</v>
      </c>
      <c r="G300" s="94">
        <f t="shared" si="7"/>
        <v>-7.5595763426023481</v>
      </c>
      <c r="H300" s="98"/>
      <c r="I300" s="98"/>
      <c r="J300" s="98"/>
    </row>
    <row r="301" spans="1:10" ht="13.5" customHeight="1">
      <c r="A301" s="93"/>
      <c r="B301" s="99" t="s">
        <v>16</v>
      </c>
      <c r="C301" s="94">
        <f t="shared" si="6"/>
        <v>0.30211480362538623</v>
      </c>
      <c r="D301" s="94">
        <v>0</v>
      </c>
      <c r="E301" s="94">
        <v>0</v>
      </c>
      <c r="F301" s="94">
        <f t="shared" si="7"/>
        <v>11.24079276368426</v>
      </c>
      <c r="G301" s="94">
        <f t="shared" si="7"/>
        <v>10.267071153684793</v>
      </c>
      <c r="H301" s="98"/>
      <c r="I301" s="98"/>
      <c r="J301" s="98"/>
    </row>
    <row r="302" spans="1:10" ht="13.5" customHeight="1">
      <c r="A302" s="93"/>
      <c r="B302" s="99" t="s">
        <v>17</v>
      </c>
      <c r="C302" s="94">
        <f t="shared" si="6"/>
        <v>0.15060240963855609</v>
      </c>
      <c r="D302" s="94">
        <v>0</v>
      </c>
      <c r="E302" s="94">
        <v>0</v>
      </c>
      <c r="F302" s="94">
        <f t="shared" si="7"/>
        <v>-1.5739581204395003</v>
      </c>
      <c r="G302" s="94">
        <f t="shared" si="7"/>
        <v>-5.3710136160862954</v>
      </c>
      <c r="H302" s="98"/>
      <c r="I302" s="98"/>
      <c r="J302" s="98"/>
    </row>
    <row r="303" spans="1:10" ht="13.5" customHeight="1">
      <c r="A303" s="93"/>
      <c r="B303" s="99" t="s">
        <v>18</v>
      </c>
      <c r="C303" s="94">
        <f t="shared" si="6"/>
        <v>7.518796992480592E-2</v>
      </c>
      <c r="D303" s="94">
        <v>-0.19999999999998863</v>
      </c>
      <c r="E303" s="94">
        <v>0</v>
      </c>
      <c r="F303" s="94">
        <f t="shared" si="7"/>
        <v>4.2986742806200073</v>
      </c>
      <c r="G303" s="94">
        <f t="shared" si="7"/>
        <v>11.611967708777438</v>
      </c>
      <c r="H303" s="98"/>
      <c r="I303" s="98"/>
      <c r="J303" s="98"/>
    </row>
    <row r="304" spans="1:10" ht="13.5" customHeight="1">
      <c r="A304" s="93"/>
      <c r="B304" s="99" t="s">
        <v>19</v>
      </c>
      <c r="C304" s="94">
        <f t="shared" si="6"/>
        <v>7.513148009015147E-2</v>
      </c>
      <c r="D304" s="94">
        <v>0</v>
      </c>
      <c r="E304" s="94">
        <v>-9.9999999999999645E-2</v>
      </c>
      <c r="F304" s="94">
        <f t="shared" si="7"/>
        <v>-1.8319678724783794</v>
      </c>
      <c r="G304" s="94">
        <f t="shared" si="7"/>
        <v>-1.5841338703000418</v>
      </c>
      <c r="H304" s="98"/>
      <c r="I304" s="98"/>
      <c r="J304" s="98"/>
    </row>
    <row r="305" spans="1:10" ht="13.5" customHeight="1">
      <c r="A305" s="93"/>
      <c r="B305" s="99" t="s">
        <v>20</v>
      </c>
      <c r="C305" s="94">
        <f t="shared" si="6"/>
        <v>0</v>
      </c>
      <c r="D305" s="94">
        <v>9.9999999999994316E-2</v>
      </c>
      <c r="E305" s="94">
        <v>0</v>
      </c>
      <c r="F305" s="94">
        <f t="shared" si="7"/>
        <v>-4.2327250169624353</v>
      </c>
      <c r="G305" s="94">
        <f t="shared" si="7"/>
        <v>-9.7359155781398972</v>
      </c>
      <c r="H305" s="98"/>
    </row>
    <row r="306" spans="1:10" ht="13.5" customHeight="1">
      <c r="A306" s="93"/>
      <c r="B306" s="99" t="s">
        <v>21</v>
      </c>
      <c r="C306" s="94">
        <f t="shared" si="6"/>
        <v>0.15015015015016342</v>
      </c>
      <c r="D306" s="94">
        <v>5.4000000000002046E-2</v>
      </c>
      <c r="E306" s="94">
        <v>0</v>
      </c>
      <c r="F306" s="94">
        <f t="shared" si="7"/>
        <v>3.7157482036019651</v>
      </c>
      <c r="G306" s="94">
        <f t="shared" si="7"/>
        <v>4.945736776849774</v>
      </c>
      <c r="H306" s="98"/>
    </row>
    <row r="307" spans="1:10" ht="13.5" customHeight="1">
      <c r="A307" s="93"/>
      <c r="B307" s="99" t="s">
        <v>22</v>
      </c>
      <c r="C307" s="94">
        <f t="shared" si="6"/>
        <v>-7.496251874062887E-2</v>
      </c>
      <c r="D307" s="94">
        <v>-5.4000000000002046E-2</v>
      </c>
      <c r="E307" s="94">
        <v>0</v>
      </c>
      <c r="F307" s="94">
        <f t="shared" si="7"/>
        <v>-1.6524529998895865</v>
      </c>
      <c r="G307" s="94">
        <f t="shared" si="7"/>
        <v>-4.3002439744962313</v>
      </c>
      <c r="H307" s="98"/>
    </row>
    <row r="308" spans="1:10" ht="13.5" customHeight="1">
      <c r="A308" s="93"/>
      <c r="B308" s="99" t="s">
        <v>23</v>
      </c>
      <c r="C308" s="94">
        <f t="shared" si="6"/>
        <v>7.5018754688671585E-2</v>
      </c>
      <c r="D308" s="94">
        <v>9.9999999999994316E-2</v>
      </c>
      <c r="E308" s="94">
        <v>-0.10000000000000009</v>
      </c>
      <c r="F308" s="94">
        <f t="shared" si="7"/>
        <v>9.9110721943493907</v>
      </c>
      <c r="G308" s="94">
        <f t="shared" si="7"/>
        <v>7.2558373607710003</v>
      </c>
      <c r="H308" s="98"/>
    </row>
    <row r="309" spans="1:10" ht="15" customHeight="1">
      <c r="H309" s="98"/>
    </row>
    <row r="310" spans="1:10">
      <c r="A310" s="92">
        <v>2025</v>
      </c>
      <c r="B310" s="99" t="s">
        <v>12</v>
      </c>
      <c r="C310" s="94">
        <f t="shared" ref="C310:G310" si="8">(C98/C96-1)*100</f>
        <v>0.14992503748125774</v>
      </c>
      <c r="D310" s="94">
        <v>0</v>
      </c>
      <c r="E310" s="94">
        <v>0</v>
      </c>
      <c r="F310" s="94">
        <f t="shared" si="8"/>
        <v>-11.391603171281572</v>
      </c>
      <c r="G310" s="94">
        <f t="shared" si="8"/>
        <v>-0.15748823216338304</v>
      </c>
      <c r="H310" s="98"/>
      <c r="I310" s="98"/>
      <c r="J310" s="98"/>
    </row>
    <row r="311" spans="1:10">
      <c r="A311" s="92"/>
      <c r="B311" s="99" t="s">
        <v>13</v>
      </c>
      <c r="C311" s="94">
        <f t="shared" ref="C311:G321" si="9">(C99/C98-1)*100</f>
        <v>0.37425149700598404</v>
      </c>
      <c r="D311" s="94">
        <v>0.10000000000000853</v>
      </c>
      <c r="E311" s="94">
        <v>0</v>
      </c>
      <c r="F311" s="94">
        <f t="shared" si="9"/>
        <v>-3.7228466923400538</v>
      </c>
      <c r="G311" s="94">
        <f t="shared" si="9"/>
        <v>-11.355099453260708</v>
      </c>
      <c r="H311" s="98"/>
      <c r="I311" s="98"/>
      <c r="J311" s="98"/>
    </row>
    <row r="312" spans="1:10" ht="13.5" customHeight="1">
      <c r="A312" s="92"/>
      <c r="B312" s="11" t="s">
        <v>24</v>
      </c>
      <c r="C312" s="94">
        <f t="shared" si="9"/>
        <v>0</v>
      </c>
      <c r="D312" s="94">
        <v>0</v>
      </c>
      <c r="E312" s="94">
        <v>0</v>
      </c>
      <c r="F312" s="94">
        <f t="shared" si="9"/>
        <v>16.120942513274251</v>
      </c>
      <c r="G312" s="94">
        <f t="shared" si="9"/>
        <v>6.5418943777247662</v>
      </c>
      <c r="H312" s="98"/>
      <c r="I312" s="98"/>
      <c r="J312" s="98"/>
    </row>
    <row r="313" spans="1:10" ht="13.5" customHeight="1">
      <c r="A313" s="92"/>
      <c r="B313" s="99" t="s">
        <v>15</v>
      </c>
      <c r="C313" s="94">
        <f t="shared" si="9"/>
        <v>0.14914243102164271</v>
      </c>
      <c r="D313" s="94">
        <v>9.9999999999994316E-2</v>
      </c>
      <c r="E313" s="94">
        <v>-0.10000000000000009</v>
      </c>
      <c r="F313" s="94">
        <f t="shared" si="9"/>
        <v>-2.7706507859868945</v>
      </c>
      <c r="G313" s="94">
        <f t="shared" si="9"/>
        <v>14.070829837380172</v>
      </c>
      <c r="H313" s="98"/>
      <c r="I313" s="98"/>
      <c r="J313" s="98"/>
    </row>
    <row r="314" spans="1:10" ht="13.5" customHeight="1">
      <c r="A314" s="92"/>
      <c r="B314" s="11" t="s">
        <v>16</v>
      </c>
      <c r="C314" s="94">
        <f t="shared" si="9"/>
        <v>7.446016381236209E-2</v>
      </c>
      <c r="D314" s="94">
        <v>0</v>
      </c>
      <c r="E314" s="94">
        <v>0</v>
      </c>
      <c r="F314" s="94">
        <f t="shared" si="9"/>
        <v>-5.154935792025972</v>
      </c>
      <c r="G314" s="94">
        <f t="shared" si="9"/>
        <v>-1.956623706303684</v>
      </c>
      <c r="H314" s="98"/>
      <c r="I314" s="98"/>
      <c r="J314" s="98"/>
    </row>
    <row r="315" spans="1:10" ht="13.5" customHeight="1">
      <c r="A315" s="92"/>
      <c r="B315" s="99" t="s">
        <v>17</v>
      </c>
      <c r="C315" s="94">
        <f t="shared" si="9"/>
        <v>7.4404761904767192E-2</v>
      </c>
      <c r="D315" s="94">
        <v>0</v>
      </c>
      <c r="E315" s="94">
        <v>0</v>
      </c>
      <c r="F315" s="94">
        <f t="shared" si="9"/>
        <v>-4.0024354906014086</v>
      </c>
      <c r="G315" s="94">
        <f t="shared" si="9"/>
        <v>-10.100608004125466</v>
      </c>
      <c r="H315" s="98"/>
      <c r="I315" s="98"/>
      <c r="J315" s="98"/>
    </row>
    <row r="316" spans="1:10" ht="13.5" customHeight="1">
      <c r="A316" s="92"/>
      <c r="B316" s="99" t="s">
        <v>18</v>
      </c>
      <c r="C316" s="94">
        <f t="shared" si="9"/>
        <v>0.14869888475834703</v>
      </c>
      <c r="D316" s="94">
        <v>0</v>
      </c>
      <c r="E316" s="94">
        <v>0</v>
      </c>
      <c r="F316" s="94">
        <f t="shared" si="9"/>
        <v>15.230711897639694</v>
      </c>
      <c r="G316" s="94">
        <f t="shared" si="9"/>
        <v>10.881946023529544</v>
      </c>
      <c r="I316" s="98"/>
      <c r="J316" s="98"/>
    </row>
    <row r="317" spans="1:10" ht="13.5" customHeight="1">
      <c r="A317" s="93"/>
      <c r="B317" s="11" t="s">
        <v>153</v>
      </c>
      <c r="C317" s="94">
        <f t="shared" si="9"/>
        <v>0.14847809948033142</v>
      </c>
      <c r="D317" s="94">
        <v>0.10000000000000853</v>
      </c>
      <c r="E317" s="94">
        <v>0</v>
      </c>
      <c r="F317" s="94">
        <f t="shared" si="9"/>
        <v>-6.2431237158426578</v>
      </c>
      <c r="G317" s="94">
        <f t="shared" si="9"/>
        <v>-7.9621654462494025</v>
      </c>
      <c r="I317" s="98"/>
      <c r="J317" s="98"/>
    </row>
    <row r="318" spans="1:10" ht="13.5" customHeight="1">
      <c r="A318" s="93"/>
      <c r="B318" s="99" t="s">
        <v>129</v>
      </c>
      <c r="C318" s="94">
        <f t="shared" si="9"/>
        <v>0.22238695329872549</v>
      </c>
      <c r="D318" s="94">
        <v>0</v>
      </c>
      <c r="E318" s="94">
        <v>0</v>
      </c>
      <c r="F318" s="94">
        <f t="shared" si="9"/>
        <v>5.606852666326545</v>
      </c>
      <c r="G318" s="94">
        <f t="shared" si="9"/>
        <v>2.9060383877381302</v>
      </c>
    </row>
    <row r="319" spans="1:10" ht="13.5" hidden="1" customHeight="1">
      <c r="A319" s="92"/>
      <c r="B319" s="99" t="s">
        <v>130</v>
      </c>
      <c r="C319" s="94">
        <f t="shared" si="9"/>
        <v>-100</v>
      </c>
      <c r="D319" s="94">
        <f t="shared" ref="D319:D321" si="10">D107-D106</f>
        <v>-70.900000000000006</v>
      </c>
      <c r="E319" s="94">
        <f t="shared" ref="E319:E321" si="11">E107-E106</f>
        <v>-3</v>
      </c>
      <c r="F319" s="94">
        <f t="shared" si="9"/>
        <v>-100</v>
      </c>
      <c r="G319" s="94">
        <f t="shared" si="9"/>
        <v>-100</v>
      </c>
    </row>
    <row r="320" spans="1:10" ht="13.5" hidden="1" customHeight="1">
      <c r="A320" s="92"/>
      <c r="B320" s="99" t="s">
        <v>131</v>
      </c>
      <c r="C320" s="94" t="e">
        <f t="shared" si="9"/>
        <v>#DIV/0!</v>
      </c>
      <c r="D320" s="94">
        <f t="shared" si="10"/>
        <v>0</v>
      </c>
      <c r="E320" s="94">
        <f t="shared" si="11"/>
        <v>0</v>
      </c>
      <c r="F320" s="94" t="e">
        <f t="shared" si="9"/>
        <v>#DIV/0!</v>
      </c>
      <c r="G320" s="94" t="e">
        <f t="shared" si="9"/>
        <v>#DIV/0!</v>
      </c>
    </row>
    <row r="321" spans="1:7" ht="13.5" hidden="1" customHeight="1">
      <c r="A321" s="92"/>
      <c r="B321" s="99" t="s">
        <v>117</v>
      </c>
      <c r="C321" s="94" t="e">
        <f t="shared" si="9"/>
        <v>#DIV/0!</v>
      </c>
      <c r="D321" s="94">
        <f t="shared" si="10"/>
        <v>0</v>
      </c>
      <c r="E321" s="94">
        <f t="shared" si="11"/>
        <v>0</v>
      </c>
      <c r="F321" s="94" t="e">
        <f t="shared" si="9"/>
        <v>#DIV/0!</v>
      </c>
      <c r="G321" s="94" t="e">
        <f t="shared" si="9"/>
        <v>#DIV/0!</v>
      </c>
    </row>
    <row r="322" spans="1:7" ht="15" customHeight="1"/>
    <row r="323" spans="1:7" ht="15" customHeight="1"/>
    <row r="324" spans="1:7" ht="15" customHeight="1"/>
    <row r="325" spans="1:7" s="86" customFormat="1" ht="15" customHeight="1">
      <c r="A325" s="85"/>
    </row>
    <row r="326" spans="1:7" s="86" customFormat="1" ht="15" customHeight="1">
      <c r="A326" s="85"/>
    </row>
    <row r="327" spans="1:7" s="86" customFormat="1" ht="15" customHeight="1">
      <c r="A327" s="85"/>
    </row>
    <row r="328" spans="1:7" s="86" customFormat="1" ht="15" customHeight="1">
      <c r="A328" s="85"/>
    </row>
    <row r="329" spans="1:7" s="86" customFormat="1" ht="15" customHeight="1">
      <c r="A329" s="85"/>
    </row>
    <row r="330" spans="1:7" s="86" customFormat="1" ht="15" customHeight="1">
      <c r="A330" s="85"/>
    </row>
    <row r="331" spans="1:7" s="86" customFormat="1" ht="15" customHeight="1">
      <c r="A331" s="85"/>
    </row>
    <row r="332" spans="1:7" s="86" customFormat="1" ht="15" customHeight="1">
      <c r="A332" s="85"/>
    </row>
    <row r="333" spans="1:7" ht="15" customHeight="1">
      <c r="A333" s="107"/>
      <c r="B333" s="107"/>
      <c r="C333" s="107"/>
      <c r="D333" s="107"/>
      <c r="E333" s="107"/>
      <c r="F333" s="107"/>
      <c r="G333" s="107"/>
    </row>
    <row r="334" spans="1:7" ht="15" customHeight="1"/>
    <row r="335" spans="1:7" ht="15" customHeight="1"/>
    <row r="336" spans="1:7" ht="15" customHeight="1"/>
    <row r="337" ht="15" customHeight="1"/>
    <row r="338" ht="15" customHeight="1"/>
    <row r="339" ht="15" customHeight="1"/>
  </sheetData>
  <sheetProtection algorithmName="SHA-512" hashValue="iqMksCrihmn5eAkU2IiTSEOGaORfs6xmeY6Gz5G2w/Ns+IEdBeQqBvKisc+Q4/KpNlmZ2UfaaaS55rCf2A/Rcw==" saltValue="yVZ/i4ikkJajm45D7TYqKQ==" spinCount="100000" sheet="1" formatCells="0" formatColumns="0" formatRows="0" insertColumns="0" insertRows="0" insertHyperlinks="0" deleteColumns="0" deleteRows="0" sort="0" autoFilter="0" pivotTables="0"/>
  <mergeCells count="7">
    <mergeCell ref="A217:G217"/>
    <mergeCell ref="B1:B2"/>
    <mergeCell ref="C1:G1"/>
    <mergeCell ref="C2:G2"/>
    <mergeCell ref="A4:B4"/>
    <mergeCell ref="A5:B5"/>
    <mergeCell ref="A111:G111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21"/>
  <sheetViews>
    <sheetView showGridLines="0" view="pageBreakPreview" zoomScaleNormal="100" workbookViewId="0">
      <selection activeCell="L90" sqref="L90"/>
    </sheetView>
  </sheetViews>
  <sheetFormatPr defaultColWidth="9.109375" defaultRowHeight="13.8"/>
  <cols>
    <col min="1" max="1" width="9.44140625" style="85" customWidth="1"/>
    <col min="2" max="2" width="10.5546875" style="86" customWidth="1"/>
    <col min="3" max="8" width="18.44140625" style="86" customWidth="1"/>
    <col min="9" max="9" width="18.44140625" style="85" customWidth="1"/>
    <col min="10" max="16384" width="9.109375" style="85"/>
  </cols>
  <sheetData>
    <row r="1" spans="1:9" ht="15" customHeight="1">
      <c r="A1" s="114" t="s">
        <v>0</v>
      </c>
      <c r="B1" s="148">
        <v>11</v>
      </c>
      <c r="C1" s="149" t="s">
        <v>105</v>
      </c>
      <c r="D1" s="149"/>
      <c r="E1" s="149"/>
      <c r="F1" s="149"/>
      <c r="G1" s="149"/>
      <c r="H1" s="149"/>
    </row>
    <row r="2" spans="1:9" ht="15" customHeight="1">
      <c r="A2" s="115" t="s">
        <v>57</v>
      </c>
      <c r="B2" s="148"/>
      <c r="C2" s="150" t="s">
        <v>106</v>
      </c>
      <c r="D2" s="150"/>
      <c r="E2" s="150"/>
      <c r="F2" s="150"/>
      <c r="G2" s="150"/>
      <c r="H2" s="150"/>
    </row>
    <row r="3" spans="1:9" ht="9" customHeight="1"/>
    <row r="4" spans="1:9" s="86" customFormat="1" ht="33" customHeight="1">
      <c r="A4" s="154" t="s">
        <v>148</v>
      </c>
      <c r="B4" s="154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111</v>
      </c>
      <c r="H4" s="4" t="s">
        <v>112</v>
      </c>
      <c r="I4" s="4" t="s">
        <v>113</v>
      </c>
    </row>
    <row r="5" spans="1:9" s="86" customFormat="1" ht="28.8">
      <c r="A5" s="155" t="s">
        <v>151</v>
      </c>
      <c r="B5" s="155"/>
      <c r="C5" s="6" t="s">
        <v>107</v>
      </c>
      <c r="D5" s="6" t="s">
        <v>108</v>
      </c>
      <c r="E5" s="6" t="s">
        <v>114</v>
      </c>
      <c r="F5" s="6" t="s">
        <v>110</v>
      </c>
      <c r="G5" s="6" t="s">
        <v>111</v>
      </c>
      <c r="H5" s="6" t="s">
        <v>112</v>
      </c>
      <c r="I5" s="6" t="s">
        <v>115</v>
      </c>
    </row>
    <row r="6" spans="1:9" ht="15" hidden="1" customHeight="1">
      <c r="A6" s="92">
        <v>2018</v>
      </c>
      <c r="B6" s="93" t="s">
        <v>12</v>
      </c>
      <c r="C6" s="94">
        <v>124.359209424399</v>
      </c>
      <c r="D6" s="94">
        <v>112.3</v>
      </c>
      <c r="E6" s="94">
        <v>105.92</v>
      </c>
      <c r="F6" s="94">
        <v>203.508068089586</v>
      </c>
      <c r="G6" s="94">
        <v>91.9</v>
      </c>
      <c r="H6" s="94">
        <v>236.09</v>
      </c>
      <c r="I6" s="94">
        <v>105.3</v>
      </c>
    </row>
    <row r="7" spans="1:9" ht="15" hidden="1" customHeight="1">
      <c r="A7" s="93"/>
      <c r="B7" s="93" t="s">
        <v>13</v>
      </c>
      <c r="C7" s="94">
        <v>121.59950209918399</v>
      </c>
      <c r="D7" s="94">
        <v>113.6</v>
      </c>
      <c r="E7" s="94">
        <v>101.49299999999999</v>
      </c>
      <c r="F7" s="94">
        <v>200.03400338307401</v>
      </c>
      <c r="G7" s="94">
        <v>93.8</v>
      </c>
      <c r="H7" s="94">
        <v>230.27</v>
      </c>
      <c r="I7" s="94">
        <v>101.7</v>
      </c>
    </row>
    <row r="8" spans="1:9" ht="15" hidden="1" customHeight="1">
      <c r="A8" s="93"/>
      <c r="B8" s="93" t="s">
        <v>14</v>
      </c>
      <c r="C8" s="94">
        <v>127.70712598759501</v>
      </c>
      <c r="D8" s="94">
        <v>99.1</v>
      </c>
      <c r="E8" s="94">
        <v>97.766000000000005</v>
      </c>
      <c r="F8" s="94">
        <v>209.10832798584099</v>
      </c>
      <c r="G8" s="94">
        <v>96.8</v>
      </c>
      <c r="H8" s="94">
        <v>260.07</v>
      </c>
      <c r="I8" s="94">
        <v>113.2</v>
      </c>
    </row>
    <row r="9" spans="1:9" ht="15" hidden="1" customHeight="1">
      <c r="A9" s="93"/>
      <c r="B9" s="93" t="s">
        <v>15</v>
      </c>
      <c r="C9" s="94">
        <v>119.76677375041901</v>
      </c>
      <c r="D9" s="94">
        <v>97.6</v>
      </c>
      <c r="E9" s="94">
        <v>93.653000000000006</v>
      </c>
      <c r="F9" s="94">
        <v>215.02060816739399</v>
      </c>
      <c r="G9" s="94">
        <v>98.2</v>
      </c>
      <c r="H9" s="94">
        <v>223.57</v>
      </c>
      <c r="I9" s="94">
        <v>109.9</v>
      </c>
    </row>
    <row r="10" spans="1:9" ht="15" hidden="1" customHeight="1">
      <c r="A10" s="93"/>
      <c r="B10" s="93" t="s">
        <v>16</v>
      </c>
      <c r="C10" s="94">
        <v>122.311380308526</v>
      </c>
      <c r="D10" s="94">
        <v>100.4</v>
      </c>
      <c r="E10" s="94">
        <v>98.369</v>
      </c>
      <c r="F10" s="94">
        <v>231.957584705046</v>
      </c>
      <c r="G10" s="94">
        <v>102.8</v>
      </c>
      <c r="H10" s="94">
        <v>246.43</v>
      </c>
      <c r="I10" s="94">
        <v>112.8</v>
      </c>
    </row>
    <row r="11" spans="1:9" ht="15" hidden="1" customHeight="1">
      <c r="A11" s="93"/>
      <c r="B11" s="93" t="s">
        <v>17</v>
      </c>
      <c r="C11" s="94">
        <v>133.82065706443601</v>
      </c>
      <c r="D11" s="94">
        <v>93.5</v>
      </c>
      <c r="E11" s="94">
        <v>96.709000000000003</v>
      </c>
      <c r="F11" s="94">
        <v>237.82635041646699</v>
      </c>
      <c r="G11" s="94">
        <v>102.2</v>
      </c>
      <c r="H11" s="94">
        <v>247.46</v>
      </c>
      <c r="I11" s="94">
        <v>108.7</v>
      </c>
    </row>
    <row r="12" spans="1:9" ht="15" hidden="1" customHeight="1">
      <c r="A12" s="93"/>
      <c r="B12" s="93" t="s">
        <v>18</v>
      </c>
      <c r="C12" s="94">
        <v>135.053475665261</v>
      </c>
      <c r="D12" s="94">
        <v>97.1</v>
      </c>
      <c r="E12" s="94">
        <v>98.097999999999999</v>
      </c>
      <c r="F12" s="94">
        <v>216.03721544943099</v>
      </c>
      <c r="G12" s="94">
        <v>105.5</v>
      </c>
      <c r="H12" s="94">
        <v>256.66000000000003</v>
      </c>
      <c r="I12" s="94">
        <v>110.8</v>
      </c>
    </row>
    <row r="13" spans="1:9" ht="15" hidden="1" customHeight="1">
      <c r="A13" s="93"/>
      <c r="B13" s="93" t="s">
        <v>19</v>
      </c>
      <c r="C13" s="94">
        <v>132.61955321907399</v>
      </c>
      <c r="D13" s="94">
        <v>95.6</v>
      </c>
      <c r="E13" s="94">
        <v>99.81</v>
      </c>
      <c r="F13" s="94">
        <v>214.29140642805001</v>
      </c>
      <c r="G13" s="94">
        <v>102.2</v>
      </c>
      <c r="H13" s="94">
        <v>273.08999999999997</v>
      </c>
      <c r="I13" s="94">
        <v>107</v>
      </c>
    </row>
    <row r="14" spans="1:9" ht="15" hidden="1" customHeight="1">
      <c r="A14" s="93"/>
      <c r="B14" s="93" t="s">
        <v>20</v>
      </c>
      <c r="C14" s="94">
        <v>125.517517880523</v>
      </c>
      <c r="D14" s="94">
        <v>91.3</v>
      </c>
      <c r="E14" s="94">
        <v>96.034000000000006</v>
      </c>
      <c r="F14" s="94">
        <v>210.83053898286599</v>
      </c>
      <c r="G14" s="94">
        <v>100.9</v>
      </c>
      <c r="H14" s="94">
        <v>255.8</v>
      </c>
      <c r="I14" s="94">
        <v>109.9</v>
      </c>
    </row>
    <row r="15" spans="1:9" ht="15" hidden="1" customHeight="1">
      <c r="A15" s="93"/>
      <c r="B15" s="93" t="s">
        <v>21</v>
      </c>
      <c r="C15" s="94">
        <v>130.77205247798801</v>
      </c>
      <c r="D15" s="94">
        <v>98.9</v>
      </c>
      <c r="E15" s="94">
        <v>98.671000000000006</v>
      </c>
      <c r="F15" s="94">
        <v>208.14690014176099</v>
      </c>
      <c r="G15" s="94">
        <v>104.8</v>
      </c>
      <c r="H15" s="94">
        <v>262.8</v>
      </c>
      <c r="I15" s="94">
        <v>113.5</v>
      </c>
    </row>
    <row r="16" spans="1:9" ht="15" hidden="1" customHeight="1">
      <c r="A16" s="93"/>
      <c r="B16" s="93" t="s">
        <v>22</v>
      </c>
      <c r="C16" s="94">
        <v>133.882132112541</v>
      </c>
      <c r="D16" s="94">
        <v>97.2</v>
      </c>
      <c r="E16" s="94">
        <v>102.76</v>
      </c>
      <c r="F16" s="94">
        <v>213.74595719317301</v>
      </c>
      <c r="G16" s="94">
        <v>118.4</v>
      </c>
      <c r="H16" s="94">
        <v>265.18</v>
      </c>
      <c r="I16" s="94">
        <v>116.2</v>
      </c>
    </row>
    <row r="17" spans="1:9" ht="15" hidden="1" customHeight="1">
      <c r="A17" s="93"/>
      <c r="B17" s="93" t="s">
        <v>23</v>
      </c>
      <c r="C17" s="94">
        <v>139.866027448983</v>
      </c>
      <c r="D17" s="94">
        <v>112.1</v>
      </c>
      <c r="E17" s="94">
        <v>117.732</v>
      </c>
      <c r="F17" s="94">
        <v>236.33557325655499</v>
      </c>
      <c r="G17" s="94">
        <v>130.5</v>
      </c>
      <c r="H17" s="94">
        <v>283.14999999999998</v>
      </c>
      <c r="I17" s="94">
        <v>116.4</v>
      </c>
    </row>
    <row r="18" spans="1:9" ht="10.5" customHeight="1">
      <c r="A18" s="93"/>
      <c r="B18" s="92"/>
      <c r="C18" s="94"/>
      <c r="D18" s="94"/>
      <c r="E18" s="94"/>
      <c r="F18" s="94"/>
      <c r="G18" s="94"/>
      <c r="H18" s="94"/>
      <c r="I18" s="94"/>
    </row>
    <row r="19" spans="1:9" ht="15" hidden="1" customHeight="1">
      <c r="A19" s="92">
        <v>2019</v>
      </c>
      <c r="B19" s="93" t="s">
        <v>12</v>
      </c>
      <c r="C19" s="108">
        <f>'[1]2'!E22</f>
        <v>138.33110405517499</v>
      </c>
      <c r="D19" s="94">
        <v>120</v>
      </c>
      <c r="E19" s="94">
        <v>111.139</v>
      </c>
      <c r="F19" s="94">
        <v>218.13387554338399</v>
      </c>
      <c r="G19" s="94">
        <v>91.5</v>
      </c>
      <c r="H19" s="94">
        <v>259.08999999999997</v>
      </c>
      <c r="I19" s="94">
        <v>109.8</v>
      </c>
    </row>
    <row r="20" spans="1:9" ht="15" hidden="1" customHeight="1">
      <c r="A20" s="92"/>
      <c r="B20" s="93" t="s">
        <v>13</v>
      </c>
      <c r="C20" s="108">
        <f>'[1]2'!E23</f>
        <v>132.90296693521401</v>
      </c>
      <c r="D20" s="94">
        <v>101.7</v>
      </c>
      <c r="E20" s="94">
        <v>90.730999999999995</v>
      </c>
      <c r="F20" s="94">
        <v>218.20217807222599</v>
      </c>
      <c r="G20" s="94">
        <v>93.9</v>
      </c>
      <c r="H20" s="94">
        <v>248.2</v>
      </c>
      <c r="I20" s="94">
        <v>99.8</v>
      </c>
    </row>
    <row r="21" spans="1:9" ht="15" hidden="1" customHeight="1">
      <c r="A21" s="92"/>
      <c r="B21" s="93" t="s">
        <v>24</v>
      </c>
      <c r="C21" s="108">
        <f>'[1]2'!E24</f>
        <v>137.10165398393301</v>
      </c>
      <c r="D21" s="94">
        <v>98.3</v>
      </c>
      <c r="E21" s="94">
        <v>97.093999999999994</v>
      </c>
      <c r="F21" s="94">
        <v>230.16173877112399</v>
      </c>
      <c r="G21" s="94">
        <v>97.6</v>
      </c>
      <c r="H21" s="94">
        <v>284.18</v>
      </c>
      <c r="I21" s="94">
        <v>116</v>
      </c>
    </row>
    <row r="22" spans="1:9" ht="15" hidden="1" customHeight="1">
      <c r="A22" s="92"/>
      <c r="B22" s="93" t="s">
        <v>25</v>
      </c>
      <c r="C22" s="108">
        <f>'[1]2'!E25</f>
        <v>129.003283263361</v>
      </c>
      <c r="D22" s="94">
        <v>92.7</v>
      </c>
      <c r="E22" s="94">
        <v>92.24</v>
      </c>
      <c r="F22" s="94">
        <v>229.34501229628799</v>
      </c>
      <c r="G22" s="94">
        <v>101</v>
      </c>
      <c r="H22" s="94">
        <v>253.95</v>
      </c>
      <c r="I22" s="94">
        <v>111.4</v>
      </c>
    </row>
    <row r="23" spans="1:9" ht="15" hidden="1" customHeight="1">
      <c r="A23" s="92"/>
      <c r="B23" s="93" t="s">
        <v>16</v>
      </c>
      <c r="C23" s="108">
        <f>'[1]2'!E26</f>
        <v>133.83551676876101</v>
      </c>
      <c r="D23" s="94">
        <v>98.6</v>
      </c>
      <c r="E23" s="94">
        <v>98.022000000000006</v>
      </c>
      <c r="F23" s="94">
        <v>249.78630356302</v>
      </c>
      <c r="G23" s="94">
        <v>100.8</v>
      </c>
      <c r="H23" s="94">
        <v>271.64999999999998</v>
      </c>
      <c r="I23" s="94">
        <v>116.6</v>
      </c>
    </row>
    <row r="24" spans="1:9" ht="15" hidden="1" customHeight="1">
      <c r="A24" s="92"/>
      <c r="B24" s="93" t="s">
        <v>30</v>
      </c>
      <c r="C24" s="108">
        <f>'[1]2'!E27</f>
        <v>146.724668912488</v>
      </c>
      <c r="D24" s="94">
        <v>86.4</v>
      </c>
      <c r="E24" s="94">
        <v>94.313000000000002</v>
      </c>
      <c r="F24" s="94">
        <v>233.58105121306301</v>
      </c>
      <c r="G24" s="94">
        <v>101.8</v>
      </c>
      <c r="H24" s="94">
        <v>265.14999999999998</v>
      </c>
      <c r="I24" s="94">
        <v>110</v>
      </c>
    </row>
    <row r="25" spans="1:9" ht="15" hidden="1" customHeight="1">
      <c r="A25" s="92"/>
      <c r="B25" s="93" t="s">
        <v>31</v>
      </c>
      <c r="C25" s="108">
        <f>'[1]2'!E28</f>
        <v>146.451073932209</v>
      </c>
      <c r="D25" s="94">
        <v>84.4</v>
      </c>
      <c r="E25" s="94">
        <v>96.486000000000004</v>
      </c>
      <c r="F25" s="94">
        <v>221.23411614398299</v>
      </c>
      <c r="G25" s="94">
        <v>105</v>
      </c>
      <c r="H25" s="94">
        <v>258.61</v>
      </c>
      <c r="I25" s="94">
        <v>110.5</v>
      </c>
    </row>
    <row r="26" spans="1:9" ht="15" hidden="1" customHeight="1">
      <c r="A26" s="93"/>
      <c r="B26" s="93" t="s">
        <v>27</v>
      </c>
      <c r="C26" s="108">
        <f>'[1]2'!E29</f>
        <v>142.50492811730101</v>
      </c>
      <c r="D26" s="94">
        <v>71.400000000000006</v>
      </c>
      <c r="E26" s="94">
        <v>98.787999999999997</v>
      </c>
      <c r="F26" s="94">
        <v>216.557958505361</v>
      </c>
      <c r="G26" s="94">
        <v>100.8</v>
      </c>
      <c r="H26" s="94">
        <v>263.98</v>
      </c>
      <c r="I26" s="94">
        <v>111.4</v>
      </c>
    </row>
    <row r="27" spans="1:9" ht="15" hidden="1" customHeight="1">
      <c r="A27" s="93"/>
      <c r="B27" s="93" t="s">
        <v>28</v>
      </c>
      <c r="C27" s="108">
        <f>'[1]2'!E30</f>
        <v>134.77250927001</v>
      </c>
      <c r="D27" s="94">
        <v>72.8</v>
      </c>
      <c r="E27" s="94">
        <v>95.213999999999999</v>
      </c>
      <c r="F27" s="94">
        <v>212.36304654735599</v>
      </c>
      <c r="G27" s="94">
        <v>99.6</v>
      </c>
      <c r="H27" s="94">
        <v>253.8</v>
      </c>
      <c r="I27" s="94">
        <v>113.3</v>
      </c>
    </row>
    <row r="28" spans="1:9" ht="15" hidden="1" customHeight="1">
      <c r="A28" s="92"/>
      <c r="B28" s="93" t="s">
        <v>29</v>
      </c>
      <c r="C28" s="108">
        <f>'[1]2'!E31</f>
        <v>139.46479501470901</v>
      </c>
      <c r="D28" s="94">
        <v>72.900000000000006</v>
      </c>
      <c r="E28" s="94">
        <v>97.573999999999998</v>
      </c>
      <c r="F28" s="94">
        <v>215.70878276246501</v>
      </c>
      <c r="G28" s="94">
        <v>103.7</v>
      </c>
      <c r="H28" s="94">
        <v>255.13</v>
      </c>
      <c r="I28" s="94">
        <v>115.9</v>
      </c>
    </row>
    <row r="29" spans="1:9" ht="15" hidden="1" customHeight="1">
      <c r="A29" s="96"/>
      <c r="B29" s="85" t="s">
        <v>22</v>
      </c>
      <c r="C29" s="108">
        <f>'[1]2'!E32</f>
        <v>143.34522968811399</v>
      </c>
      <c r="D29" s="94">
        <v>72.5</v>
      </c>
      <c r="E29" s="94">
        <v>100.346</v>
      </c>
      <c r="F29" s="94">
        <v>216.58130285679101</v>
      </c>
      <c r="G29" s="94">
        <v>112.6</v>
      </c>
      <c r="H29" s="94">
        <v>254.02</v>
      </c>
      <c r="I29" s="94">
        <v>120.5</v>
      </c>
    </row>
    <row r="30" spans="1:9" ht="15" hidden="1" customHeight="1">
      <c r="A30" s="96"/>
      <c r="B30" s="85" t="s">
        <v>23</v>
      </c>
      <c r="C30" s="108">
        <f>'[1]2'!E33</f>
        <v>149.64531342085101</v>
      </c>
      <c r="D30" s="94">
        <v>88.5</v>
      </c>
      <c r="E30" s="94">
        <v>116.504</v>
      </c>
      <c r="F30" s="94">
        <v>235.09791129215</v>
      </c>
      <c r="G30" s="94">
        <v>128.4</v>
      </c>
      <c r="H30" s="94">
        <v>270.45</v>
      </c>
      <c r="I30" s="94">
        <v>121.6</v>
      </c>
    </row>
    <row r="31" spans="1:9" ht="15" hidden="1" customHeight="1">
      <c r="A31" s="92"/>
      <c r="B31" s="85"/>
      <c r="C31" s="108"/>
      <c r="D31" s="94"/>
      <c r="E31" s="94"/>
      <c r="F31" s="94"/>
      <c r="G31" s="94"/>
      <c r="H31" s="94"/>
      <c r="I31" s="94"/>
    </row>
    <row r="32" spans="1:9" ht="13.5" hidden="1" customHeight="1">
      <c r="A32" s="92">
        <v>2020</v>
      </c>
      <c r="B32" s="85" t="s">
        <v>12</v>
      </c>
      <c r="C32" s="108">
        <v>147.665210946184</v>
      </c>
      <c r="D32" s="94">
        <v>92.3</v>
      </c>
      <c r="E32" s="94">
        <v>109.532</v>
      </c>
      <c r="F32" s="94">
        <v>217.53874021722601</v>
      </c>
      <c r="G32" s="94">
        <v>90.6</v>
      </c>
      <c r="H32" s="94">
        <v>254.32</v>
      </c>
      <c r="I32" s="94">
        <v>111.6</v>
      </c>
    </row>
    <row r="33" spans="1:10" ht="13.5" hidden="1" customHeight="1">
      <c r="A33" s="93"/>
      <c r="B33" s="93" t="s">
        <v>13</v>
      </c>
      <c r="C33" s="108">
        <v>141.408396046577</v>
      </c>
      <c r="D33" s="94">
        <v>54.2</v>
      </c>
      <c r="E33" s="94">
        <v>80.843999999999994</v>
      </c>
      <c r="F33" s="94">
        <v>216.357728299603</v>
      </c>
      <c r="G33" s="94">
        <v>92.1</v>
      </c>
      <c r="H33" s="94">
        <v>246.4</v>
      </c>
      <c r="I33" s="94">
        <v>97.7</v>
      </c>
    </row>
    <row r="34" spans="1:10" ht="13.5" hidden="1" customHeight="1">
      <c r="A34" s="93"/>
      <c r="B34" s="93" t="s">
        <v>14</v>
      </c>
      <c r="C34" s="108">
        <v>126.775410940684</v>
      </c>
      <c r="D34" s="94">
        <v>55</v>
      </c>
      <c r="E34" s="94">
        <v>86.055999999999997</v>
      </c>
      <c r="F34" s="94">
        <v>219.89806325223</v>
      </c>
      <c r="G34" s="94">
        <v>89.8</v>
      </c>
      <c r="H34" s="94">
        <v>250.97</v>
      </c>
      <c r="I34" s="94">
        <v>106.7</v>
      </c>
    </row>
    <row r="35" spans="1:10" ht="13.5" hidden="1" customHeight="1">
      <c r="A35" s="93"/>
      <c r="B35" s="93" t="s">
        <v>15</v>
      </c>
      <c r="C35" s="108">
        <v>82.592350831420205</v>
      </c>
      <c r="D35" s="94">
        <v>57.9</v>
      </c>
      <c r="E35" s="94">
        <v>61.085000000000001</v>
      </c>
      <c r="F35" s="94">
        <v>190.66424553699201</v>
      </c>
      <c r="G35" s="94">
        <v>75.099999999999994</v>
      </c>
      <c r="H35" s="94">
        <v>179.58</v>
      </c>
      <c r="I35" s="94">
        <v>108.9</v>
      </c>
    </row>
    <row r="36" spans="1:10" ht="13.5" hidden="1" customHeight="1">
      <c r="A36" s="93"/>
      <c r="B36" s="93" t="s">
        <v>16</v>
      </c>
      <c r="C36" s="108">
        <v>109.748966608199</v>
      </c>
      <c r="D36" s="94">
        <v>65.099999999999994</v>
      </c>
      <c r="E36" s="94">
        <v>53.097000000000001</v>
      </c>
      <c r="F36" s="94">
        <v>198.29785293196599</v>
      </c>
      <c r="G36" s="94">
        <v>85.7</v>
      </c>
      <c r="H36" s="94">
        <v>196.67</v>
      </c>
      <c r="I36" s="94">
        <v>118.6</v>
      </c>
    </row>
    <row r="37" spans="1:10" ht="13.5" hidden="1" customHeight="1">
      <c r="A37" s="93"/>
      <c r="B37" s="93" t="s">
        <v>30</v>
      </c>
      <c r="C37" s="108">
        <v>130.362435282635</v>
      </c>
      <c r="D37" s="94">
        <v>64.5</v>
      </c>
      <c r="E37" s="94">
        <v>70.814999999999998</v>
      </c>
      <c r="F37" s="94">
        <v>193.569683164206</v>
      </c>
      <c r="G37" s="94">
        <v>96.8</v>
      </c>
      <c r="H37" s="94">
        <v>218.8</v>
      </c>
      <c r="I37" s="94">
        <v>117</v>
      </c>
    </row>
    <row r="38" spans="1:10" ht="13.5" hidden="1" customHeight="1">
      <c r="A38" s="93"/>
      <c r="B38" s="93" t="s">
        <v>31</v>
      </c>
      <c r="C38" s="108">
        <v>138.813160449175</v>
      </c>
      <c r="D38" s="94">
        <v>64.3</v>
      </c>
      <c r="E38" s="94">
        <v>88.266000000000005</v>
      </c>
      <c r="F38" s="94">
        <v>194.062414050559</v>
      </c>
      <c r="G38" s="94">
        <v>102.2</v>
      </c>
      <c r="H38" s="94">
        <v>228.83</v>
      </c>
      <c r="I38" s="94">
        <v>111.1</v>
      </c>
    </row>
    <row r="39" spans="1:10" ht="13.5" hidden="1" customHeight="1">
      <c r="A39" s="93"/>
      <c r="B39" s="93" t="s">
        <v>27</v>
      </c>
      <c r="C39" s="108">
        <v>139.00523650948199</v>
      </c>
      <c r="D39" s="94">
        <v>61.9</v>
      </c>
      <c r="E39" s="94">
        <v>89.718999999999994</v>
      </c>
      <c r="F39" s="94">
        <v>196.64991282010499</v>
      </c>
      <c r="G39" s="94">
        <v>100.2</v>
      </c>
      <c r="H39" s="94">
        <v>249.59</v>
      </c>
      <c r="I39" s="94">
        <v>111.7</v>
      </c>
    </row>
    <row r="40" spans="1:10" ht="13.5" hidden="1" customHeight="1">
      <c r="A40" s="93"/>
      <c r="B40" s="93" t="s">
        <v>20</v>
      </c>
      <c r="C40" s="108">
        <v>136.114556615091</v>
      </c>
      <c r="D40" s="94">
        <v>63.1</v>
      </c>
      <c r="E40" s="94">
        <v>83.116</v>
      </c>
      <c r="F40" s="94">
        <v>193.82974533102001</v>
      </c>
      <c r="G40" s="94">
        <v>100.6</v>
      </c>
      <c r="H40" s="94">
        <v>238.4</v>
      </c>
      <c r="I40" s="94">
        <v>118.3</v>
      </c>
    </row>
    <row r="41" spans="1:10" ht="13.5" hidden="1" customHeight="1">
      <c r="A41" s="93"/>
      <c r="B41" s="99" t="s">
        <v>21</v>
      </c>
      <c r="C41" s="108">
        <v>135.53209270615099</v>
      </c>
      <c r="D41" s="94">
        <v>98.3</v>
      </c>
      <c r="E41" s="94">
        <v>86.885999999999996</v>
      </c>
      <c r="F41" s="94">
        <v>183.47160216961299</v>
      </c>
      <c r="G41" s="94">
        <v>106.9</v>
      </c>
      <c r="H41" s="94">
        <v>236.74</v>
      </c>
      <c r="I41" s="94">
        <v>115.7</v>
      </c>
    </row>
    <row r="42" spans="1:10" ht="13.5" hidden="1" customHeight="1">
      <c r="A42" s="93"/>
      <c r="B42" s="93" t="s">
        <v>22</v>
      </c>
      <c r="C42" s="108">
        <v>138.869780190591</v>
      </c>
      <c r="D42" s="94">
        <v>102.6</v>
      </c>
      <c r="E42" s="94">
        <v>98.453999999999994</v>
      </c>
      <c r="F42" s="94">
        <v>181.33573874918099</v>
      </c>
      <c r="G42" s="94">
        <v>114.9</v>
      </c>
      <c r="H42" s="94">
        <v>246.25</v>
      </c>
      <c r="I42" s="94">
        <v>118.8</v>
      </c>
    </row>
    <row r="43" spans="1:10" ht="13.5" hidden="1" customHeight="1">
      <c r="A43" s="92"/>
      <c r="B43" s="93" t="s">
        <v>23</v>
      </c>
      <c r="C43" s="108">
        <v>145.32622158200101</v>
      </c>
      <c r="D43" s="94">
        <v>112.7</v>
      </c>
      <c r="E43" s="94">
        <v>111.485</v>
      </c>
      <c r="F43" s="94">
        <v>190.05839058973001</v>
      </c>
      <c r="G43" s="94">
        <v>122.5</v>
      </c>
      <c r="H43" s="94">
        <v>271.52</v>
      </c>
      <c r="I43" s="94">
        <v>119</v>
      </c>
    </row>
    <row r="44" spans="1:10" ht="15" hidden="1" customHeight="1">
      <c r="A44" s="92"/>
      <c r="B44" s="93"/>
      <c r="C44" s="108"/>
      <c r="D44" s="94"/>
      <c r="E44" s="94"/>
      <c r="F44" s="94"/>
      <c r="G44" s="94"/>
      <c r="H44" s="94"/>
      <c r="I44" s="94"/>
    </row>
    <row r="45" spans="1:10" ht="13.5" hidden="1" customHeight="1">
      <c r="A45" s="92">
        <v>2021</v>
      </c>
      <c r="B45" s="85" t="s">
        <v>12</v>
      </c>
      <c r="C45" s="108">
        <v>143.23877790672299</v>
      </c>
      <c r="D45" s="94">
        <v>116.5</v>
      </c>
      <c r="E45" s="94">
        <v>99.837999999999994</v>
      </c>
      <c r="F45" s="94">
        <v>181.96736269002301</v>
      </c>
      <c r="G45" s="94">
        <v>86.5</v>
      </c>
      <c r="H45" s="94">
        <v>235.83</v>
      </c>
      <c r="I45" s="94">
        <v>112.2</v>
      </c>
      <c r="J45" s="98"/>
    </row>
    <row r="46" spans="1:10" ht="13.5" hidden="1" customHeight="1">
      <c r="A46" s="92"/>
      <c r="B46" s="93" t="s">
        <v>13</v>
      </c>
      <c r="C46" s="108">
        <v>138.716248630622</v>
      </c>
      <c r="D46" s="94">
        <v>105.6</v>
      </c>
      <c r="E46" s="94">
        <v>87.796999999999997</v>
      </c>
      <c r="F46" s="94">
        <v>177.125176043339</v>
      </c>
      <c r="G46" s="94">
        <v>89.1</v>
      </c>
      <c r="H46" s="94">
        <v>248.9</v>
      </c>
      <c r="I46" s="94">
        <v>105.7</v>
      </c>
      <c r="J46" s="98"/>
    </row>
    <row r="47" spans="1:10" ht="13.5" hidden="1" customHeight="1">
      <c r="A47" s="93"/>
      <c r="B47" s="93" t="s">
        <v>24</v>
      </c>
      <c r="C47" s="108">
        <v>138.09348712852301</v>
      </c>
      <c r="D47" s="94">
        <v>97.7</v>
      </c>
      <c r="E47" s="94">
        <v>90.191000000000003</v>
      </c>
      <c r="F47" s="94">
        <v>187.87382902038101</v>
      </c>
      <c r="G47" s="94">
        <v>97.4</v>
      </c>
      <c r="H47" s="94">
        <v>292.48</v>
      </c>
      <c r="I47" s="94">
        <v>119.5</v>
      </c>
      <c r="J47" s="98"/>
    </row>
    <row r="48" spans="1:10" ht="13.5" hidden="1" customHeight="1">
      <c r="A48" s="93"/>
      <c r="B48" s="93" t="s">
        <v>15</v>
      </c>
      <c r="C48" s="108">
        <v>134.888473664321</v>
      </c>
      <c r="D48" s="94">
        <v>95.2</v>
      </c>
      <c r="E48" s="94">
        <v>86.653999999999996</v>
      </c>
      <c r="F48" s="94">
        <v>220.40696796060101</v>
      </c>
      <c r="G48" s="94">
        <v>104.6</v>
      </c>
      <c r="H48" s="94">
        <v>238.09</v>
      </c>
      <c r="I48" s="94">
        <v>118.9</v>
      </c>
      <c r="J48" s="98"/>
    </row>
    <row r="49" spans="1:10" ht="13.5" hidden="1" customHeight="1">
      <c r="A49" s="93"/>
      <c r="B49" s="93" t="s">
        <v>32</v>
      </c>
      <c r="C49" s="108">
        <v>132.086104633845</v>
      </c>
      <c r="D49" s="94">
        <v>103.9</v>
      </c>
      <c r="E49" s="94">
        <v>87.521000000000001</v>
      </c>
      <c r="F49" s="94">
        <v>227.51262899059799</v>
      </c>
      <c r="G49" s="94">
        <v>105.1</v>
      </c>
      <c r="H49" s="94">
        <v>250.32</v>
      </c>
      <c r="I49" s="94">
        <v>122.8</v>
      </c>
      <c r="J49" s="98"/>
    </row>
    <row r="50" spans="1:10" ht="13.5" hidden="1" customHeight="1">
      <c r="A50" s="93"/>
      <c r="B50" s="93" t="s">
        <v>33</v>
      </c>
      <c r="C50" s="108">
        <v>125.552172182882</v>
      </c>
      <c r="D50" s="94">
        <v>98.22</v>
      </c>
      <c r="E50" s="94">
        <v>85.863</v>
      </c>
      <c r="F50" s="94">
        <v>198.5</v>
      </c>
      <c r="G50" s="94">
        <v>105.3</v>
      </c>
      <c r="H50" s="94">
        <v>252.63</v>
      </c>
      <c r="I50" s="94">
        <v>119.5</v>
      </c>
      <c r="J50" s="98"/>
    </row>
    <row r="51" spans="1:10" ht="13.5" hidden="1" customHeight="1">
      <c r="A51" s="93"/>
      <c r="B51" s="93" t="s">
        <v>31</v>
      </c>
      <c r="C51" s="108">
        <v>125.95141462026</v>
      </c>
      <c r="D51" s="94">
        <v>95.8</v>
      </c>
      <c r="E51" s="94">
        <v>90.159000000000006</v>
      </c>
      <c r="F51" s="94">
        <v>188.5</v>
      </c>
      <c r="G51" s="94">
        <v>104.5</v>
      </c>
      <c r="H51" s="94">
        <v>233.43</v>
      </c>
      <c r="I51" s="94">
        <v>120.2</v>
      </c>
      <c r="J51" s="98"/>
    </row>
    <row r="52" spans="1:10" ht="13.5" hidden="1" customHeight="1">
      <c r="A52" s="93"/>
      <c r="B52" s="93" t="s">
        <v>19</v>
      </c>
      <c r="C52" s="108">
        <v>128.03598964931399</v>
      </c>
      <c r="D52" s="94">
        <v>101</v>
      </c>
      <c r="E52" s="94">
        <v>90.102000000000004</v>
      </c>
      <c r="F52" s="94">
        <v>192.5</v>
      </c>
      <c r="G52" s="94">
        <v>101</v>
      </c>
      <c r="H52" s="94">
        <v>232.63</v>
      </c>
      <c r="I52" s="94">
        <v>116.5</v>
      </c>
    </row>
    <row r="53" spans="1:10" ht="13.5" hidden="1" customHeight="1">
      <c r="A53" s="93"/>
      <c r="B53" s="99" t="s">
        <v>20</v>
      </c>
      <c r="C53" s="108">
        <v>132.28763841446599</v>
      </c>
      <c r="D53" s="94">
        <v>98.2</v>
      </c>
      <c r="E53" s="94">
        <v>90.117999999999995</v>
      </c>
      <c r="F53" s="94">
        <v>189.5</v>
      </c>
      <c r="G53" s="94">
        <v>100</v>
      </c>
      <c r="H53" s="94">
        <v>249.95</v>
      </c>
      <c r="I53" s="94">
        <v>122.7</v>
      </c>
    </row>
    <row r="54" spans="1:10" ht="14.4" hidden="1" customHeight="1">
      <c r="A54" s="93"/>
      <c r="B54" s="99" t="s">
        <v>21</v>
      </c>
      <c r="C54" s="108">
        <v>138.53464358071301</v>
      </c>
      <c r="D54" s="94">
        <v>107.5</v>
      </c>
      <c r="E54" s="94">
        <v>96.519000000000005</v>
      </c>
      <c r="F54" s="94">
        <v>195.5</v>
      </c>
      <c r="G54" s="94">
        <v>105.2</v>
      </c>
      <c r="H54" s="94">
        <v>273.89999999999998</v>
      </c>
      <c r="I54" s="94">
        <v>124.97482376636501</v>
      </c>
    </row>
    <row r="55" spans="1:10" ht="14.4" hidden="1" customHeight="1">
      <c r="A55" s="93"/>
      <c r="B55" s="93" t="s">
        <v>22</v>
      </c>
      <c r="C55" s="108">
        <v>143.435778011797</v>
      </c>
      <c r="D55" s="94">
        <v>107</v>
      </c>
      <c r="E55" s="94">
        <v>102.929</v>
      </c>
      <c r="F55" s="94">
        <v>201</v>
      </c>
      <c r="G55" s="94">
        <v>117.7</v>
      </c>
      <c r="H55" s="94">
        <v>276.99</v>
      </c>
      <c r="I55" s="94">
        <v>124.7</v>
      </c>
    </row>
    <row r="56" spans="1:10" ht="16.5" hidden="1" customHeight="1">
      <c r="A56" s="93"/>
      <c r="B56" s="93" t="s">
        <v>23</v>
      </c>
      <c r="C56" s="108">
        <v>145.9812</v>
      </c>
      <c r="D56" s="94">
        <v>116.5</v>
      </c>
      <c r="E56" s="94">
        <v>121.907</v>
      </c>
      <c r="F56" s="94">
        <v>216.3</v>
      </c>
      <c r="G56" s="94">
        <v>122.7</v>
      </c>
      <c r="H56" s="94">
        <v>305.13</v>
      </c>
      <c r="I56" s="94">
        <v>127.2</v>
      </c>
    </row>
    <row r="57" spans="1:10" ht="16.5" hidden="1" customHeight="1">
      <c r="A57" s="93"/>
      <c r="B57" s="93"/>
      <c r="C57" s="108"/>
      <c r="D57" s="94"/>
      <c r="E57" s="94"/>
      <c r="F57" s="94"/>
      <c r="G57" s="94"/>
      <c r="H57" s="94"/>
      <c r="I57" s="94"/>
    </row>
    <row r="58" spans="1:10" ht="13.5" hidden="1" customHeight="1">
      <c r="A58" s="92">
        <v>2022</v>
      </c>
      <c r="B58" s="97" t="s">
        <v>12</v>
      </c>
      <c r="C58" s="94">
        <v>147.19853324795</v>
      </c>
      <c r="D58" s="94">
        <v>118.3</v>
      </c>
      <c r="E58" s="94">
        <v>115.78100000000001</v>
      </c>
      <c r="F58" s="94">
        <v>209.6</v>
      </c>
      <c r="G58" s="94">
        <v>94.1</v>
      </c>
      <c r="H58" s="94">
        <v>269.68</v>
      </c>
      <c r="I58" s="94">
        <v>107.9</v>
      </c>
      <c r="J58" s="98"/>
    </row>
    <row r="59" spans="1:10" ht="13.5" hidden="1" customHeight="1">
      <c r="A59" s="92"/>
      <c r="B59" s="102" t="s">
        <v>13</v>
      </c>
      <c r="C59" s="94">
        <v>146.23555632018</v>
      </c>
      <c r="D59" s="94">
        <v>87.1</v>
      </c>
      <c r="E59" s="94">
        <v>85.555999999999997</v>
      </c>
      <c r="F59" s="94">
        <v>200</v>
      </c>
      <c r="G59" s="94">
        <v>94.8</v>
      </c>
      <c r="H59" s="94">
        <v>274.04000000000002</v>
      </c>
      <c r="I59" s="94">
        <v>95.1</v>
      </c>
      <c r="J59" s="98"/>
    </row>
    <row r="60" spans="1:10" ht="13.5" hidden="1" customHeight="1">
      <c r="A60" s="93"/>
      <c r="B60" s="102" t="s">
        <v>14</v>
      </c>
      <c r="C60" s="94">
        <v>148.13662939921599</v>
      </c>
      <c r="D60" s="94">
        <v>81.3</v>
      </c>
      <c r="E60" s="94">
        <v>100.91200000000001</v>
      </c>
      <c r="F60" s="94">
        <v>205.3</v>
      </c>
      <c r="G60" s="94">
        <v>97</v>
      </c>
      <c r="H60" s="94">
        <v>311.25</v>
      </c>
      <c r="I60" s="94">
        <v>107.4</v>
      </c>
      <c r="J60" s="98"/>
    </row>
    <row r="61" spans="1:10" ht="13.5" hidden="1" customHeight="1">
      <c r="A61" s="93"/>
      <c r="B61" s="102" t="s">
        <v>25</v>
      </c>
      <c r="C61" s="94">
        <v>157.27691139931099</v>
      </c>
      <c r="D61" s="94">
        <v>102.8</v>
      </c>
      <c r="E61" s="94">
        <v>99.119</v>
      </c>
      <c r="F61" s="94">
        <v>239.2</v>
      </c>
      <c r="G61" s="94">
        <v>99.7</v>
      </c>
      <c r="H61" s="94">
        <v>265.24</v>
      </c>
      <c r="I61" s="94">
        <v>105.1</v>
      </c>
      <c r="J61" s="98"/>
    </row>
    <row r="62" spans="1:10" ht="13.5" hidden="1" customHeight="1">
      <c r="A62" s="93"/>
      <c r="B62" s="99" t="s">
        <v>26</v>
      </c>
      <c r="C62" s="94">
        <v>164.04695985654899</v>
      </c>
      <c r="D62" s="94">
        <v>98.9</v>
      </c>
      <c r="E62" s="94">
        <v>104.489</v>
      </c>
      <c r="F62" s="94">
        <v>234.1</v>
      </c>
      <c r="G62" s="94">
        <v>99.2</v>
      </c>
      <c r="H62" s="94">
        <v>284.72000000000003</v>
      </c>
      <c r="I62" s="94">
        <v>108.7</v>
      </c>
      <c r="J62" s="98"/>
    </row>
    <row r="63" spans="1:10" ht="13.5" hidden="1" customHeight="1">
      <c r="A63" s="93"/>
      <c r="B63" s="99" t="s">
        <v>33</v>
      </c>
      <c r="C63" s="94">
        <v>164.85602800453299</v>
      </c>
      <c r="D63" s="94">
        <v>94.2</v>
      </c>
      <c r="E63" s="94">
        <v>99.075000000000003</v>
      </c>
      <c r="F63" s="94">
        <v>206.6</v>
      </c>
      <c r="G63" s="94">
        <v>98.5</v>
      </c>
      <c r="H63" s="94">
        <v>285.10000000000002</v>
      </c>
      <c r="I63" s="94">
        <v>103.3</v>
      </c>
      <c r="J63" s="98"/>
    </row>
    <row r="64" spans="1:10" ht="13.5" hidden="1" customHeight="1">
      <c r="A64" s="93"/>
      <c r="B64" s="99" t="s">
        <v>34</v>
      </c>
      <c r="C64" s="94">
        <v>165.76769555784099</v>
      </c>
      <c r="D64" s="94">
        <v>96.9</v>
      </c>
      <c r="E64" s="94">
        <v>103.544</v>
      </c>
      <c r="F64" s="94">
        <v>200.2</v>
      </c>
      <c r="G64" s="94">
        <v>100.3</v>
      </c>
      <c r="H64" s="94">
        <v>275.79000000000002</v>
      </c>
      <c r="I64" s="94">
        <v>103.8</v>
      </c>
      <c r="J64" s="98"/>
    </row>
    <row r="65" spans="1:10" ht="13.5" hidden="1" customHeight="1">
      <c r="A65" s="93"/>
      <c r="B65" s="99" t="s">
        <v>35</v>
      </c>
      <c r="C65" s="94">
        <v>166.539221662768</v>
      </c>
      <c r="D65" s="94">
        <v>98</v>
      </c>
      <c r="E65" s="94">
        <v>102.119</v>
      </c>
      <c r="F65" s="94">
        <v>201.8</v>
      </c>
      <c r="G65" s="94">
        <v>95.1</v>
      </c>
      <c r="H65" s="94">
        <v>285.33999999999997</v>
      </c>
      <c r="I65" s="94">
        <v>105.6</v>
      </c>
    </row>
    <row r="66" spans="1:10" ht="13.5" hidden="1" customHeight="1">
      <c r="A66" s="93"/>
      <c r="B66" s="99" t="s">
        <v>20</v>
      </c>
      <c r="C66" s="94">
        <v>168.13506573043799</v>
      </c>
      <c r="D66" s="94">
        <v>96.9</v>
      </c>
      <c r="E66" s="94">
        <v>102.84</v>
      </c>
      <c r="F66" s="94">
        <v>198.137089985828</v>
      </c>
      <c r="G66" s="94">
        <v>92.9</v>
      </c>
      <c r="H66" s="94">
        <v>281.87</v>
      </c>
      <c r="I66" s="94">
        <v>107.1</v>
      </c>
    </row>
    <row r="67" spans="1:10" ht="14.4" hidden="1" customHeight="1">
      <c r="A67" s="93"/>
      <c r="B67" s="99" t="s">
        <v>21</v>
      </c>
      <c r="C67" s="94">
        <v>169.364631738295</v>
      </c>
      <c r="D67" s="94">
        <v>110.2</v>
      </c>
      <c r="E67" s="94">
        <v>108.501</v>
      </c>
      <c r="F67" s="94">
        <v>202.70726796434499</v>
      </c>
      <c r="G67" s="94">
        <v>99.2</v>
      </c>
      <c r="H67" s="94">
        <v>273.52</v>
      </c>
      <c r="I67" s="94">
        <v>108.6</v>
      </c>
    </row>
    <row r="68" spans="1:10" ht="14.4" hidden="1" customHeight="1">
      <c r="A68" s="93"/>
      <c r="B68" s="93" t="s">
        <v>22</v>
      </c>
      <c r="C68" s="94">
        <v>169.65680262977401</v>
      </c>
      <c r="D68" s="94">
        <v>101.4</v>
      </c>
      <c r="E68" s="94">
        <v>109.43300000000001</v>
      </c>
      <c r="F68" s="94">
        <v>203.53469220884921</v>
      </c>
      <c r="G68" s="94">
        <v>109.5</v>
      </c>
      <c r="H68" s="94">
        <v>291.16000000000003</v>
      </c>
      <c r="I68" s="94">
        <v>106.9</v>
      </c>
    </row>
    <row r="69" spans="1:10" ht="16.5" hidden="1" customHeight="1">
      <c r="A69" s="93"/>
      <c r="B69" s="93" t="s">
        <v>23</v>
      </c>
      <c r="C69" s="94">
        <v>171.3871036724309</v>
      </c>
      <c r="D69" s="94">
        <v>115.8</v>
      </c>
      <c r="E69" s="94">
        <v>130.35900000000001</v>
      </c>
      <c r="F69" s="94">
        <v>217.75590051894309</v>
      </c>
      <c r="G69" s="94">
        <v>117</v>
      </c>
      <c r="H69" s="94">
        <v>305.64</v>
      </c>
      <c r="I69" s="94">
        <v>108.7</v>
      </c>
    </row>
    <row r="70" spans="1:10" ht="16.5" customHeight="1">
      <c r="A70" s="93"/>
      <c r="B70" s="93"/>
      <c r="C70" s="94"/>
      <c r="D70" s="94"/>
      <c r="E70" s="94"/>
      <c r="F70" s="94"/>
      <c r="G70" s="94"/>
      <c r="H70" s="94"/>
      <c r="I70" s="94"/>
    </row>
    <row r="71" spans="1:10" ht="13.5" hidden="1" customHeight="1">
      <c r="A71" s="92">
        <v>2023</v>
      </c>
      <c r="B71" s="93" t="s">
        <v>12</v>
      </c>
      <c r="C71" s="108">
        <v>171.03567347369477</v>
      </c>
      <c r="D71" s="94">
        <v>124.3</v>
      </c>
      <c r="E71" s="94">
        <v>119.6</v>
      </c>
      <c r="F71" s="94">
        <v>208.22173298414589</v>
      </c>
      <c r="G71" s="94">
        <v>88.7</v>
      </c>
      <c r="H71" s="94">
        <v>115.6</v>
      </c>
      <c r="I71" s="94">
        <v>103.5</v>
      </c>
      <c r="J71" s="98"/>
    </row>
    <row r="72" spans="1:10" ht="13.5" hidden="1" customHeight="1">
      <c r="A72" s="92"/>
      <c r="B72" s="93" t="s">
        <v>13</v>
      </c>
      <c r="C72" s="108">
        <v>166.82057840404431</v>
      </c>
      <c r="D72" s="94">
        <v>112.9</v>
      </c>
      <c r="E72" s="94">
        <v>97.5</v>
      </c>
      <c r="F72" s="94">
        <v>201.1786477447551</v>
      </c>
      <c r="G72" s="94">
        <v>91</v>
      </c>
      <c r="H72" s="94">
        <v>112.3</v>
      </c>
      <c r="I72" s="94">
        <v>95.1</v>
      </c>
      <c r="J72" s="98"/>
    </row>
    <row r="73" spans="1:10" ht="13.5" hidden="1" customHeight="1">
      <c r="A73" s="93"/>
      <c r="B73" s="99" t="s">
        <v>14</v>
      </c>
      <c r="C73" s="108">
        <v>168.5753910241975</v>
      </c>
      <c r="D73" s="94">
        <v>113.1</v>
      </c>
      <c r="E73" s="94">
        <v>108.7</v>
      </c>
      <c r="F73" s="94">
        <v>215.3</v>
      </c>
      <c r="G73" s="94">
        <v>93</v>
      </c>
      <c r="H73" s="94">
        <v>125.7</v>
      </c>
      <c r="I73" s="94">
        <v>107</v>
      </c>
      <c r="J73" s="98"/>
    </row>
    <row r="74" spans="1:10" ht="13.5" hidden="1" customHeight="1">
      <c r="A74" s="93"/>
      <c r="B74" s="99" t="s">
        <v>15</v>
      </c>
      <c r="C74" s="108">
        <v>173.06123407652854</v>
      </c>
      <c r="D74" s="94">
        <v>116.3</v>
      </c>
      <c r="E74" s="94">
        <v>107.8</v>
      </c>
      <c r="F74" s="94">
        <v>242.9</v>
      </c>
      <c r="G74" s="94">
        <v>96</v>
      </c>
      <c r="H74" s="94">
        <v>106.4</v>
      </c>
      <c r="I74" s="94">
        <v>102.8</v>
      </c>
      <c r="J74" s="98"/>
    </row>
    <row r="75" spans="1:10" ht="13.5" hidden="1" customHeight="1">
      <c r="A75" s="93"/>
      <c r="B75" s="99" t="s">
        <v>16</v>
      </c>
      <c r="C75" s="108">
        <v>167.92038233182925</v>
      </c>
      <c r="D75" s="94">
        <v>115.2</v>
      </c>
      <c r="E75" s="94">
        <v>111.4</v>
      </c>
      <c r="F75" s="94">
        <v>223.51048170299282</v>
      </c>
      <c r="G75" s="94">
        <v>97.1</v>
      </c>
      <c r="H75" s="94">
        <v>118.8</v>
      </c>
      <c r="I75" s="94">
        <v>107.4</v>
      </c>
      <c r="J75" s="98"/>
    </row>
    <row r="76" spans="1:10" ht="13.5" hidden="1" customHeight="1">
      <c r="A76" s="93"/>
      <c r="B76" s="99" t="s">
        <v>17</v>
      </c>
      <c r="C76" s="108">
        <v>169.13876926942592</v>
      </c>
      <c r="D76" s="94">
        <v>110.6</v>
      </c>
      <c r="E76" s="94">
        <v>106.3</v>
      </c>
      <c r="F76" s="94">
        <v>222.9</v>
      </c>
      <c r="G76" s="94">
        <v>96.9</v>
      </c>
      <c r="H76" s="94">
        <v>112.3</v>
      </c>
      <c r="I76" s="94">
        <v>104.7</v>
      </c>
      <c r="J76" s="98"/>
    </row>
    <row r="77" spans="1:10" ht="13.5" hidden="1" customHeight="1">
      <c r="A77" s="93"/>
      <c r="B77" s="99" t="s">
        <v>18</v>
      </c>
      <c r="C77" s="108">
        <v>170.3111197342626</v>
      </c>
      <c r="D77" s="94">
        <v>110.6</v>
      </c>
      <c r="E77" s="94">
        <v>109.3</v>
      </c>
      <c r="F77" s="94">
        <v>203.3</v>
      </c>
      <c r="G77" s="94">
        <v>97.4</v>
      </c>
      <c r="H77" s="94">
        <v>111.9</v>
      </c>
      <c r="I77" s="94">
        <v>101.7</v>
      </c>
      <c r="J77" s="98"/>
    </row>
    <row r="78" spans="1:10" ht="13.5" hidden="1" customHeight="1">
      <c r="A78" s="93"/>
      <c r="B78" s="99" t="s">
        <v>27</v>
      </c>
      <c r="C78" s="108">
        <v>172.84056897156233</v>
      </c>
      <c r="D78" s="94">
        <v>108.8</v>
      </c>
      <c r="E78" s="94">
        <v>111.1</v>
      </c>
      <c r="F78" s="94">
        <v>204.1</v>
      </c>
      <c r="G78" s="94">
        <v>93.8</v>
      </c>
      <c r="H78" s="94">
        <v>111.9</v>
      </c>
      <c r="I78" s="94">
        <v>100.6</v>
      </c>
    </row>
    <row r="79" spans="1:10" ht="13.5" hidden="1" customHeight="1">
      <c r="A79" s="93"/>
      <c r="B79" s="99" t="s">
        <v>20</v>
      </c>
      <c r="C79" s="108">
        <v>174.46843850663419</v>
      </c>
      <c r="D79" s="94">
        <v>106.6</v>
      </c>
      <c r="E79" s="94">
        <v>107.8</v>
      </c>
      <c r="F79" s="94">
        <v>201.1</v>
      </c>
      <c r="G79" s="94">
        <v>91.5</v>
      </c>
      <c r="H79" s="94">
        <v>112.7</v>
      </c>
      <c r="I79" s="94">
        <v>105.6</v>
      </c>
    </row>
    <row r="80" spans="1:10" ht="13.5" hidden="1" customHeight="1">
      <c r="A80" s="93"/>
      <c r="B80" s="99" t="s">
        <v>21</v>
      </c>
      <c r="C80" s="108">
        <v>173.26146866012667</v>
      </c>
      <c r="D80" s="94">
        <v>113.4</v>
      </c>
      <c r="E80" s="94">
        <v>111.2</v>
      </c>
      <c r="F80" s="94">
        <v>207.5</v>
      </c>
      <c r="G80" s="94">
        <v>96.7</v>
      </c>
      <c r="H80" s="94">
        <v>128.30000000000001</v>
      </c>
      <c r="I80" s="94">
        <v>103.4</v>
      </c>
    </row>
    <row r="81" spans="1:10" ht="13.5" hidden="1" customHeight="1">
      <c r="A81" s="93"/>
      <c r="B81" s="99" t="s">
        <v>22</v>
      </c>
      <c r="C81" s="108">
        <v>174.50899233863333</v>
      </c>
      <c r="D81" s="94">
        <v>114</v>
      </c>
      <c r="E81" s="94">
        <v>114.7</v>
      </c>
      <c r="F81" s="94">
        <v>207.9</v>
      </c>
      <c r="G81" s="94">
        <v>109.6</v>
      </c>
      <c r="H81" s="94">
        <v>126.6</v>
      </c>
      <c r="I81" s="94">
        <v>106.8</v>
      </c>
    </row>
    <row r="82" spans="1:10" ht="13.5" hidden="1" customHeight="1">
      <c r="A82" s="93"/>
      <c r="B82" s="99" t="s">
        <v>23</v>
      </c>
      <c r="C82" s="108">
        <v>177.57077084426879</v>
      </c>
      <c r="D82" s="94">
        <v>121.4</v>
      </c>
      <c r="E82" s="94">
        <v>131.1</v>
      </c>
      <c r="F82" s="94">
        <v>218.1</v>
      </c>
      <c r="G82" s="94">
        <v>112</v>
      </c>
      <c r="H82" s="94">
        <v>134.1</v>
      </c>
      <c r="I82" s="94">
        <v>107.9</v>
      </c>
    </row>
    <row r="83" spans="1:10" ht="16.5" hidden="1" customHeight="1">
      <c r="A83" s="93"/>
      <c r="B83" s="93"/>
      <c r="C83" s="94"/>
      <c r="D83" s="94"/>
      <c r="E83" s="94"/>
      <c r="F83" s="94"/>
      <c r="G83" s="94"/>
      <c r="H83" s="94"/>
      <c r="I83" s="94"/>
    </row>
    <row r="84" spans="1:10" ht="13.5" customHeight="1">
      <c r="A84" s="92">
        <v>2024</v>
      </c>
      <c r="B84" s="99" t="s">
        <v>12</v>
      </c>
      <c r="C84" s="108">
        <v>191.69233409210952</v>
      </c>
      <c r="D84" s="94">
        <v>130.80000000000001</v>
      </c>
      <c r="E84" s="94">
        <v>117.2</v>
      </c>
      <c r="F84" s="94">
        <v>210.5</v>
      </c>
      <c r="G84" s="94">
        <v>91</v>
      </c>
      <c r="H84" s="94">
        <v>125.5</v>
      </c>
      <c r="I84" s="94">
        <v>100.5</v>
      </c>
      <c r="J84" s="98"/>
    </row>
    <row r="85" spans="1:10" ht="13.5" customHeight="1">
      <c r="A85" s="92"/>
      <c r="B85" s="93" t="s">
        <v>13</v>
      </c>
      <c r="C85" s="108">
        <v>193.00390027350051</v>
      </c>
      <c r="D85" s="94">
        <v>120.9</v>
      </c>
      <c r="E85" s="94">
        <v>106.6</v>
      </c>
      <c r="F85" s="94">
        <v>214.1</v>
      </c>
      <c r="G85" s="94">
        <v>93.9</v>
      </c>
      <c r="H85" s="94">
        <v>116.1</v>
      </c>
      <c r="I85" s="94">
        <v>95.6</v>
      </c>
      <c r="J85" s="98"/>
    </row>
    <row r="86" spans="1:10" ht="13.5" customHeight="1">
      <c r="A86" s="93"/>
      <c r="B86" s="99" t="s">
        <v>14</v>
      </c>
      <c r="C86" s="108">
        <v>197.18445791291555</v>
      </c>
      <c r="D86" s="94">
        <v>111.6</v>
      </c>
      <c r="E86" s="94">
        <v>111.1</v>
      </c>
      <c r="F86" s="94">
        <v>235.4</v>
      </c>
      <c r="G86" s="94">
        <v>98</v>
      </c>
      <c r="H86" s="94">
        <v>123.8</v>
      </c>
      <c r="I86" s="94">
        <v>103</v>
      </c>
      <c r="J86" s="98"/>
    </row>
    <row r="87" spans="1:10" ht="13.5" customHeight="1">
      <c r="A87" s="93"/>
      <c r="B87" s="99" t="s">
        <v>15</v>
      </c>
      <c r="C87" s="108">
        <v>199.86570988854638</v>
      </c>
      <c r="D87" s="94">
        <v>105.9</v>
      </c>
      <c r="E87" s="94">
        <v>103.2</v>
      </c>
      <c r="F87" s="94">
        <v>236.3</v>
      </c>
      <c r="G87" s="94">
        <v>96.2</v>
      </c>
      <c r="H87" s="94">
        <v>137.9</v>
      </c>
      <c r="I87" s="94">
        <v>100.5</v>
      </c>
      <c r="J87" s="98"/>
    </row>
    <row r="88" spans="1:10" ht="13.5" customHeight="1">
      <c r="A88" s="93"/>
      <c r="B88" s="99" t="s">
        <v>16</v>
      </c>
      <c r="C88" s="108">
        <v>200.42685658264733</v>
      </c>
      <c r="D88" s="94">
        <v>109.5</v>
      </c>
      <c r="E88" s="94">
        <v>111.7</v>
      </c>
      <c r="F88" s="94">
        <v>228.1</v>
      </c>
      <c r="G88" s="94">
        <v>102.3</v>
      </c>
      <c r="H88" s="94">
        <v>136.9</v>
      </c>
      <c r="I88" s="94">
        <v>104.6</v>
      </c>
      <c r="J88" s="98"/>
    </row>
    <row r="89" spans="1:10" ht="13.5" customHeight="1">
      <c r="A89" s="93"/>
      <c r="B89" s="99" t="s">
        <v>17</v>
      </c>
      <c r="C89" s="108">
        <v>200.98340474549966</v>
      </c>
      <c r="D89" s="94">
        <v>107</v>
      </c>
      <c r="E89" s="94">
        <v>103.2</v>
      </c>
      <c r="F89" s="94">
        <v>229</v>
      </c>
      <c r="G89" s="94">
        <v>98.9</v>
      </c>
      <c r="H89" s="94">
        <v>128.1</v>
      </c>
      <c r="I89" s="94">
        <v>100.8</v>
      </c>
      <c r="J89" s="98"/>
    </row>
    <row r="90" spans="1:10" ht="13.5" customHeight="1">
      <c r="A90" s="93"/>
      <c r="B90" s="99" t="s">
        <v>18</v>
      </c>
      <c r="C90" s="108">
        <v>198.74723971598587</v>
      </c>
      <c r="D90" s="94">
        <v>104.4</v>
      </c>
      <c r="E90" s="94">
        <v>106.8</v>
      </c>
      <c r="F90" s="94">
        <v>212.4</v>
      </c>
      <c r="G90" s="94">
        <v>101.5</v>
      </c>
      <c r="H90" s="94">
        <v>136.69999999999999</v>
      </c>
      <c r="I90" s="94">
        <v>100.3</v>
      </c>
      <c r="J90" s="98"/>
    </row>
    <row r="91" spans="1:10" ht="13.5" customHeight="1">
      <c r="A91" s="93"/>
      <c r="B91" s="99" t="s">
        <v>19</v>
      </c>
      <c r="C91" s="108">
        <v>200.76473573913105</v>
      </c>
      <c r="D91" s="94">
        <v>104.6</v>
      </c>
      <c r="E91" s="94">
        <v>109.7</v>
      </c>
      <c r="F91" s="94">
        <v>215.9</v>
      </c>
      <c r="G91" s="94">
        <v>98.3</v>
      </c>
      <c r="H91" s="94">
        <v>147.9</v>
      </c>
      <c r="I91" s="94">
        <v>99.7</v>
      </c>
    </row>
    <row r="92" spans="1:10" ht="13.5" customHeight="1">
      <c r="A92" s="93"/>
      <c r="B92" s="99" t="s">
        <v>20</v>
      </c>
      <c r="C92" s="108">
        <v>202.15562283714206</v>
      </c>
      <c r="D92" s="94">
        <v>105.9</v>
      </c>
      <c r="E92" s="94">
        <v>106.4</v>
      </c>
      <c r="F92" s="94">
        <v>210.6</v>
      </c>
      <c r="G92" s="94">
        <v>96.7</v>
      </c>
      <c r="H92" s="94">
        <v>136.4</v>
      </c>
      <c r="I92" s="94">
        <v>103.9</v>
      </c>
    </row>
    <row r="93" spans="1:10" ht="13.5" customHeight="1">
      <c r="A93" s="93"/>
      <c r="B93" s="99" t="s">
        <v>21</v>
      </c>
      <c r="C93" s="108">
        <v>203.7044389920504</v>
      </c>
      <c r="D93" s="94">
        <v>117.8</v>
      </c>
      <c r="E93" s="94">
        <v>112.5</v>
      </c>
      <c r="F93" s="94">
        <v>210.6</v>
      </c>
      <c r="G93" s="94">
        <v>101.3</v>
      </c>
      <c r="H93" s="94">
        <v>156</v>
      </c>
      <c r="I93" s="94">
        <v>102.5</v>
      </c>
    </row>
    <row r="94" spans="1:10" ht="13.5" customHeight="1">
      <c r="A94" s="93"/>
      <c r="B94" s="99" t="s">
        <v>22</v>
      </c>
      <c r="C94" s="108">
        <v>203.59512614681168</v>
      </c>
      <c r="D94" s="94">
        <v>113.4</v>
      </c>
      <c r="E94" s="94">
        <v>113.9</v>
      </c>
      <c r="F94" s="94">
        <v>209.7</v>
      </c>
      <c r="G94" s="94">
        <v>110.6</v>
      </c>
      <c r="H94" s="94">
        <v>146.5</v>
      </c>
      <c r="I94" s="94">
        <v>104.7</v>
      </c>
    </row>
    <row r="95" spans="1:10" ht="13.5" customHeight="1">
      <c r="A95" s="93"/>
      <c r="B95" s="99" t="s">
        <v>23</v>
      </c>
      <c r="C95" s="108">
        <v>206.61057335322479</v>
      </c>
      <c r="D95" s="94">
        <v>117.6</v>
      </c>
      <c r="E95" s="94">
        <v>126.4</v>
      </c>
      <c r="F95" s="94">
        <v>222</v>
      </c>
      <c r="G95" s="94">
        <v>121.7</v>
      </c>
      <c r="H95" s="94">
        <v>140.19999999999999</v>
      </c>
      <c r="I95" s="94">
        <v>105.8</v>
      </c>
    </row>
    <row r="96" spans="1:10">
      <c r="A96" s="92"/>
      <c r="C96" s="94"/>
      <c r="D96" s="94"/>
      <c r="E96" s="94"/>
      <c r="I96" s="86"/>
    </row>
    <row r="97" spans="1:10" ht="13.5" customHeight="1">
      <c r="A97" s="92">
        <v>2025</v>
      </c>
      <c r="B97" s="99" t="s">
        <v>12</v>
      </c>
      <c r="C97" s="108">
        <v>207.1407948914094</v>
      </c>
      <c r="D97" s="94">
        <v>126.7</v>
      </c>
      <c r="E97" s="94">
        <v>123.4</v>
      </c>
      <c r="F97" s="94">
        <v>211.5</v>
      </c>
      <c r="G97" s="94">
        <v>90.8</v>
      </c>
      <c r="H97" s="94">
        <v>133.1</v>
      </c>
      <c r="I97" s="94">
        <v>100.7</v>
      </c>
      <c r="J97" s="98"/>
    </row>
    <row r="98" spans="1:10" ht="13.5" customHeight="1">
      <c r="A98" s="92"/>
      <c r="B98" s="99" t="s">
        <v>13</v>
      </c>
      <c r="C98" s="108">
        <v>203.64697405923488</v>
      </c>
      <c r="D98" s="94">
        <v>105.2</v>
      </c>
      <c r="E98" s="94">
        <v>99.8</v>
      </c>
      <c r="F98" s="94">
        <v>218.5</v>
      </c>
      <c r="G98" s="94">
        <v>95.1</v>
      </c>
      <c r="H98" s="94">
        <v>145.69999999999999</v>
      </c>
      <c r="I98" s="94">
        <v>93.9</v>
      </c>
      <c r="J98" s="98"/>
    </row>
    <row r="99" spans="1:10" ht="13.5" customHeight="1">
      <c r="A99" s="92"/>
      <c r="B99" s="11" t="s">
        <v>24</v>
      </c>
      <c r="C99" s="108">
        <v>209.29521728217509</v>
      </c>
      <c r="D99" s="94">
        <v>107.8</v>
      </c>
      <c r="E99" s="94">
        <v>112.6</v>
      </c>
      <c r="F99" s="94">
        <v>248.3</v>
      </c>
      <c r="G99" s="94">
        <v>98.6</v>
      </c>
      <c r="H99" s="94">
        <v>165.5</v>
      </c>
      <c r="I99" s="94">
        <v>103.7</v>
      </c>
      <c r="J99" s="98"/>
    </row>
    <row r="100" spans="1:10" ht="13.5" customHeight="1">
      <c r="A100" s="92"/>
      <c r="B100" s="99" t="s">
        <v>15</v>
      </c>
      <c r="C100" s="108">
        <v>208.7711013213524</v>
      </c>
      <c r="D100" s="94">
        <v>103.4</v>
      </c>
      <c r="E100" s="94">
        <v>103.9</v>
      </c>
      <c r="F100" s="94">
        <v>235.5</v>
      </c>
      <c r="G100" s="94">
        <v>101.5</v>
      </c>
      <c r="H100" s="94">
        <v>195.7</v>
      </c>
      <c r="I100" s="94">
        <v>100.4</v>
      </c>
      <c r="J100" s="98"/>
    </row>
    <row r="101" spans="1:10" ht="13.5" customHeight="1">
      <c r="A101" s="92"/>
      <c r="B101" s="11" t="s">
        <v>16</v>
      </c>
      <c r="C101" s="108">
        <v>209.90534178978169</v>
      </c>
      <c r="D101" s="94">
        <v>112.1</v>
      </c>
      <c r="E101" s="94">
        <v>111.5</v>
      </c>
      <c r="F101" s="94">
        <v>232.4</v>
      </c>
      <c r="G101" s="94">
        <v>100.7</v>
      </c>
      <c r="H101" s="94">
        <v>173.2</v>
      </c>
      <c r="I101" s="94">
        <v>104.4</v>
      </c>
      <c r="J101" s="98"/>
    </row>
    <row r="102" spans="1:10" ht="13.5" customHeight="1">
      <c r="A102" s="92"/>
      <c r="B102" s="99" t="s">
        <v>17</v>
      </c>
      <c r="C102" s="108">
        <v>211.59225633941534</v>
      </c>
      <c r="D102" s="94">
        <v>107.8</v>
      </c>
      <c r="E102" s="94">
        <v>103.7</v>
      </c>
      <c r="F102" s="94">
        <v>231.9</v>
      </c>
      <c r="G102" s="94">
        <v>100.3</v>
      </c>
      <c r="H102" s="94">
        <v>167.6</v>
      </c>
      <c r="I102" s="94">
        <v>101.1</v>
      </c>
      <c r="J102" s="98"/>
    </row>
    <row r="103" spans="1:10" ht="13.5" customHeight="1">
      <c r="A103" s="92"/>
      <c r="B103" s="99" t="s">
        <v>18</v>
      </c>
      <c r="C103" s="108">
        <v>209.98531664724862</v>
      </c>
      <c r="D103" s="94">
        <v>106.2</v>
      </c>
      <c r="E103" s="94">
        <v>110.8</v>
      </c>
      <c r="F103" s="94">
        <v>222.3</v>
      </c>
      <c r="G103" s="94">
        <v>102.4</v>
      </c>
      <c r="H103" s="94">
        <v>147.19999999999999</v>
      </c>
      <c r="I103" s="94">
        <v>102.8</v>
      </c>
      <c r="J103" s="98"/>
    </row>
    <row r="104" spans="1:10" ht="13.5" customHeight="1">
      <c r="A104" s="93"/>
      <c r="B104" s="11" t="s">
        <v>153</v>
      </c>
      <c r="C104" s="108">
        <v>210.83153294571042</v>
      </c>
      <c r="D104" s="94">
        <v>108.7</v>
      </c>
      <c r="E104" s="94">
        <v>114.9</v>
      </c>
      <c r="F104" s="94">
        <v>223.6</v>
      </c>
      <c r="G104" s="94">
        <v>99.7</v>
      </c>
      <c r="H104" s="94">
        <v>139.6</v>
      </c>
      <c r="I104" s="94">
        <v>99.3</v>
      </c>
    </row>
    <row r="105" spans="1:10" ht="13.5" customHeight="1">
      <c r="A105" s="93"/>
      <c r="B105" s="99" t="s">
        <v>129</v>
      </c>
      <c r="C105" s="108">
        <v>215.27094559809555</v>
      </c>
      <c r="D105" s="94">
        <v>112.2</v>
      </c>
      <c r="E105" s="94">
        <v>108.6</v>
      </c>
      <c r="F105" s="94">
        <v>222.9</v>
      </c>
      <c r="G105" s="94">
        <v>99.4</v>
      </c>
      <c r="H105" s="94" t="s">
        <v>116</v>
      </c>
      <c r="I105" s="94">
        <v>106.2</v>
      </c>
    </row>
    <row r="106" spans="1:10" ht="13.5" hidden="1" customHeight="1">
      <c r="A106" s="92"/>
      <c r="B106" s="99" t="s">
        <v>130</v>
      </c>
      <c r="C106" s="108"/>
      <c r="D106" s="94"/>
      <c r="E106" s="94"/>
      <c r="F106" s="94"/>
      <c r="G106" s="94"/>
      <c r="H106" s="94"/>
      <c r="I106" s="94"/>
    </row>
    <row r="107" spans="1:10" ht="13.5" hidden="1" customHeight="1">
      <c r="A107" s="92"/>
      <c r="B107" s="99" t="s">
        <v>131</v>
      </c>
      <c r="C107" s="108"/>
      <c r="D107" s="94"/>
      <c r="E107" s="94"/>
      <c r="F107" s="94"/>
      <c r="G107" s="94"/>
      <c r="H107" s="94"/>
      <c r="I107" s="94"/>
    </row>
    <row r="108" spans="1:10" ht="13.5" hidden="1" customHeight="1">
      <c r="A108" s="92"/>
      <c r="B108" s="99" t="s">
        <v>117</v>
      </c>
      <c r="C108" s="108"/>
      <c r="D108" s="94"/>
      <c r="E108" s="94"/>
      <c r="F108" s="94"/>
      <c r="G108" s="94"/>
      <c r="H108" s="94"/>
      <c r="I108" s="94"/>
    </row>
    <row r="109" spans="1:10">
      <c r="A109" s="92"/>
      <c r="B109" s="93"/>
      <c r="C109" s="94"/>
      <c r="D109" s="94"/>
      <c r="E109" s="94"/>
      <c r="I109" s="86"/>
    </row>
    <row r="110" spans="1:10" s="103" customFormat="1" ht="15.75" customHeight="1">
      <c r="A110" s="153" t="s">
        <v>138</v>
      </c>
      <c r="B110" s="153"/>
      <c r="C110" s="153"/>
      <c r="D110" s="153"/>
      <c r="E110" s="153"/>
      <c r="F110" s="153"/>
      <c r="G110" s="153"/>
      <c r="H110" s="153"/>
      <c r="I110" s="153"/>
    </row>
    <row r="111" spans="1:10" ht="6" customHeight="1">
      <c r="A111" s="92"/>
      <c r="B111" s="93"/>
      <c r="C111" s="94"/>
      <c r="D111" s="94"/>
      <c r="E111" s="94"/>
      <c r="I111" s="86"/>
    </row>
    <row r="112" spans="1:10" ht="15" hidden="1" customHeight="1">
      <c r="A112" s="92">
        <v>2018</v>
      </c>
      <c r="B112" s="93" t="s">
        <v>12</v>
      </c>
      <c r="C112" s="94">
        <v>8.4702056934377197</v>
      </c>
      <c r="D112" s="94">
        <v>2.4</v>
      </c>
      <c r="E112" s="94">
        <v>-8.0978369326611794</v>
      </c>
      <c r="F112" s="94">
        <v>-1.8</v>
      </c>
      <c r="G112" s="94">
        <v>2</v>
      </c>
      <c r="H112" s="94">
        <v>9.9</v>
      </c>
      <c r="I112" s="94">
        <v>1.9</v>
      </c>
    </row>
    <row r="113" spans="1:9" ht="15" hidden="1" customHeight="1">
      <c r="A113" s="93"/>
      <c r="B113" s="93" t="s">
        <v>13</v>
      </c>
      <c r="C113" s="94">
        <v>7.6830123591307604</v>
      </c>
      <c r="D113" s="94">
        <v>28.3</v>
      </c>
      <c r="E113" s="94">
        <v>13.265852733075899</v>
      </c>
      <c r="F113" s="94">
        <v>1.5</v>
      </c>
      <c r="G113" s="94">
        <v>1.8</v>
      </c>
      <c r="H113" s="94">
        <v>8</v>
      </c>
      <c r="I113" s="94">
        <v>6.8</v>
      </c>
    </row>
    <row r="114" spans="1:9" ht="15" hidden="1" customHeight="1">
      <c r="A114" s="93"/>
      <c r="B114" s="93" t="s">
        <v>14</v>
      </c>
      <c r="C114" s="94">
        <v>6.3920256801729201</v>
      </c>
      <c r="D114" s="94">
        <v>10</v>
      </c>
      <c r="E114" s="94">
        <v>2.02663215895811</v>
      </c>
      <c r="F114" s="94">
        <v>2.5</v>
      </c>
      <c r="G114" s="94">
        <v>1.2</v>
      </c>
      <c r="H114" s="94">
        <v>3.8</v>
      </c>
      <c r="I114" s="94">
        <v>7.4</v>
      </c>
    </row>
    <row r="115" spans="1:9" ht="15" hidden="1" customHeight="1">
      <c r="A115" s="93"/>
      <c r="B115" s="93" t="s">
        <v>15</v>
      </c>
      <c r="C115" s="94">
        <v>6.1451111361060198</v>
      </c>
      <c r="D115" s="94">
        <v>10.9</v>
      </c>
      <c r="E115" s="94">
        <v>1.28481046882605</v>
      </c>
      <c r="F115" s="94">
        <v>4.0999999999999996</v>
      </c>
      <c r="G115" s="94">
        <v>0.8</v>
      </c>
      <c r="H115" s="94">
        <v>7.8</v>
      </c>
      <c r="I115" s="94">
        <v>5.8</v>
      </c>
    </row>
    <row r="116" spans="1:9" ht="15" hidden="1" customHeight="1">
      <c r="A116" s="93"/>
      <c r="B116" s="93" t="s">
        <v>16</v>
      </c>
      <c r="C116" s="94">
        <v>7.4786515095108799</v>
      </c>
      <c r="D116" s="94">
        <v>11.4</v>
      </c>
      <c r="E116" s="94">
        <v>1.4468989130210601</v>
      </c>
      <c r="F116" s="94">
        <v>8.3000000000000007</v>
      </c>
      <c r="G116" s="94">
        <v>4.0999999999999996</v>
      </c>
      <c r="H116" s="94">
        <v>6.3</v>
      </c>
      <c r="I116" s="94">
        <v>4.8</v>
      </c>
    </row>
    <row r="117" spans="1:9" ht="15" hidden="1" customHeight="1">
      <c r="A117" s="93"/>
      <c r="B117" s="93" t="s">
        <v>17</v>
      </c>
      <c r="C117" s="94">
        <v>10.4185146922187</v>
      </c>
      <c r="D117" s="94">
        <v>9.9</v>
      </c>
      <c r="E117" s="94">
        <v>-1.0791293318604001</v>
      </c>
      <c r="F117" s="94">
        <v>2.2999999999999998</v>
      </c>
      <c r="G117" s="94">
        <v>3.2</v>
      </c>
      <c r="H117" s="94">
        <v>7.5</v>
      </c>
      <c r="I117" s="94">
        <v>4.3</v>
      </c>
    </row>
    <row r="118" spans="1:9" ht="15" hidden="1" customHeight="1">
      <c r="A118" s="93"/>
      <c r="B118" s="93" t="s">
        <v>18</v>
      </c>
      <c r="C118" s="94">
        <v>12.0236733601637</v>
      </c>
      <c r="D118" s="94">
        <v>5.9</v>
      </c>
      <c r="E118" s="94">
        <v>-0.69042316258351999</v>
      </c>
      <c r="F118" s="94">
        <v>2.9</v>
      </c>
      <c r="G118" s="94">
        <v>3.8</v>
      </c>
      <c r="H118" s="94">
        <v>16</v>
      </c>
      <c r="I118" s="94">
        <v>5.6</v>
      </c>
    </row>
    <row r="119" spans="1:9" ht="15" hidden="1" customHeight="1">
      <c r="A119" s="93"/>
      <c r="B119" s="93" t="s">
        <v>19</v>
      </c>
      <c r="C119" s="94">
        <v>13.856817916853499</v>
      </c>
      <c r="D119" s="94">
        <v>8</v>
      </c>
      <c r="E119" s="94">
        <v>1.4154058750012599</v>
      </c>
      <c r="F119" s="94">
        <v>6.1</v>
      </c>
      <c r="G119" s="94">
        <v>3.4</v>
      </c>
      <c r="H119" s="94">
        <v>16.899999999999999</v>
      </c>
      <c r="I119" s="94">
        <v>5.6</v>
      </c>
    </row>
    <row r="120" spans="1:9" ht="15" hidden="1" customHeight="1">
      <c r="A120" s="93"/>
      <c r="B120" s="93" t="s">
        <v>20</v>
      </c>
      <c r="C120" s="94">
        <v>10.3285767846141</v>
      </c>
      <c r="D120" s="94">
        <v>5.3</v>
      </c>
      <c r="E120" s="94">
        <v>1.60607727792119</v>
      </c>
      <c r="F120" s="94">
        <v>4.8</v>
      </c>
      <c r="G120" s="94">
        <v>3</v>
      </c>
      <c r="H120" s="94">
        <v>10.3</v>
      </c>
      <c r="I120" s="94">
        <v>0.4</v>
      </c>
    </row>
    <row r="121" spans="1:9" ht="15" hidden="1" customHeight="1">
      <c r="A121" s="93"/>
      <c r="B121" s="93" t="s">
        <v>21</v>
      </c>
      <c r="C121" s="94">
        <v>10.949474672868501</v>
      </c>
      <c r="D121" s="94">
        <v>6</v>
      </c>
      <c r="E121" s="94">
        <v>0.70627379336389895</v>
      </c>
      <c r="F121" s="94">
        <v>2.9</v>
      </c>
      <c r="G121" s="94">
        <v>2.2999999999999998</v>
      </c>
      <c r="H121" s="94">
        <v>20.3</v>
      </c>
      <c r="I121" s="94">
        <v>5.0999999999999996</v>
      </c>
    </row>
    <row r="122" spans="1:9" ht="15" hidden="1" customHeight="1">
      <c r="A122" s="93"/>
      <c r="B122" s="93" t="s">
        <v>22</v>
      </c>
      <c r="C122" s="94">
        <v>12.3326805466344</v>
      </c>
      <c r="D122" s="94">
        <v>1.2</v>
      </c>
      <c r="E122" s="94">
        <v>1.7093424920570499</v>
      </c>
      <c r="F122" s="94">
        <v>3.4</v>
      </c>
      <c r="G122" s="94">
        <v>3.4</v>
      </c>
      <c r="H122" s="94">
        <v>13.3</v>
      </c>
      <c r="I122" s="94">
        <v>1</v>
      </c>
    </row>
    <row r="123" spans="1:9" ht="15" hidden="1" customHeight="1">
      <c r="A123" s="93"/>
      <c r="B123" s="93" t="s">
        <v>23</v>
      </c>
      <c r="C123" s="94">
        <v>12.238311961671601</v>
      </c>
      <c r="D123" s="94">
        <v>0.1</v>
      </c>
      <c r="E123" s="94">
        <v>-3.01822135819961</v>
      </c>
      <c r="F123" s="94">
        <v>7.7</v>
      </c>
      <c r="G123" s="94">
        <v>3.3</v>
      </c>
      <c r="H123" s="94">
        <v>10.5</v>
      </c>
      <c r="I123" s="94">
        <v>3.1</v>
      </c>
    </row>
    <row r="124" spans="1:9" ht="10.5" hidden="1" customHeight="1">
      <c r="A124" s="93"/>
      <c r="B124" s="92"/>
      <c r="C124" s="94"/>
      <c r="D124" s="94"/>
      <c r="E124" s="94"/>
      <c r="F124" s="94"/>
      <c r="G124" s="94"/>
      <c r="H124" s="94"/>
      <c r="I124" s="94"/>
    </row>
    <row r="125" spans="1:9" ht="15" hidden="1" customHeight="1">
      <c r="A125" s="92">
        <v>2019</v>
      </c>
      <c r="B125" s="93" t="s">
        <v>12</v>
      </c>
      <c r="C125" s="108">
        <f>'[1]2'!E63</f>
        <v>11.235110528159</v>
      </c>
      <c r="D125" s="94">
        <v>6.8566340160284902</v>
      </c>
      <c r="E125" s="94">
        <v>4.9273036253776299</v>
      </c>
      <c r="F125" s="94">
        <v>7.1868440357654899</v>
      </c>
      <c r="G125" s="94">
        <v>3.74149659863944</v>
      </c>
      <c r="H125" s="94">
        <v>9.7420475242492195</v>
      </c>
      <c r="I125" s="94">
        <v>4.2735042735042903</v>
      </c>
    </row>
    <row r="126" spans="1:9" ht="15" hidden="1" customHeight="1">
      <c r="A126" s="92"/>
      <c r="B126" s="93" t="s">
        <v>13</v>
      </c>
      <c r="C126" s="108">
        <f>'[1]2'!E64</f>
        <v>9.2956505914063801</v>
      </c>
      <c r="D126" s="94">
        <v>-10.475352112675999</v>
      </c>
      <c r="E126" s="94">
        <v>-10.6036869537801</v>
      </c>
      <c r="F126" s="94">
        <v>9.0825431586044392</v>
      </c>
      <c r="G126" s="94">
        <v>4.3333333333333401</v>
      </c>
      <c r="H126" s="94">
        <v>7.7865114865158098</v>
      </c>
      <c r="I126" s="94">
        <v>-1.86823992133726</v>
      </c>
    </row>
    <row r="127" spans="1:9" ht="15" hidden="1" customHeight="1">
      <c r="A127" s="92"/>
      <c r="B127" s="93" t="s">
        <v>24</v>
      </c>
      <c r="C127" s="108">
        <f>'[1]2'!E65</f>
        <v>7.3563068025276301</v>
      </c>
      <c r="D127" s="94">
        <v>-0.807265388496475</v>
      </c>
      <c r="E127" s="94">
        <v>-0.68735552236974196</v>
      </c>
      <c r="F127" s="94">
        <v>10.0681837916606</v>
      </c>
      <c r="G127" s="94">
        <v>5.0592034445640301</v>
      </c>
      <c r="H127" s="94">
        <v>9.2705809974237798</v>
      </c>
      <c r="I127" s="94">
        <v>2.47349823321554</v>
      </c>
    </row>
    <row r="128" spans="1:9" ht="15" hidden="1" customHeight="1">
      <c r="A128" s="92"/>
      <c r="B128" s="93" t="s">
        <v>25</v>
      </c>
      <c r="C128" s="108">
        <f>'[1]2'!E66</f>
        <v>7.7120800900839699</v>
      </c>
      <c r="D128" s="94">
        <v>-5.0204918032786896</v>
      </c>
      <c r="E128" s="94">
        <v>-1.50876106478171</v>
      </c>
      <c r="F128" s="94">
        <v>6.6618749946714102</v>
      </c>
      <c r="G128" s="94">
        <v>7.2186836518046702</v>
      </c>
      <c r="H128" s="94">
        <v>13.5885852305766</v>
      </c>
      <c r="I128" s="94">
        <v>1.3648771610555199</v>
      </c>
    </row>
    <row r="129" spans="1:9" ht="15" hidden="1" customHeight="1">
      <c r="A129" s="92"/>
      <c r="B129" s="93" t="s">
        <v>16</v>
      </c>
      <c r="C129" s="108">
        <f>'[1]2'!E67</f>
        <v>9.4219658311154806</v>
      </c>
      <c r="D129" s="94">
        <v>-1.7928286852589701</v>
      </c>
      <c r="E129" s="94">
        <v>-0.35275340808587402</v>
      </c>
      <c r="F129" s="94">
        <v>7.6861978368350199</v>
      </c>
      <c r="G129" s="94">
        <v>2.2312373225152302</v>
      </c>
      <c r="H129" s="94">
        <v>10.2341435701822</v>
      </c>
      <c r="I129" s="94">
        <v>3.36879432624113</v>
      </c>
    </row>
    <row r="130" spans="1:9" ht="15" hidden="1" customHeight="1">
      <c r="A130" s="92"/>
      <c r="B130" s="93" t="s">
        <v>30</v>
      </c>
      <c r="C130" s="108">
        <f>'[1]2'!E68</f>
        <v>9.6427652734051303</v>
      </c>
      <c r="D130" s="94">
        <v>-7.5935828877005296</v>
      </c>
      <c r="E130" s="94">
        <v>-2.4775356998831599</v>
      </c>
      <c r="F130" s="94">
        <v>-1.7850415632960299</v>
      </c>
      <c r="G130" s="94">
        <v>3.87755102040816</v>
      </c>
      <c r="H130" s="94">
        <v>7.1486300816293404</v>
      </c>
      <c r="I130" s="94">
        <v>1.1959521619135201</v>
      </c>
    </row>
    <row r="131" spans="1:9" ht="15" hidden="1" customHeight="1">
      <c r="A131" s="92"/>
      <c r="B131" s="93" t="s">
        <v>31</v>
      </c>
      <c r="C131" s="108">
        <f>'[1]2'!E69</f>
        <v>8.4393224319511102</v>
      </c>
      <c r="D131" s="94">
        <v>-13.0792996910402</v>
      </c>
      <c r="E131" s="94">
        <v>-1.6432547044791901</v>
      </c>
      <c r="F131" s="94">
        <v>2.4055580811577602</v>
      </c>
      <c r="G131" s="94">
        <v>3.6525172754195498</v>
      </c>
      <c r="H131" s="94">
        <v>0.75583433981375903</v>
      </c>
      <c r="I131" s="94">
        <v>-0.270758122743672</v>
      </c>
    </row>
    <row r="132" spans="1:9" ht="15" hidden="1" customHeight="1">
      <c r="A132" s="92"/>
      <c r="B132" s="93" t="s">
        <v>27</v>
      </c>
      <c r="C132" s="108">
        <f>'[1]2'!E70</f>
        <v>7.45393470139157</v>
      </c>
      <c r="D132" s="94">
        <v>-25.3138075313807</v>
      </c>
      <c r="E132" s="94">
        <v>-1.0239454964432499</v>
      </c>
      <c r="F132" s="94">
        <v>1.0576962068108</v>
      </c>
      <c r="G132" s="94">
        <v>2.8571428571428501</v>
      </c>
      <c r="H132" s="94">
        <v>-3.3465143526654799</v>
      </c>
      <c r="I132" s="94">
        <v>4.1121495327102897</v>
      </c>
    </row>
    <row r="133" spans="1:9" ht="15" hidden="1" customHeight="1">
      <c r="A133" s="92"/>
      <c r="B133" s="93" t="s">
        <v>28</v>
      </c>
      <c r="C133" s="108">
        <f>'[1]2'!E71</f>
        <v>7.3734659079990799</v>
      </c>
      <c r="D133" s="94">
        <v>-20.262869660460002</v>
      </c>
      <c r="E133" s="94">
        <v>-0.85386425640919605</v>
      </c>
      <c r="F133" s="94">
        <v>0.72689069234630199</v>
      </c>
      <c r="G133" s="94">
        <v>2.9989658738366001</v>
      </c>
      <c r="H133" s="94">
        <v>-0.79349568072548504</v>
      </c>
      <c r="I133" s="94">
        <v>3.0937215650591399</v>
      </c>
    </row>
    <row r="134" spans="1:9" ht="15" hidden="1" customHeight="1">
      <c r="A134" s="92"/>
      <c r="B134" s="93" t="s">
        <v>29</v>
      </c>
      <c r="C134" s="108">
        <f>'[1]2'!E72</f>
        <v>6.6472479188045099</v>
      </c>
      <c r="D134" s="94">
        <v>-26.289180990899901</v>
      </c>
      <c r="E134" s="94">
        <v>-1.1117754963464499</v>
      </c>
      <c r="F134" s="94">
        <v>3.6329547139803098</v>
      </c>
      <c r="G134" s="94">
        <v>3.0815109343936302</v>
      </c>
      <c r="H134" s="94">
        <v>-2.9259569286964502</v>
      </c>
      <c r="I134" s="94">
        <v>2.11453744493393</v>
      </c>
    </row>
    <row r="135" spans="1:9" ht="15" hidden="1" customHeight="1">
      <c r="A135" s="96"/>
      <c r="B135" s="85" t="s">
        <v>22</v>
      </c>
      <c r="C135" s="108">
        <f>'[1]2'!E73</f>
        <v>7.0682304100283799</v>
      </c>
      <c r="D135" s="94">
        <v>-25.411522633744902</v>
      </c>
      <c r="E135" s="94">
        <v>-2.3491630984818999</v>
      </c>
      <c r="F135" s="94">
        <v>1.3265025925405201</v>
      </c>
      <c r="G135" s="94">
        <v>-0.70546737213405197</v>
      </c>
      <c r="H135" s="94">
        <v>-4.2445717732207298</v>
      </c>
      <c r="I135" s="94">
        <v>3.7005163511187602</v>
      </c>
    </row>
    <row r="136" spans="1:9" ht="15" hidden="1" customHeight="1">
      <c r="A136" s="96"/>
      <c r="B136" s="85" t="s">
        <v>23</v>
      </c>
      <c r="C136" s="108">
        <f>'[1]2'!E74</f>
        <v>6.9918951372484299</v>
      </c>
      <c r="D136" s="94">
        <v>-21.052631578947398</v>
      </c>
      <c r="E136" s="94">
        <v>-1.0430469201236701</v>
      </c>
      <c r="F136" s="94">
        <v>-0.52368839246280197</v>
      </c>
      <c r="G136" s="94">
        <v>2.8022417934347601</v>
      </c>
      <c r="H136" s="94">
        <v>-4.5324579053267096</v>
      </c>
      <c r="I136" s="94">
        <v>4.4673539518900203</v>
      </c>
    </row>
    <row r="137" spans="1:9" ht="15" hidden="1" customHeight="1">
      <c r="A137" s="92"/>
      <c r="B137" s="85"/>
      <c r="C137" s="108"/>
      <c r="D137" s="94"/>
      <c r="E137" s="94"/>
      <c r="F137" s="94"/>
      <c r="G137" s="94"/>
      <c r="H137" s="94"/>
      <c r="I137" s="94"/>
    </row>
    <row r="138" spans="1:9" ht="13.5" hidden="1" customHeight="1">
      <c r="A138" s="92">
        <v>2020</v>
      </c>
      <c r="B138" s="85" t="s">
        <v>12</v>
      </c>
      <c r="C138" s="108">
        <v>6.7476558903817301</v>
      </c>
      <c r="D138" s="94">
        <v>-23.0833333333333</v>
      </c>
      <c r="E138" s="94">
        <v>-2.0802975174103202</v>
      </c>
      <c r="F138" s="94">
        <v>-0.27283030876108699</v>
      </c>
      <c r="G138" s="94">
        <v>2.37288135593219</v>
      </c>
      <c r="H138" s="94">
        <v>-1.8410590914353999</v>
      </c>
      <c r="I138" s="94">
        <v>1.63934426229508</v>
      </c>
    </row>
    <row r="139" spans="1:9" ht="13.5" hidden="1" customHeight="1">
      <c r="A139" s="93"/>
      <c r="B139" s="93" t="s">
        <v>13</v>
      </c>
      <c r="C139" s="108">
        <v>6.3997285444414898</v>
      </c>
      <c r="D139" s="94">
        <v>-46.705998033431698</v>
      </c>
      <c r="E139" s="94">
        <v>-11.387326954062701</v>
      </c>
      <c r="F139" s="94">
        <v>-0.84529393286457799</v>
      </c>
      <c r="G139" s="94">
        <v>1.4317180616740199</v>
      </c>
      <c r="H139" s="94">
        <v>-0.72522159548749698</v>
      </c>
      <c r="I139" s="94">
        <v>-2.1042084168336599</v>
      </c>
    </row>
    <row r="140" spans="1:9" ht="13.5" hidden="1" customHeight="1">
      <c r="A140" s="93"/>
      <c r="B140" s="93" t="s">
        <v>14</v>
      </c>
      <c r="C140" s="108">
        <v>-7.5318150753008197</v>
      </c>
      <c r="D140" s="94">
        <v>-44.048830111902298</v>
      </c>
      <c r="E140" s="94">
        <v>-11.3948292371529</v>
      </c>
      <c r="F140" s="94">
        <v>-4.4593317610885599</v>
      </c>
      <c r="G140" s="94">
        <v>-4.8728813559322104</v>
      </c>
      <c r="H140" s="94">
        <v>-11.6862551903723</v>
      </c>
      <c r="I140" s="94">
        <v>-8.0172413793103505</v>
      </c>
    </row>
    <row r="141" spans="1:9" ht="13.5" hidden="1" customHeight="1">
      <c r="A141" s="93"/>
      <c r="B141" s="93" t="s">
        <v>15</v>
      </c>
      <c r="C141" s="108">
        <v>-35.976551338769099</v>
      </c>
      <c r="D141" s="94">
        <v>-37.540453074433699</v>
      </c>
      <c r="E141" s="94">
        <v>-33.767402524179197</v>
      </c>
      <c r="F141" s="94">
        <v>-16.865754511951199</v>
      </c>
      <c r="G141" s="94">
        <v>-23.132036847492301</v>
      </c>
      <c r="H141" s="94">
        <v>-29.285292380389802</v>
      </c>
      <c r="I141" s="94">
        <v>-2.2441651705565602</v>
      </c>
    </row>
    <row r="142" spans="1:9" ht="13.5" hidden="1" customHeight="1">
      <c r="A142" s="93"/>
      <c r="B142" s="93" t="s">
        <v>16</v>
      </c>
      <c r="C142" s="108">
        <v>-17.997128671142502</v>
      </c>
      <c r="D142" s="94">
        <v>-33.975659229208901</v>
      </c>
      <c r="E142" s="94">
        <v>-45.720799002269402</v>
      </c>
      <c r="F142" s="94">
        <v>-20.612999951001601</v>
      </c>
      <c r="G142" s="94">
        <v>-12.1025641025641</v>
      </c>
      <c r="H142" s="94">
        <v>-27.601693355420601</v>
      </c>
      <c r="I142" s="94">
        <v>1.7152658662092599</v>
      </c>
    </row>
    <row r="143" spans="1:9" ht="13.5" hidden="1" customHeight="1">
      <c r="A143" s="93"/>
      <c r="B143" s="93" t="s">
        <v>30</v>
      </c>
      <c r="C143" s="108">
        <v>-11.151658239291701</v>
      </c>
      <c r="D143" s="94">
        <v>-25.3472222222222</v>
      </c>
      <c r="E143" s="94">
        <v>-24.839202700121</v>
      </c>
      <c r="F143" s="94">
        <v>-17.129543617114901</v>
      </c>
      <c r="G143" s="94">
        <v>-1.7258883248731001</v>
      </c>
      <c r="H143" s="94">
        <v>-17.4806713181218</v>
      </c>
      <c r="I143" s="94">
        <v>6.3636363636363704</v>
      </c>
    </row>
    <row r="144" spans="1:9" ht="13.5" hidden="1" customHeight="1">
      <c r="A144" s="93"/>
      <c r="B144" s="93" t="s">
        <v>31</v>
      </c>
      <c r="C144" s="108">
        <v>-5.2153345673448097</v>
      </c>
      <c r="D144" s="94">
        <v>-23.8151658767773</v>
      </c>
      <c r="E144" s="94">
        <v>-8.4766852272373807</v>
      </c>
      <c r="F144" s="94">
        <v>-12.281877030096201</v>
      </c>
      <c r="G144" s="94">
        <v>0.59055118110235605</v>
      </c>
      <c r="H144" s="94">
        <v>-11.5154093035845</v>
      </c>
      <c r="I144" s="94">
        <v>0.54298642533936503</v>
      </c>
    </row>
    <row r="145" spans="1:10" ht="13.5" hidden="1" customHeight="1">
      <c r="A145" s="93"/>
      <c r="B145" s="93" t="s">
        <v>27</v>
      </c>
      <c r="C145" s="108">
        <v>-2.4558390043453699</v>
      </c>
      <c r="D145" s="94">
        <v>-13.4</v>
      </c>
      <c r="E145" s="94">
        <v>-9.3161235546211891</v>
      </c>
      <c r="F145" s="94">
        <v>-9.1929411519471795</v>
      </c>
      <c r="G145" s="94">
        <v>2.7692307692307701</v>
      </c>
      <c r="H145" s="94">
        <v>-5.45117054322297</v>
      </c>
      <c r="I145" s="94">
        <v>0.26929982046676998</v>
      </c>
    </row>
    <row r="146" spans="1:10" ht="13.5" hidden="1" customHeight="1">
      <c r="A146" s="93"/>
      <c r="B146" s="93" t="s">
        <v>20</v>
      </c>
      <c r="C146" s="108">
        <v>0.99578716190007499</v>
      </c>
      <c r="D146" s="94">
        <v>-13.3241758241758</v>
      </c>
      <c r="E146" s="94">
        <v>-12.6253600487774</v>
      </c>
      <c r="F146" s="94">
        <v>-8.7271780649477204</v>
      </c>
      <c r="G146" s="94">
        <v>4.3568464730290399</v>
      </c>
      <c r="H146" s="94">
        <v>-6.0899708500748497</v>
      </c>
      <c r="I146" s="94">
        <v>4.4130626654898499</v>
      </c>
    </row>
    <row r="147" spans="1:10" ht="13.5" hidden="1" customHeight="1">
      <c r="A147" s="93"/>
      <c r="B147" s="99" t="s">
        <v>21</v>
      </c>
      <c r="C147" s="108">
        <v>-2.8198530734179998</v>
      </c>
      <c r="D147" s="94">
        <v>-8.9</v>
      </c>
      <c r="E147" s="94">
        <v>-10.9464362585327</v>
      </c>
      <c r="F147" s="94">
        <v>-14.944769600944401</v>
      </c>
      <c r="G147" s="94">
        <v>6.4741035856573603</v>
      </c>
      <c r="H147" s="94">
        <v>-7.2698785742264</v>
      </c>
      <c r="I147" s="94">
        <v>-0.1725625539258</v>
      </c>
    </row>
    <row r="148" spans="1:10" ht="13.5" hidden="1" customHeight="1">
      <c r="A148" s="93"/>
      <c r="B148" s="93" t="s">
        <v>22</v>
      </c>
      <c r="C148" s="108">
        <v>-3.1221474947304202</v>
      </c>
      <c r="D148" s="94">
        <v>-4.3</v>
      </c>
      <c r="E148" s="94">
        <v>-1.9568010037941099</v>
      </c>
      <c r="F148" s="94">
        <v>-16.273595016147301</v>
      </c>
      <c r="G148" s="94">
        <v>5.4128440366972699</v>
      </c>
      <c r="H148" s="94">
        <v>-3.1731676627870402</v>
      </c>
      <c r="I148" s="94">
        <v>-1.41078838174275</v>
      </c>
    </row>
    <row r="149" spans="1:10" ht="13.5" hidden="1" customHeight="1">
      <c r="A149" s="92"/>
      <c r="B149" s="93" t="s">
        <v>23</v>
      </c>
      <c r="C149" s="108">
        <v>-2.8862192474434898</v>
      </c>
      <c r="D149" s="94">
        <v>-14</v>
      </c>
      <c r="E149" s="94">
        <v>-4.8234942587612597</v>
      </c>
      <c r="F149" s="94">
        <v>-19.157771523733601</v>
      </c>
      <c r="G149" s="94">
        <v>-1.44810941271119</v>
      </c>
      <c r="H149" s="94">
        <v>0.28809928344534802</v>
      </c>
      <c r="I149" s="94">
        <v>-2.1381578947368398</v>
      </c>
    </row>
    <row r="150" spans="1:10" ht="15" hidden="1" customHeight="1">
      <c r="A150" s="92"/>
      <c r="B150" s="93"/>
      <c r="C150" s="108"/>
      <c r="D150" s="94"/>
      <c r="E150" s="94"/>
      <c r="F150" s="94"/>
      <c r="G150" s="94"/>
      <c r="H150" s="94"/>
      <c r="I150" s="94"/>
    </row>
    <row r="151" spans="1:10" ht="13.5" hidden="1" customHeight="1">
      <c r="A151" s="92">
        <v>2021</v>
      </c>
      <c r="B151" s="85" t="s">
        <v>12</v>
      </c>
      <c r="C151" s="108">
        <v>-2.9976140020372402</v>
      </c>
      <c r="D151" s="108">
        <v>-13.9586410635155</v>
      </c>
      <c r="E151" s="108">
        <v>-8.8503816236350996</v>
      </c>
      <c r="F151" s="108">
        <v>-16.3517438281031</v>
      </c>
      <c r="G151" s="108">
        <v>-4.5253863134657699</v>
      </c>
      <c r="H151" s="108">
        <v>-7.2703680402642297</v>
      </c>
      <c r="I151" s="108">
        <v>0.53763440860214495</v>
      </c>
      <c r="J151" s="98"/>
    </row>
    <row r="152" spans="1:10" ht="13.5" hidden="1" customHeight="1">
      <c r="A152" s="92"/>
      <c r="B152" s="93" t="s">
        <v>13</v>
      </c>
      <c r="C152" s="108">
        <v>-1.9038101634840401</v>
      </c>
      <c r="D152" s="108">
        <v>31.0173697270471</v>
      </c>
      <c r="E152" s="108">
        <v>8.6005145712730702</v>
      </c>
      <c r="F152" s="108">
        <v>-18.133187367329199</v>
      </c>
      <c r="G152" s="108">
        <v>-3.2573289902280198</v>
      </c>
      <c r="H152" s="108">
        <v>1.0146103896104</v>
      </c>
      <c r="I152" s="108">
        <v>8.1883316274309106</v>
      </c>
      <c r="J152" s="98"/>
    </row>
    <row r="153" spans="1:10" ht="13.5" hidden="1" customHeight="1">
      <c r="A153" s="93"/>
      <c r="B153" s="93" t="s">
        <v>24</v>
      </c>
      <c r="C153" s="108">
        <v>8.9276588447693204</v>
      </c>
      <c r="D153" s="108">
        <v>20.02457002457</v>
      </c>
      <c r="E153" s="108">
        <v>4.8050106907130496</v>
      </c>
      <c r="F153" s="108">
        <v>-14.5632179557286</v>
      </c>
      <c r="G153" s="108">
        <v>8.4632516703786305</v>
      </c>
      <c r="H153" s="108">
        <v>16.5398254771487</v>
      </c>
      <c r="I153" s="108">
        <v>11.9962511715089</v>
      </c>
      <c r="J153" s="98"/>
    </row>
    <row r="154" spans="1:10" ht="13.5" hidden="1" customHeight="1">
      <c r="A154" s="93"/>
      <c r="B154" s="93" t="s">
        <v>15</v>
      </c>
      <c r="C154" s="108">
        <v>63.318360969822599</v>
      </c>
      <c r="D154" s="108">
        <v>11.6060961313013</v>
      </c>
      <c r="E154" s="108">
        <v>41.858066628468499</v>
      </c>
      <c r="F154" s="108">
        <v>15.599528028887301</v>
      </c>
      <c r="G154" s="108">
        <v>39.280958721704401</v>
      </c>
      <c r="H154" s="108">
        <v>32.581579240449898</v>
      </c>
      <c r="I154" s="108">
        <v>9.1827364554637292</v>
      </c>
      <c r="J154" s="98"/>
    </row>
    <row r="155" spans="1:10" ht="13.5" hidden="1" customHeight="1">
      <c r="A155" s="93"/>
      <c r="B155" s="93" t="s">
        <v>32</v>
      </c>
      <c r="C155" s="108">
        <v>20.352936994284999</v>
      </c>
      <c r="D155" s="108">
        <v>8.9098532494758906</v>
      </c>
      <c r="E155" s="108">
        <v>64.8322880765392</v>
      </c>
      <c r="F155" s="108">
        <v>14.7327747762633</v>
      </c>
      <c r="G155" s="108">
        <v>22.6371061843641</v>
      </c>
      <c r="H155" s="108">
        <v>27.2791986576499</v>
      </c>
      <c r="I155" s="108">
        <v>3.5413153456998399</v>
      </c>
      <c r="J155" s="98"/>
    </row>
    <row r="156" spans="1:10" ht="13.5" hidden="1" customHeight="1">
      <c r="A156" s="93"/>
      <c r="B156" s="93" t="s">
        <v>33</v>
      </c>
      <c r="C156" s="108">
        <v>-3.6899150352046499</v>
      </c>
      <c r="D156" s="108">
        <v>3.2807570977918101</v>
      </c>
      <c r="E156" s="108">
        <v>21.249735225587798</v>
      </c>
      <c r="F156" s="108">
        <v>2.5470501140469</v>
      </c>
      <c r="G156" s="108">
        <v>8.7809917355371905</v>
      </c>
      <c r="H156" s="108">
        <v>15.461608775137099</v>
      </c>
      <c r="I156" s="108">
        <v>2.1367521367521398</v>
      </c>
      <c r="J156" s="98"/>
    </row>
    <row r="157" spans="1:10" ht="13.5" hidden="1" customHeight="1">
      <c r="A157" s="93"/>
      <c r="B157" s="93" t="s">
        <v>31</v>
      </c>
      <c r="C157" s="108">
        <v>-9.2655089670865394</v>
      </c>
      <c r="D157" s="108">
        <v>0.73606729758148504</v>
      </c>
      <c r="E157" s="108">
        <v>2.1446536605261501</v>
      </c>
      <c r="F157" s="108">
        <v>-2.8663015853805001</v>
      </c>
      <c r="G157" s="108">
        <v>2.2504892367906102</v>
      </c>
      <c r="H157" s="108">
        <v>2.0102259319144999</v>
      </c>
      <c r="I157" s="108">
        <v>8.1908190819082005</v>
      </c>
      <c r="J157" s="98"/>
    </row>
    <row r="158" spans="1:10" ht="13.5" hidden="1" customHeight="1">
      <c r="A158" s="93"/>
      <c r="B158" s="93" t="s">
        <v>19</v>
      </c>
      <c r="C158" s="108">
        <v>-7.8912472188912401</v>
      </c>
      <c r="D158" s="108">
        <v>10.0217864923747</v>
      </c>
      <c r="E158" s="108">
        <v>0.42688839599193801</v>
      </c>
      <c r="F158" s="108">
        <v>-2.1103049376387601</v>
      </c>
      <c r="G158" s="108">
        <v>0.79840319361277101</v>
      </c>
      <c r="H158" s="108">
        <v>-6.7951440362194004</v>
      </c>
      <c r="I158" s="108">
        <v>4.2972247090420801</v>
      </c>
    </row>
    <row r="159" spans="1:10" ht="13.5" hidden="1" customHeight="1">
      <c r="A159" s="93"/>
      <c r="B159" s="99" t="s">
        <v>20</v>
      </c>
      <c r="C159" s="108">
        <v>-2.8115422007703899</v>
      </c>
      <c r="D159" s="108">
        <v>4.80256136606189</v>
      </c>
      <c r="E159" s="108">
        <v>8.42437075893932</v>
      </c>
      <c r="F159" s="108">
        <v>-2.2337878655446399</v>
      </c>
      <c r="G159" s="108">
        <v>-0.59642147117295996</v>
      </c>
      <c r="H159" s="108">
        <v>4.8447986577181199</v>
      </c>
      <c r="I159" s="108">
        <v>3.7193575655114302</v>
      </c>
    </row>
    <row r="160" spans="1:10" ht="14.4" hidden="1" customHeight="1">
      <c r="A160" s="93"/>
      <c r="B160" s="99" t="s">
        <v>21</v>
      </c>
      <c r="C160" s="108">
        <v>2.2153799993864798</v>
      </c>
      <c r="D160" s="94">
        <v>9.3591047812817898</v>
      </c>
      <c r="E160" s="94">
        <v>11.0869415095643</v>
      </c>
      <c r="F160" s="94">
        <v>6.5559997777024703</v>
      </c>
      <c r="G160" s="94">
        <v>-1.5902712815715601</v>
      </c>
      <c r="H160" s="94">
        <v>15.696544732618101</v>
      </c>
      <c r="I160" s="94">
        <v>7.8782678751258901</v>
      </c>
    </row>
    <row r="161" spans="1:10" ht="14.4" hidden="1" customHeight="1">
      <c r="A161" s="93"/>
      <c r="B161" s="93" t="s">
        <v>22</v>
      </c>
      <c r="C161" s="108">
        <v>3.28797079893108</v>
      </c>
      <c r="D161" s="94">
        <v>4.2884990253411397</v>
      </c>
      <c r="E161" s="94">
        <v>4.5452698722246101</v>
      </c>
      <c r="F161" s="94">
        <v>10.8441178702328</v>
      </c>
      <c r="G161" s="94">
        <v>2.43690165361184</v>
      </c>
      <c r="H161" s="94">
        <v>12.483248730964499</v>
      </c>
      <c r="I161" s="94">
        <v>4.9663299663299796</v>
      </c>
    </row>
    <row r="162" spans="1:10" ht="14.4" hidden="1" customHeight="1">
      <c r="A162" s="93"/>
      <c r="B162" s="93" t="s">
        <v>23</v>
      </c>
      <c r="C162" s="108">
        <v>0.45069527774752599</v>
      </c>
      <c r="D162" s="94">
        <v>3.37178349600708</v>
      </c>
      <c r="E162" s="94">
        <v>9.3483428263891906</v>
      </c>
      <c r="F162" s="94">
        <v>13.8071301818589</v>
      </c>
      <c r="G162" s="94">
        <v>0.16326530612245399</v>
      </c>
      <c r="H162" s="94">
        <v>12.3784619917501</v>
      </c>
      <c r="I162" s="94">
        <v>6.8907563025210097</v>
      </c>
    </row>
    <row r="163" spans="1:10" ht="14.4" hidden="1" customHeight="1">
      <c r="A163" s="93"/>
      <c r="B163" s="93"/>
      <c r="C163" s="108"/>
      <c r="D163" s="94"/>
      <c r="E163" s="94"/>
      <c r="F163" s="94"/>
      <c r="G163" s="94"/>
      <c r="H163" s="94"/>
      <c r="I163" s="94"/>
    </row>
    <row r="164" spans="1:10" ht="13.5" hidden="1" customHeight="1">
      <c r="A164" s="92">
        <v>2022</v>
      </c>
      <c r="B164" s="97" t="s">
        <v>12</v>
      </c>
      <c r="C164" s="94">
        <v>2.7644436786562001</v>
      </c>
      <c r="D164" s="94">
        <v>1.545064377682408</v>
      </c>
      <c r="E164" s="94">
        <v>15.987457674660902</v>
      </c>
      <c r="F164" s="94">
        <v>15.185490904239</v>
      </c>
      <c r="G164" s="94">
        <v>8.7861271676300561</v>
      </c>
      <c r="H164" s="94">
        <v>14.353559767629221</v>
      </c>
      <c r="I164" s="94">
        <v>-3.8324420677361815</v>
      </c>
      <c r="J164" s="98"/>
    </row>
    <row r="165" spans="1:10" ht="13.5" hidden="1" customHeight="1">
      <c r="A165" s="92"/>
      <c r="B165" s="102" t="s">
        <v>13</v>
      </c>
      <c r="C165" s="94">
        <v>5.4206394447564996</v>
      </c>
      <c r="D165" s="94">
        <v>-17.518939393939391</v>
      </c>
      <c r="E165" s="94">
        <v>-2.6788456507149334</v>
      </c>
      <c r="F165" s="94">
        <v>12.914496102498701</v>
      </c>
      <c r="G165" s="94">
        <v>6.3973063973064086</v>
      </c>
      <c r="H165" s="94">
        <v>10.100441944556053</v>
      </c>
      <c r="I165" s="94">
        <v>-10.028382213812677</v>
      </c>
      <c r="J165" s="98"/>
    </row>
    <row r="166" spans="1:10" ht="13.5" hidden="1" customHeight="1">
      <c r="A166" s="93"/>
      <c r="B166" s="102" t="s">
        <v>14</v>
      </c>
      <c r="C166" s="94">
        <v>7.2727124787177004</v>
      </c>
      <c r="D166" s="94">
        <v>-16.78607983623337</v>
      </c>
      <c r="E166" s="94">
        <v>11.859709797922704</v>
      </c>
      <c r="F166" s="94">
        <v>9.2754648534512807</v>
      </c>
      <c r="G166" s="94">
        <v>-0.41067761806982617</v>
      </c>
      <c r="H166" s="94">
        <v>6.4175328227570958</v>
      </c>
      <c r="I166" s="94">
        <v>-10.125523012552293</v>
      </c>
      <c r="J166" s="98"/>
    </row>
    <row r="167" spans="1:10" ht="13.5" hidden="1" customHeight="1">
      <c r="A167" s="93"/>
      <c r="B167" s="102" t="s">
        <v>25</v>
      </c>
      <c r="C167" s="94">
        <v>16.597739693241198</v>
      </c>
      <c r="D167" s="94">
        <v>7.9831932773109173</v>
      </c>
      <c r="E167" s="94">
        <v>14.335974899355193</v>
      </c>
      <c r="F167" s="94">
        <v>8.5265144805939901</v>
      </c>
      <c r="G167" s="94">
        <v>-4.6845124282982766</v>
      </c>
      <c r="H167" s="94">
        <v>11.403250871519163</v>
      </c>
      <c r="I167" s="94">
        <v>-11.606391925988234</v>
      </c>
      <c r="J167" s="98"/>
    </row>
    <row r="168" spans="1:10" ht="13.5" hidden="1" customHeight="1">
      <c r="A168" s="93"/>
      <c r="B168" s="99" t="s">
        <v>26</v>
      </c>
      <c r="C168" s="94">
        <v>24.196985225132199</v>
      </c>
      <c r="D168" s="94">
        <v>-4.8123195380173343</v>
      </c>
      <c r="E168" s="94">
        <v>19.492475184117836</v>
      </c>
      <c r="F168" s="94">
        <v>2.89538696758407</v>
      </c>
      <c r="G168" s="94">
        <v>-5.6137012369172083</v>
      </c>
      <c r="H168" s="94">
        <v>13.742409715564079</v>
      </c>
      <c r="I168" s="94">
        <v>-11.482084690553734</v>
      </c>
      <c r="J168" s="98"/>
    </row>
    <row r="169" spans="1:10" ht="13.5" hidden="1" customHeight="1">
      <c r="A169" s="93"/>
      <c r="B169" s="99" t="s">
        <v>33</v>
      </c>
      <c r="C169" s="94">
        <v>31.304799541341399</v>
      </c>
      <c r="D169" s="94">
        <v>-4.0928527794746401</v>
      </c>
      <c r="E169" s="94">
        <v>15.519151168891739</v>
      </c>
      <c r="F169" s="94">
        <v>4.0806045340050296</v>
      </c>
      <c r="G169" s="94">
        <v>-6.4577397910731236</v>
      </c>
      <c r="H169" s="94">
        <v>12.852788663262487</v>
      </c>
      <c r="I169" s="94">
        <v>-13.556485355648533</v>
      </c>
      <c r="J169" s="98"/>
    </row>
    <row r="170" spans="1:10" ht="13.5" hidden="1" customHeight="1">
      <c r="A170" s="93"/>
      <c r="B170" s="99" t="s">
        <v>34</v>
      </c>
      <c r="C170" s="94">
        <v>31.612412657393101</v>
      </c>
      <c r="D170" s="94">
        <v>1.1482254697286152</v>
      </c>
      <c r="E170" s="94">
        <v>14.874025095132964</v>
      </c>
      <c r="F170" s="94">
        <v>6.2068965517241299</v>
      </c>
      <c r="G170" s="94">
        <v>-4.0191387559808618</v>
      </c>
      <c r="H170" s="94">
        <v>18.146767767639133</v>
      </c>
      <c r="I170" s="94">
        <v>-13.643926788685519</v>
      </c>
      <c r="J170" s="98"/>
    </row>
    <row r="171" spans="1:10" ht="13.5" hidden="1" customHeight="1">
      <c r="A171" s="93"/>
      <c r="B171" s="99" t="s">
        <v>35</v>
      </c>
      <c r="C171" s="94">
        <v>30.072194637549</v>
      </c>
      <c r="D171" s="94">
        <v>-2.9702970297029765</v>
      </c>
      <c r="E171" s="94">
        <v>13.358494754953654</v>
      </c>
      <c r="F171" s="94">
        <v>4.8311688311688199</v>
      </c>
      <c r="G171" s="94">
        <v>-5.9347181008902083</v>
      </c>
      <c r="H171" s="94">
        <v>22.658298585737001</v>
      </c>
      <c r="I171" s="94">
        <v>-9.3562231759656669</v>
      </c>
    </row>
    <row r="172" spans="1:10" ht="13.5" hidden="1" customHeight="1">
      <c r="A172" s="93"/>
      <c r="B172" s="99" t="s">
        <v>20</v>
      </c>
      <c r="C172" s="94">
        <v>27.098093023370598</v>
      </c>
      <c r="D172" s="94">
        <v>-1.3238289205702642</v>
      </c>
      <c r="E172" s="94">
        <v>14.119579209019491</v>
      </c>
      <c r="F172" s="94">
        <v>4.5578311270860326</v>
      </c>
      <c r="G172" s="94">
        <v>-7.1928071928071802</v>
      </c>
      <c r="H172" s="94">
        <v>12.770554110822175</v>
      </c>
      <c r="I172" s="94">
        <v>-12.713936430317858</v>
      </c>
    </row>
    <row r="173" spans="1:10" ht="14.4" hidden="1" customHeight="1">
      <c r="A173" s="93"/>
      <c r="B173" s="99" t="s">
        <v>21</v>
      </c>
      <c r="C173" s="94">
        <v>22.254352673610899</v>
      </c>
      <c r="D173" s="94">
        <v>2.5116279069767415</v>
      </c>
      <c r="E173" s="94">
        <v>12.468902894104005</v>
      </c>
      <c r="F173" s="94">
        <v>3.6865820789488026</v>
      </c>
      <c r="G173" s="94">
        <v>-5.7929724596391168</v>
      </c>
      <c r="H173" s="94">
        <v>-0.13873676524278267</v>
      </c>
      <c r="I173" s="94">
        <v>-13.102497985495575</v>
      </c>
    </row>
    <row r="174" spans="1:10" ht="14.4" hidden="1" customHeight="1">
      <c r="A174" s="93"/>
      <c r="B174" s="93" t="s">
        <v>22</v>
      </c>
      <c r="C174" s="94">
        <v>18.280672354857099</v>
      </c>
      <c r="D174" s="94">
        <v>-5.2336448598130829</v>
      </c>
      <c r="E174" s="94">
        <v>6.475121134873234</v>
      </c>
      <c r="F174" s="94">
        <v>1.2610408999249785</v>
      </c>
      <c r="G174" s="94">
        <v>-6.9668649107901501</v>
      </c>
      <c r="H174" s="94">
        <v>5.0967369332948493</v>
      </c>
      <c r="I174" s="94">
        <v>-14.274258219727344</v>
      </c>
    </row>
    <row r="175" spans="1:10" ht="14.4" hidden="1" customHeight="1">
      <c r="A175" s="93"/>
      <c r="B175" s="93" t="s">
        <v>23</v>
      </c>
      <c r="C175" s="94">
        <v>17.403544889637089</v>
      </c>
      <c r="D175" s="94">
        <v>-0.60085836909871659</v>
      </c>
      <c r="E175" s="94">
        <v>6.9498227881333605</v>
      </c>
      <c r="F175" s="94">
        <v>0.67309316640920258</v>
      </c>
      <c r="G175" s="94">
        <v>-4.645476772616135</v>
      </c>
      <c r="H175" s="94">
        <v>0.12776412776412371</v>
      </c>
      <c r="I175" s="94">
        <v>-14.54402515723271</v>
      </c>
    </row>
    <row r="176" spans="1:10" ht="14.4" hidden="1" customHeight="1">
      <c r="A176" s="93"/>
      <c r="B176" s="93"/>
      <c r="C176" s="94"/>
      <c r="D176" s="94"/>
      <c r="E176" s="94"/>
      <c r="F176" s="94"/>
      <c r="G176" s="94"/>
      <c r="H176" s="94"/>
      <c r="I176" s="94"/>
    </row>
    <row r="177" spans="1:10" ht="13.5" hidden="1" customHeight="1">
      <c r="A177" s="92">
        <v>2023</v>
      </c>
      <c r="B177" s="93" t="s">
        <v>12</v>
      </c>
      <c r="C177" s="108">
        <v>16.193870753856011</v>
      </c>
      <c r="D177" s="108">
        <v>5.0718512256973725</v>
      </c>
      <c r="E177" s="108">
        <v>1.7006802721088405</v>
      </c>
      <c r="F177" s="108">
        <v>-0.6575701411517656</v>
      </c>
      <c r="G177" s="108">
        <v>-5.7385759829968066</v>
      </c>
      <c r="H177" s="108">
        <v>11.583011583011583</v>
      </c>
      <c r="I177" s="108">
        <v>-4.077849860982397</v>
      </c>
      <c r="J177" s="98"/>
    </row>
    <row r="178" spans="1:10" ht="13.5" hidden="1" customHeight="1">
      <c r="A178" s="92"/>
      <c r="B178" s="93" t="s">
        <v>13</v>
      </c>
      <c r="C178" s="108">
        <v>14.076618985052992</v>
      </c>
      <c r="D178" s="108">
        <v>29.62112514351324</v>
      </c>
      <c r="E178" s="108">
        <v>11.556064073226537</v>
      </c>
      <c r="F178" s="108">
        <v>0.58932387237756245</v>
      </c>
      <c r="G178" s="108">
        <v>-4.008438818565395</v>
      </c>
      <c r="H178" s="94">
        <v>2.8388278388278252</v>
      </c>
      <c r="I178" s="108">
        <v>0</v>
      </c>
      <c r="J178" s="98"/>
    </row>
    <row r="179" spans="1:10" ht="13.5" hidden="1" customHeight="1">
      <c r="A179" s="93"/>
      <c r="B179" s="99" t="s">
        <v>14</v>
      </c>
      <c r="C179" s="108">
        <v>13.797236853486616</v>
      </c>
      <c r="D179" s="108">
        <v>39.114391143911433</v>
      </c>
      <c r="E179" s="108">
        <v>3.9196940726577481</v>
      </c>
      <c r="F179" s="108">
        <v>4.8709206039941506</v>
      </c>
      <c r="G179" s="108">
        <v>-4.1237113402061851</v>
      </c>
      <c r="H179" s="94">
        <v>-1.9500780031201117</v>
      </c>
      <c r="I179" s="108">
        <v>-0.37243947858473803</v>
      </c>
      <c r="J179" s="98"/>
    </row>
    <row r="180" spans="1:10" ht="13.5" hidden="1" customHeight="1">
      <c r="A180" s="93"/>
      <c r="B180" s="99" t="s">
        <v>15</v>
      </c>
      <c r="C180" s="108">
        <v>10.036007533961964</v>
      </c>
      <c r="D180" s="108">
        <v>13.13229571984435</v>
      </c>
      <c r="E180" s="94">
        <v>4.154589371980677</v>
      </c>
      <c r="F180" s="108">
        <v>1.5468227424749301</v>
      </c>
      <c r="G180" s="108">
        <v>-3.7111334002006089</v>
      </c>
      <c r="H180" s="94">
        <v>2.4061597690086671</v>
      </c>
      <c r="I180" s="108">
        <v>-2.188392007611796</v>
      </c>
      <c r="J180" s="98"/>
    </row>
    <row r="181" spans="1:10" ht="13.5" hidden="1" customHeight="1">
      <c r="A181" s="93"/>
      <c r="B181" s="99" t="s">
        <v>16</v>
      </c>
      <c r="C181" s="108">
        <v>2.3611668748188652</v>
      </c>
      <c r="D181" s="108">
        <v>16.481294236602622</v>
      </c>
      <c r="E181" s="108">
        <v>1.6423357664233578</v>
      </c>
      <c r="F181" s="108">
        <v>-4.523502049127373</v>
      </c>
      <c r="G181" s="108">
        <v>-2.1169354838709751</v>
      </c>
      <c r="H181" s="94">
        <v>3.3043478260869534</v>
      </c>
      <c r="I181" s="108">
        <v>-1.1959521619135103</v>
      </c>
      <c r="J181" s="98"/>
    </row>
    <row r="182" spans="1:10" ht="13.5" hidden="1" customHeight="1">
      <c r="A182" s="93"/>
      <c r="B182" s="99" t="s">
        <v>17</v>
      </c>
      <c r="C182" s="108">
        <v>2.5978675555468067</v>
      </c>
      <c r="D182" s="108">
        <v>17.409766454352436</v>
      </c>
      <c r="E182" s="108">
        <v>2.3099133782483108</v>
      </c>
      <c r="F182" s="108">
        <v>7.8896418199419145</v>
      </c>
      <c r="G182" s="108">
        <v>-1.6243654822334861</v>
      </c>
      <c r="H182" s="94">
        <v>1.6289592760180938</v>
      </c>
      <c r="I182" s="108">
        <v>1.3552758954501485</v>
      </c>
      <c r="J182" s="98"/>
    </row>
    <row r="183" spans="1:10" ht="13.5" hidden="1" customHeight="1">
      <c r="A183" s="93"/>
      <c r="B183" s="99" t="s">
        <v>18</v>
      </c>
      <c r="C183" s="108">
        <v>2.7408381115102687</v>
      </c>
      <c r="D183" s="108">
        <v>14.138286893704844</v>
      </c>
      <c r="E183" s="108">
        <v>0.73732718894008542</v>
      </c>
      <c r="F183" s="108">
        <v>1.5484515484515526</v>
      </c>
      <c r="G183" s="108">
        <v>-2.8913260219341907</v>
      </c>
      <c r="H183" s="94">
        <v>4.2870456663560219</v>
      </c>
      <c r="I183" s="108">
        <v>-2.0231213872832399</v>
      </c>
      <c r="J183" s="98"/>
    </row>
    <row r="184" spans="1:10" ht="13.5" hidden="1" customHeight="1">
      <c r="A184" s="93"/>
      <c r="B184" s="99" t="s">
        <v>27</v>
      </c>
      <c r="C184" s="108">
        <v>3.7837016685199787</v>
      </c>
      <c r="D184" s="108">
        <v>11.020408163265301</v>
      </c>
      <c r="E184" s="94">
        <v>4.026217228464418</v>
      </c>
      <c r="F184" s="108">
        <v>1.1397423191278335</v>
      </c>
      <c r="G184" s="108">
        <v>-1.3669821240799251</v>
      </c>
      <c r="H184" s="94">
        <v>-0.53333333333333144</v>
      </c>
      <c r="I184" s="108">
        <v>-4.7348484848484844</v>
      </c>
    </row>
    <row r="185" spans="1:10" ht="13.5" hidden="1" customHeight="1">
      <c r="A185" s="93"/>
      <c r="B185" s="99" t="s">
        <v>20</v>
      </c>
      <c r="C185" s="108">
        <v>3.7668363518828185</v>
      </c>
      <c r="D185" s="94">
        <v>10.010319917440654</v>
      </c>
      <c r="E185" s="94">
        <v>0.65359477124182774</v>
      </c>
      <c r="F185" s="94">
        <v>1.4953838346893491</v>
      </c>
      <c r="G185" s="94">
        <v>-1.5069967707212157</v>
      </c>
      <c r="H185" s="94">
        <v>2.922374429223737</v>
      </c>
      <c r="I185" s="94">
        <v>-1.4005602240896309</v>
      </c>
    </row>
    <row r="186" spans="1:10" ht="13.5" hidden="1" customHeight="1">
      <c r="A186" s="93"/>
      <c r="B186" s="99" t="s">
        <v>21</v>
      </c>
      <c r="C186" s="108">
        <v>2.3008563723346365</v>
      </c>
      <c r="D186" s="94">
        <v>2.9038112522685964</v>
      </c>
      <c r="E186" s="94">
        <v>-1.3309671694764802</v>
      </c>
      <c r="F186" s="94">
        <v>2.3643612208803972</v>
      </c>
      <c r="G186" s="94">
        <v>-2.5201612903225765</v>
      </c>
      <c r="H186" s="94">
        <v>17.598533455545379</v>
      </c>
      <c r="I186" s="94">
        <v>-4.7882136279926186</v>
      </c>
    </row>
    <row r="187" spans="1:10" ht="13.5" hidden="1" customHeight="1">
      <c r="A187" s="93"/>
      <c r="B187" s="99" t="s">
        <v>22</v>
      </c>
      <c r="C187" s="108">
        <v>2.8600030376900287</v>
      </c>
      <c r="D187" s="94">
        <v>12.42603550295857</v>
      </c>
      <c r="E187" s="94">
        <v>1.0572687224669579</v>
      </c>
      <c r="F187" s="94">
        <v>2.1447487618825818</v>
      </c>
      <c r="G187" s="94">
        <v>9.1324200913248887E-2</v>
      </c>
      <c r="H187" s="94">
        <v>9.7053726169843912</v>
      </c>
      <c r="I187" s="94">
        <v>-9.3545369504226983E-2</v>
      </c>
    </row>
    <row r="188" spans="1:10" ht="13.5" hidden="1" customHeight="1">
      <c r="A188" s="93"/>
      <c r="B188" s="99" t="s">
        <v>23</v>
      </c>
      <c r="C188" s="108">
        <v>3.6080119445023318</v>
      </c>
      <c r="D188" s="94">
        <v>4.8359240069084706</v>
      </c>
      <c r="E188" s="94">
        <v>-2.6726057906458749</v>
      </c>
      <c r="F188" s="94">
        <v>0.15802073800841754</v>
      </c>
      <c r="G188" s="94">
        <v>-4.3552519214346717</v>
      </c>
      <c r="H188" s="94">
        <v>12.973883740522311</v>
      </c>
      <c r="I188" s="94">
        <v>-0.73597056117755244</v>
      </c>
    </row>
    <row r="189" spans="1:10" ht="14.4" customHeight="1">
      <c r="A189" s="93"/>
      <c r="B189" s="93"/>
      <c r="C189" s="94"/>
      <c r="D189" s="94"/>
      <c r="E189" s="94"/>
      <c r="F189" s="94"/>
      <c r="G189" s="94"/>
      <c r="H189" s="94"/>
      <c r="I189" s="94"/>
    </row>
    <row r="190" spans="1:10" ht="13.5" customHeight="1">
      <c r="A190" s="92">
        <v>2024</v>
      </c>
      <c r="B190" s="99" t="s">
        <v>12</v>
      </c>
      <c r="C190" s="108">
        <v>2.9624941597218566</v>
      </c>
      <c r="D190" s="108">
        <v>1.0038610038610045</v>
      </c>
      <c r="E190" s="94">
        <v>-2.0066889632106921</v>
      </c>
      <c r="F190" s="108">
        <v>1.0941542860118005</v>
      </c>
      <c r="G190" s="108">
        <v>2.5930101465614399</v>
      </c>
      <c r="H190" s="94">
        <v>8.5640138408304551</v>
      </c>
      <c r="I190" s="108">
        <v>-2.8985507246376869</v>
      </c>
      <c r="J190" s="98"/>
    </row>
    <row r="191" spans="1:10" ht="13.5" customHeight="1">
      <c r="A191" s="92"/>
      <c r="B191" s="93" t="s">
        <v>13</v>
      </c>
      <c r="C191" s="108">
        <v>6.0756687788271506</v>
      </c>
      <c r="D191" s="108">
        <v>1.9392917369308549</v>
      </c>
      <c r="E191" s="94">
        <v>9.3333333333333286</v>
      </c>
      <c r="F191" s="108">
        <v>6.4228248872806972</v>
      </c>
      <c r="G191" s="108">
        <v>1.9543973941368336</v>
      </c>
      <c r="H191" s="94">
        <v>3.3837934105075647</v>
      </c>
      <c r="I191" s="108">
        <v>0.52576235541535254</v>
      </c>
      <c r="J191" s="98"/>
    </row>
    <row r="192" spans="1:10" ht="13.5" customHeight="1">
      <c r="A192" s="93"/>
      <c r="B192" s="99" t="s">
        <v>14</v>
      </c>
      <c r="C192" s="108">
        <v>7.0375571444122329</v>
      </c>
      <c r="D192" s="108">
        <v>-7</v>
      </c>
      <c r="E192" s="108">
        <v>2.2079116835326431</v>
      </c>
      <c r="F192" s="108">
        <v>9.3358104969809546</v>
      </c>
      <c r="G192" s="108">
        <v>3.2665964172813489</v>
      </c>
      <c r="H192" s="94">
        <v>-1.5115354017502085</v>
      </c>
      <c r="I192" s="108">
        <v>-3.7383177570093409</v>
      </c>
      <c r="J192" s="98"/>
    </row>
    <row r="193" spans="1:10" ht="13.5" customHeight="1">
      <c r="A193" s="93"/>
      <c r="B193" s="99" t="s">
        <v>15</v>
      </c>
      <c r="C193" s="108">
        <v>5.5414114925148823</v>
      </c>
      <c r="D193" s="108">
        <v>-14.665592264302973</v>
      </c>
      <c r="E193" s="94">
        <v>-4.2671614100185451</v>
      </c>
      <c r="F193" s="108">
        <v>-2.7171675586661053</v>
      </c>
      <c r="G193" s="108">
        <v>-2.3350253807106469</v>
      </c>
      <c r="H193" s="94">
        <v>29.60526315789474</v>
      </c>
      <c r="I193" s="108">
        <v>-2.2373540856031013</v>
      </c>
      <c r="J193" s="98"/>
    </row>
    <row r="194" spans="1:10" ht="13.5" customHeight="1">
      <c r="A194" s="93"/>
      <c r="B194" s="99" t="s">
        <v>16</v>
      </c>
      <c r="C194" s="108">
        <v>8.7957100246171933</v>
      </c>
      <c r="D194" s="108">
        <v>-11.336032388663966</v>
      </c>
      <c r="E194" s="108">
        <v>0.26929982046677026</v>
      </c>
      <c r="F194" s="108">
        <v>2.0533794487123345</v>
      </c>
      <c r="G194" s="108">
        <v>2.4024024024023873</v>
      </c>
      <c r="H194" s="94">
        <v>15.235690235690242</v>
      </c>
      <c r="I194" s="108">
        <v>-2.6070763500931236</v>
      </c>
      <c r="J194" s="98"/>
    </row>
    <row r="195" spans="1:10" ht="13.5" customHeight="1">
      <c r="A195" s="93"/>
      <c r="B195" s="99" t="s">
        <v>17</v>
      </c>
      <c r="C195" s="108">
        <v>8.2337988458263283</v>
      </c>
      <c r="D195" s="94">
        <v>-9.7046413502109772</v>
      </c>
      <c r="E195" s="94">
        <v>-2.9162746942615172</v>
      </c>
      <c r="F195" s="108">
        <v>2.7366532077164578</v>
      </c>
      <c r="G195" s="108">
        <v>-0.40281973816715322</v>
      </c>
      <c r="H195" s="94">
        <v>14.069456812110431</v>
      </c>
      <c r="I195" s="108">
        <v>-3.7249283667621853</v>
      </c>
      <c r="J195" s="98"/>
    </row>
    <row r="196" spans="1:10" ht="13.5" customHeight="1">
      <c r="A196" s="93"/>
      <c r="B196" s="99" t="s">
        <v>18</v>
      </c>
      <c r="C196" s="108">
        <v>6.3318302181976804</v>
      </c>
      <c r="D196" s="108">
        <v>-11.749788672865591</v>
      </c>
      <c r="E196" s="94">
        <v>-2.2872827081427261</v>
      </c>
      <c r="F196" s="108">
        <v>4.4761436301032944</v>
      </c>
      <c r="G196" s="108">
        <v>2.0100502512562883</v>
      </c>
      <c r="H196" s="94">
        <v>22.162645218945471</v>
      </c>
      <c r="I196" s="108">
        <v>-1.3765978367748346</v>
      </c>
      <c r="J196" s="98"/>
    </row>
    <row r="197" spans="1:10" ht="13.5" customHeight="1">
      <c r="A197" s="93"/>
      <c r="B197" s="99" t="s">
        <v>19</v>
      </c>
      <c r="C197" s="108">
        <v>5.8266650908314972</v>
      </c>
      <c r="D197" s="108">
        <v>-9.9827882960413064</v>
      </c>
      <c r="E197" s="94">
        <v>-1.2601260126012477</v>
      </c>
      <c r="F197" s="108">
        <v>5.7814796668299806</v>
      </c>
      <c r="G197" s="108">
        <v>1.3402061855670127</v>
      </c>
      <c r="H197" s="94">
        <v>32.171581769436983</v>
      </c>
      <c r="I197" s="108">
        <v>-0.89463220675943944</v>
      </c>
    </row>
    <row r="198" spans="1:10" ht="13.5" customHeight="1">
      <c r="A198" s="93"/>
      <c r="B198" s="99" t="s">
        <v>20</v>
      </c>
      <c r="C198" s="108">
        <v>5.5288381177937822</v>
      </c>
      <c r="D198" s="94">
        <v>-6.8601583113456428</v>
      </c>
      <c r="E198" s="94">
        <v>-1.2987012987012889</v>
      </c>
      <c r="F198" s="94">
        <v>4.7240179015415151</v>
      </c>
      <c r="G198" s="94">
        <v>1.1506276150627741</v>
      </c>
      <c r="H198" s="94">
        <v>21.029281277728501</v>
      </c>
      <c r="I198" s="94">
        <v>-1.6098484848484702</v>
      </c>
    </row>
    <row r="199" spans="1:10" ht="13.5" customHeight="1">
      <c r="A199" s="93"/>
      <c r="B199" s="99" t="s">
        <v>21</v>
      </c>
      <c r="C199" s="108">
        <v>7.070621667262202</v>
      </c>
      <c r="D199" s="94">
        <v>-2.8052805280528048</v>
      </c>
      <c r="E199" s="94">
        <v>1.1690647482014356</v>
      </c>
      <c r="F199" s="94">
        <v>1.4939759036144693</v>
      </c>
      <c r="G199" s="94">
        <v>-0.19704433497537366</v>
      </c>
      <c r="H199" s="94">
        <v>21.590023382696799</v>
      </c>
      <c r="I199" s="94">
        <v>-0.87040618955512628</v>
      </c>
    </row>
    <row r="200" spans="1:10" ht="13.5" customHeight="1">
      <c r="A200" s="93"/>
      <c r="B200" s="99" t="s">
        <v>22</v>
      </c>
      <c r="C200" s="108">
        <v>5.9857882161774825</v>
      </c>
      <c r="D200" s="94">
        <v>-7.3529411764705799</v>
      </c>
      <c r="E200" s="94">
        <v>-0.69747166521359816</v>
      </c>
      <c r="F200" s="94">
        <v>0.86580086580086402</v>
      </c>
      <c r="G200" s="94">
        <v>-3.3216783216783341</v>
      </c>
      <c r="H200" s="94">
        <v>15.718799368088469</v>
      </c>
      <c r="I200" s="94">
        <v>-1.9662921348314626</v>
      </c>
    </row>
    <row r="201" spans="1:10" ht="13.5" customHeight="1">
      <c r="A201" s="93"/>
      <c r="B201" s="99" t="s">
        <v>23</v>
      </c>
      <c r="C201" s="108">
        <v>5.5172564620459212</v>
      </c>
      <c r="D201" s="94">
        <v>-9.6079938508839291</v>
      </c>
      <c r="E201" s="94">
        <v>-3.5850495804729121</v>
      </c>
      <c r="F201" s="94">
        <v>1.7881705639614722</v>
      </c>
      <c r="G201" s="94">
        <v>4.1060735671513982</v>
      </c>
      <c r="H201" s="94">
        <v>4.548844146159567</v>
      </c>
      <c r="I201" s="94">
        <v>-1.9462465245597826</v>
      </c>
    </row>
    <row r="202" spans="1:10" ht="6" customHeight="1">
      <c r="A202" s="92"/>
      <c r="C202" s="94"/>
      <c r="D202" s="94"/>
      <c r="E202" s="94"/>
      <c r="I202" s="86"/>
    </row>
    <row r="203" spans="1:10" ht="13.5" customHeight="1">
      <c r="A203" s="92">
        <v>2025</v>
      </c>
      <c r="B203" s="99" t="s">
        <v>12</v>
      </c>
      <c r="C203" s="108">
        <v>8.0589872685658861</v>
      </c>
      <c r="D203" s="108">
        <v>-3.1345565749235504</v>
      </c>
      <c r="E203" s="94">
        <v>5.2901023890784984</v>
      </c>
      <c r="F203" s="108">
        <v>0.4750593824227991</v>
      </c>
      <c r="G203" s="108">
        <v>-0.219780219780219</v>
      </c>
      <c r="H203" s="94">
        <v>6.0557768924302593</v>
      </c>
      <c r="I203" s="108">
        <v>0.19900497512436743</v>
      </c>
      <c r="J203" s="98"/>
    </row>
    <row r="204" spans="1:10" ht="13.5" customHeight="1">
      <c r="A204" s="92"/>
      <c r="B204" s="99" t="s">
        <v>13</v>
      </c>
      <c r="C204" s="108">
        <v>5.5144345635774101</v>
      </c>
      <c r="D204" s="108">
        <v>-12.985938792390399</v>
      </c>
      <c r="E204" s="94">
        <v>-6.3789868667917489</v>
      </c>
      <c r="F204" s="108">
        <v>2.0551144325081907</v>
      </c>
      <c r="G204" s="108">
        <v>1.2779552715654887</v>
      </c>
      <c r="H204" s="94">
        <v>25.495262704565036</v>
      </c>
      <c r="I204" s="108">
        <v>-1.7782426778242666</v>
      </c>
      <c r="J204" s="98"/>
    </row>
    <row r="205" spans="1:10" ht="13.5" customHeight="1">
      <c r="A205" s="92"/>
      <c r="B205" s="11" t="s">
        <v>24</v>
      </c>
      <c r="C205" s="108">
        <v>6.1418427686669617</v>
      </c>
      <c r="D205" s="108">
        <v>-3.4050179211469498</v>
      </c>
      <c r="E205" s="108">
        <v>1.3501350135013439</v>
      </c>
      <c r="F205" s="108">
        <v>5.4800339847068926</v>
      </c>
      <c r="G205" s="108">
        <v>0.61224489795917236</v>
      </c>
      <c r="H205" s="94">
        <v>33.683360258481429</v>
      </c>
      <c r="I205" s="108">
        <v>0.67961165048544103</v>
      </c>
      <c r="J205" s="98"/>
    </row>
    <row r="206" spans="1:10" ht="13.5" customHeight="1">
      <c r="A206" s="92"/>
      <c r="B206" s="99" t="s">
        <v>15</v>
      </c>
      <c r="C206" s="108">
        <v>4.4556874902513641</v>
      </c>
      <c r="D206" s="108">
        <v>-2.3607176581680847</v>
      </c>
      <c r="E206" s="94">
        <v>0.67829457364341295</v>
      </c>
      <c r="F206" s="108">
        <v>-0.33855268726196641</v>
      </c>
      <c r="G206" s="108">
        <v>5.5093555093555011</v>
      </c>
      <c r="H206" s="94">
        <v>41.914430746918043</v>
      </c>
      <c r="I206" s="108">
        <v>-9.9502487562190822E-2</v>
      </c>
      <c r="J206" s="98"/>
    </row>
    <row r="207" spans="1:10" ht="13.5" customHeight="1">
      <c r="A207" s="92"/>
      <c r="B207" s="11" t="s">
        <v>16</v>
      </c>
      <c r="C207" s="108">
        <v>4.7291492611050643</v>
      </c>
      <c r="D207" s="108">
        <v>2.3744292237442863</v>
      </c>
      <c r="E207" s="108">
        <v>-0.17905102954341601</v>
      </c>
      <c r="F207" s="108">
        <v>1.8851380973257363</v>
      </c>
      <c r="G207" s="108">
        <v>-1.564027370478982</v>
      </c>
      <c r="H207" s="94">
        <v>26.515704894083257</v>
      </c>
      <c r="I207" s="108">
        <v>-0.19120458891012504</v>
      </c>
      <c r="J207" s="98"/>
    </row>
    <row r="208" spans="1:10" ht="13.5" customHeight="1">
      <c r="A208" s="92"/>
      <c r="B208" s="99" t="s">
        <v>17</v>
      </c>
      <c r="C208" s="108">
        <v>5.2784714277028968</v>
      </c>
      <c r="D208" s="94">
        <v>0.74766355140185681</v>
      </c>
      <c r="E208" s="94">
        <v>0.48449612403101128</v>
      </c>
      <c r="F208" s="108">
        <v>1.2663755458515453</v>
      </c>
      <c r="G208" s="108">
        <v>1.4155712841253774</v>
      </c>
      <c r="H208" s="94">
        <v>30.835284933645596</v>
      </c>
      <c r="I208" s="108">
        <v>0.297619047619051</v>
      </c>
      <c r="J208" s="98"/>
    </row>
    <row r="209" spans="1:10" ht="13.5" customHeight="1">
      <c r="A209" s="92"/>
      <c r="B209" s="99" t="s">
        <v>18</v>
      </c>
      <c r="C209" s="108">
        <v>5.639704469675948</v>
      </c>
      <c r="D209" s="108">
        <v>1.7241379310344769</v>
      </c>
      <c r="E209" s="94">
        <v>3.7453183520599396</v>
      </c>
      <c r="F209" s="108">
        <v>4.6610169491525539</v>
      </c>
      <c r="G209" s="108">
        <v>0.88669950738918146</v>
      </c>
      <c r="H209" s="94">
        <v>7.6810534016093612</v>
      </c>
      <c r="I209" s="108">
        <v>2.4925224327019038</v>
      </c>
      <c r="J209" s="98"/>
    </row>
    <row r="210" spans="1:10" ht="13.5" customHeight="1">
      <c r="A210" s="93"/>
      <c r="B210" s="11" t="s">
        <v>153</v>
      </c>
      <c r="C210" s="108">
        <v>5.0142258148661654</v>
      </c>
      <c r="D210" s="108">
        <v>3.9196940726577481</v>
      </c>
      <c r="E210" s="94">
        <v>4.7402005469462125</v>
      </c>
      <c r="F210" s="108">
        <v>3.5664659564613288</v>
      </c>
      <c r="G210" s="108">
        <v>1.424211597151583</v>
      </c>
      <c r="H210" s="94">
        <v>-5.6118999323867484</v>
      </c>
      <c r="I210" s="108">
        <v>-0.40120361083249634</v>
      </c>
    </row>
    <row r="211" spans="1:10" ht="13.5" customHeight="1">
      <c r="A211" s="93"/>
      <c r="B211" s="99" t="s">
        <v>129</v>
      </c>
      <c r="C211" s="108">
        <v>6.4877358229700377</v>
      </c>
      <c r="D211" s="94">
        <v>5.9490084985835807</v>
      </c>
      <c r="E211" s="94">
        <v>2.0676691729323267</v>
      </c>
      <c r="F211" s="94">
        <v>5.8404558404558458</v>
      </c>
      <c r="G211" s="94">
        <v>2.7921406411582268</v>
      </c>
      <c r="H211" s="94" t="s">
        <v>116</v>
      </c>
      <c r="I211" s="94">
        <v>2.2136669874879686</v>
      </c>
    </row>
    <row r="212" spans="1:10" ht="13.5" hidden="1" customHeight="1">
      <c r="A212" s="92"/>
      <c r="B212" s="99" t="s">
        <v>130</v>
      </c>
      <c r="C212" s="108"/>
      <c r="D212" s="94"/>
      <c r="E212" s="94"/>
      <c r="F212" s="94"/>
      <c r="G212" s="94"/>
      <c r="H212" s="94"/>
      <c r="I212" s="94"/>
    </row>
    <row r="213" spans="1:10" ht="13.5" hidden="1" customHeight="1">
      <c r="A213" s="92"/>
      <c r="B213" s="99" t="s">
        <v>131</v>
      </c>
      <c r="C213" s="108"/>
      <c r="D213" s="94"/>
      <c r="E213" s="94"/>
      <c r="F213" s="94"/>
      <c r="G213" s="94"/>
      <c r="H213" s="94"/>
      <c r="I213" s="94"/>
    </row>
    <row r="214" spans="1:10" ht="13.5" hidden="1" customHeight="1">
      <c r="A214" s="92"/>
      <c r="B214" s="99" t="s">
        <v>117</v>
      </c>
      <c r="C214" s="108"/>
      <c r="D214" s="94"/>
      <c r="E214" s="94"/>
      <c r="F214" s="94"/>
      <c r="G214" s="94"/>
      <c r="H214" s="94"/>
      <c r="I214" s="94"/>
    </row>
    <row r="215" spans="1:10">
      <c r="A215" s="92"/>
      <c r="B215" s="93"/>
      <c r="C215" s="94"/>
      <c r="D215" s="94"/>
      <c r="E215" s="94"/>
      <c r="I215" s="86"/>
    </row>
    <row r="216" spans="1:10" s="103" customFormat="1" ht="15.75" customHeight="1">
      <c r="A216" s="147" t="s">
        <v>139</v>
      </c>
      <c r="B216" s="147"/>
      <c r="C216" s="147"/>
      <c r="D216" s="147"/>
      <c r="E216" s="147"/>
      <c r="F216" s="147"/>
      <c r="G216" s="147"/>
      <c r="H216" s="147"/>
      <c r="I216" s="147"/>
    </row>
    <row r="217" spans="1:10" ht="10.5" customHeight="1">
      <c r="A217" s="109"/>
      <c r="B217" s="109"/>
      <c r="C217" s="109"/>
      <c r="D217" s="109"/>
      <c r="E217" s="109"/>
      <c r="F217" s="109"/>
      <c r="G217" s="109"/>
      <c r="H217" s="109"/>
      <c r="I217" s="109"/>
    </row>
    <row r="218" spans="1:10" ht="15" hidden="1" customHeight="1">
      <c r="A218" s="92">
        <v>2018</v>
      </c>
      <c r="B218" s="93" t="s">
        <v>12</v>
      </c>
      <c r="C218" s="94">
        <v>10.1498754866242</v>
      </c>
      <c r="D218" s="94">
        <v>0.26785714285712497</v>
      </c>
      <c r="E218" s="94">
        <v>-12.748360736762301</v>
      </c>
      <c r="F218" s="94">
        <v>-7.2892938496583204</v>
      </c>
      <c r="G218" s="94">
        <v>-4.1083099906629297</v>
      </c>
      <c r="H218" s="94">
        <v>-7.7917512888611196</v>
      </c>
      <c r="I218" s="94">
        <v>-6.7316209034543997</v>
      </c>
    </row>
    <row r="219" spans="1:10" ht="15" hidden="1" customHeight="1">
      <c r="A219" s="93"/>
      <c r="B219" s="93" t="s">
        <v>13</v>
      </c>
      <c r="C219" s="94">
        <v>-2.2191419019051701</v>
      </c>
      <c r="D219" s="94">
        <v>1.2466607301870001</v>
      </c>
      <c r="E219" s="94">
        <v>-4.1795694864048398</v>
      </c>
      <c r="F219" s="94">
        <v>-1.7199017199017099</v>
      </c>
      <c r="G219" s="94">
        <v>0.48685491723465202</v>
      </c>
      <c r="H219" s="94">
        <v>-2.4651615909187101</v>
      </c>
      <c r="I219" s="94">
        <v>-3.41880341880342</v>
      </c>
    </row>
    <row r="220" spans="1:10" ht="15" hidden="1" customHeight="1">
      <c r="A220" s="93"/>
      <c r="B220" s="93" t="s">
        <v>14</v>
      </c>
      <c r="C220" s="94">
        <v>5.0227375794923903</v>
      </c>
      <c r="D220" s="94">
        <v>-12.840809146877699</v>
      </c>
      <c r="E220" s="94">
        <v>-3.6721744356753598</v>
      </c>
      <c r="F220" s="94">
        <v>4.5499999999999803</v>
      </c>
      <c r="G220" s="94">
        <v>-1.3565891472868301</v>
      </c>
      <c r="H220" s="94">
        <v>12.9413297433448</v>
      </c>
      <c r="I220" s="94">
        <v>11.307767944936099</v>
      </c>
    </row>
    <row r="221" spans="1:10" ht="15" hidden="1" customHeight="1">
      <c r="A221" s="93"/>
      <c r="B221" s="93" t="s">
        <v>15</v>
      </c>
      <c r="C221" s="94">
        <v>-6.2176266013124</v>
      </c>
      <c r="D221" s="94">
        <v>-1.61453077699292</v>
      </c>
      <c r="E221" s="94">
        <v>-4.2069840230755098</v>
      </c>
      <c r="F221" s="94">
        <v>2.8216164514586399</v>
      </c>
      <c r="G221" s="94">
        <v>1.37524557956779</v>
      </c>
      <c r="H221" s="94">
        <v>-14.0346829699696</v>
      </c>
      <c r="I221" s="94">
        <v>-2.9151943462897498</v>
      </c>
    </row>
    <row r="222" spans="1:10" ht="15" hidden="1" customHeight="1">
      <c r="A222" s="93"/>
      <c r="B222" s="93" t="s">
        <v>16</v>
      </c>
      <c r="C222" s="94">
        <v>2.1246348034806899</v>
      </c>
      <c r="D222" s="94">
        <v>2.9743589743589798</v>
      </c>
      <c r="E222" s="94">
        <v>5.0356101779975004</v>
      </c>
      <c r="F222" s="94">
        <v>7.8604651162790704</v>
      </c>
      <c r="G222" s="94">
        <v>2.2286821705426401</v>
      </c>
      <c r="H222" s="94">
        <v>10.224985463165901</v>
      </c>
      <c r="I222" s="94">
        <v>2.6387625113739501</v>
      </c>
    </row>
    <row r="223" spans="1:10" ht="15" hidden="1" customHeight="1">
      <c r="A223" s="93"/>
      <c r="B223" s="93" t="s">
        <v>17</v>
      </c>
      <c r="C223" s="94">
        <v>9.4098167536643</v>
      </c>
      <c r="D223" s="94">
        <v>-6.87250996015936</v>
      </c>
      <c r="E223" s="94">
        <v>-1.6875235084223601</v>
      </c>
      <c r="F223" s="94">
        <v>2.5442000862440701</v>
      </c>
      <c r="G223" s="94">
        <v>-0.56872037914690998</v>
      </c>
      <c r="H223" s="94">
        <v>0.41796859148641402</v>
      </c>
      <c r="I223" s="94">
        <v>-3.6347517730496399</v>
      </c>
    </row>
    <row r="224" spans="1:10" ht="15" hidden="1" customHeight="1">
      <c r="A224" s="93"/>
      <c r="B224" s="93" t="s">
        <v>18</v>
      </c>
      <c r="C224" s="94">
        <v>0.92124685969147901</v>
      </c>
      <c r="D224" s="94">
        <v>3.8502673796791198</v>
      </c>
      <c r="E224" s="94">
        <v>1.4362675655833499</v>
      </c>
      <c r="F224" s="94">
        <v>-9.1673675357443294</v>
      </c>
      <c r="G224" s="94">
        <v>0.66730219256434997</v>
      </c>
      <c r="H224" s="94">
        <v>3.7177725693041501</v>
      </c>
      <c r="I224" s="94">
        <v>1.9319227230910601</v>
      </c>
    </row>
    <row r="225" spans="1:9" ht="15" hidden="1" customHeight="1">
      <c r="A225" s="93"/>
      <c r="B225" s="93" t="s">
        <v>19</v>
      </c>
      <c r="C225" s="94">
        <v>-1.8021916386804999</v>
      </c>
      <c r="D225" s="94">
        <v>-1.54479917610711</v>
      </c>
      <c r="E225" s="94">
        <v>1.74519358192828</v>
      </c>
      <c r="F225" s="94">
        <v>-0.78703703703702399</v>
      </c>
      <c r="G225" s="94">
        <v>0.47348484848484401</v>
      </c>
      <c r="H225" s="94">
        <v>6.4014649731161599</v>
      </c>
      <c r="I225" s="94">
        <v>-3.4296028880866301</v>
      </c>
    </row>
    <row r="226" spans="1:9" ht="15" hidden="1" customHeight="1">
      <c r="A226" s="93"/>
      <c r="B226" s="93" t="s">
        <v>20</v>
      </c>
      <c r="C226" s="94">
        <v>-5.3551947402651798</v>
      </c>
      <c r="D226" s="94">
        <v>-4.4979079497907897</v>
      </c>
      <c r="E226" s="94">
        <v>-3.7831880573088799</v>
      </c>
      <c r="F226" s="94">
        <v>-1.63322445170321</v>
      </c>
      <c r="G226" s="94">
        <v>-0.47125353440151202</v>
      </c>
      <c r="H226" s="94">
        <v>-6.3312461093412198</v>
      </c>
      <c r="I226" s="94">
        <v>2.7102803738317802</v>
      </c>
    </row>
    <row r="227" spans="1:9" ht="15" hidden="1" customHeight="1">
      <c r="A227" s="93"/>
      <c r="B227" s="93" t="s">
        <v>21</v>
      </c>
      <c r="C227" s="94">
        <v>4.1862958144749998</v>
      </c>
      <c r="D227" s="94">
        <v>8.4337349397590309</v>
      </c>
      <c r="E227" s="94">
        <v>2.7459024928671001</v>
      </c>
      <c r="F227" s="94">
        <v>-1.2808349146110201</v>
      </c>
      <c r="G227" s="94">
        <v>-9.4696969696954597E-2</v>
      </c>
      <c r="H227" s="94">
        <v>2.7013291634089001</v>
      </c>
      <c r="I227" s="94">
        <v>3.2757051865332198</v>
      </c>
    </row>
    <row r="228" spans="1:9" ht="15" hidden="1" customHeight="1">
      <c r="A228" s="93"/>
      <c r="B228" s="93" t="s">
        <v>22</v>
      </c>
      <c r="C228" s="94">
        <v>2.3782448739006998</v>
      </c>
      <c r="D228" s="94">
        <v>-1.8181818181818099</v>
      </c>
      <c r="E228" s="94">
        <v>4.1440747534736699</v>
      </c>
      <c r="F228" s="94">
        <v>2.7390677558865901</v>
      </c>
      <c r="G228" s="94">
        <v>1.2322274881516599</v>
      </c>
      <c r="H228" s="94">
        <v>0.92497430626927701</v>
      </c>
      <c r="I228" s="94">
        <v>2.3788546255506602</v>
      </c>
    </row>
    <row r="229" spans="1:9" ht="15" hidden="1" customHeight="1">
      <c r="A229" s="93"/>
      <c r="B229" s="93" t="s">
        <v>23</v>
      </c>
      <c r="C229" s="94">
        <v>4.4695249784434603</v>
      </c>
      <c r="D229" s="94">
        <v>15.329218106995899</v>
      </c>
      <c r="E229" s="94">
        <v>14.5698715453484</v>
      </c>
      <c r="F229" s="94">
        <v>10.523854069223599</v>
      </c>
      <c r="G229" s="94">
        <v>-0.84269662921347799</v>
      </c>
      <c r="H229" s="94">
        <v>6.7586935204043197</v>
      </c>
      <c r="I229" s="94">
        <v>0.17211703958692201</v>
      </c>
    </row>
    <row r="230" spans="1:9" ht="10.5" hidden="1" customHeight="1">
      <c r="A230" s="93"/>
      <c r="B230" s="92"/>
      <c r="C230" s="94"/>
      <c r="D230" s="94"/>
      <c r="E230" s="94"/>
      <c r="F230" s="94"/>
      <c r="G230" s="94"/>
      <c r="H230" s="94"/>
      <c r="I230" s="94"/>
    </row>
    <row r="231" spans="1:9" ht="15" hidden="1" customHeight="1">
      <c r="A231" s="92">
        <v>2019</v>
      </c>
      <c r="B231" s="93" t="s">
        <v>12</v>
      </c>
      <c r="C231" s="108">
        <f>'[1]2'!E104</f>
        <v>-1.09742402912522</v>
      </c>
      <c r="D231" s="94">
        <v>7.0472792149866201</v>
      </c>
      <c r="E231" s="94">
        <v>-5.6000067950939503</v>
      </c>
      <c r="F231" s="94">
        <v>-7.7016326667894601</v>
      </c>
      <c r="G231" s="94">
        <v>-26.741393114491601</v>
      </c>
      <c r="H231" s="94">
        <v>-8.5424829679833607</v>
      </c>
      <c r="I231" s="94">
        <v>-5.6701030927835099</v>
      </c>
    </row>
    <row r="232" spans="1:9" ht="15" hidden="1" customHeight="1">
      <c r="A232" s="92"/>
      <c r="B232" s="93" t="s">
        <v>13</v>
      </c>
      <c r="C232" s="108">
        <f>'[1]2'!E105</f>
        <v>-3.9240177811317798</v>
      </c>
      <c r="D232" s="94">
        <v>-15.25</v>
      </c>
      <c r="E232" s="94">
        <v>-18.362590989661602</v>
      </c>
      <c r="F232" s="94">
        <v>3.1312206172401602E-2</v>
      </c>
      <c r="G232" s="94">
        <v>2.6229508196721398</v>
      </c>
      <c r="H232" s="94">
        <v>-4.2031726427110199</v>
      </c>
      <c r="I232" s="94">
        <v>-9.1074681238615707</v>
      </c>
    </row>
    <row r="233" spans="1:9" ht="15" hidden="1" customHeight="1">
      <c r="A233" s="92"/>
      <c r="B233" s="93" t="s">
        <v>24</v>
      </c>
      <c r="C233" s="108">
        <f>'[1]2'!E106</f>
        <v>3.1592124280910299</v>
      </c>
      <c r="D233" s="94">
        <v>-3.34316617502459</v>
      </c>
      <c r="E233" s="94">
        <v>7.0130385425047699</v>
      </c>
      <c r="F233" s="94">
        <v>5.4809538587370499</v>
      </c>
      <c r="G233" s="94">
        <v>3.9403620873269301</v>
      </c>
      <c r="H233" s="94">
        <v>14.4963738920226</v>
      </c>
      <c r="I233" s="94">
        <v>16.232464929859699</v>
      </c>
    </row>
    <row r="234" spans="1:9" ht="15" hidden="1" customHeight="1">
      <c r="A234" s="93"/>
      <c r="B234" s="93" t="s">
        <v>25</v>
      </c>
      <c r="C234" s="108">
        <f>'[1]2'!E107</f>
        <v>-5.90683663197896</v>
      </c>
      <c r="D234" s="94">
        <v>-5.6968463886062999</v>
      </c>
      <c r="E234" s="94">
        <v>-4.9992790491688499</v>
      </c>
      <c r="F234" s="94">
        <v>-0.35484893327478101</v>
      </c>
      <c r="G234" s="94">
        <v>3.4836065573770401</v>
      </c>
      <c r="H234" s="94">
        <v>-10.6376240411007</v>
      </c>
      <c r="I234" s="94">
        <v>-3.9655172413792998</v>
      </c>
    </row>
    <row r="235" spans="1:9" ht="15" hidden="1" customHeight="1">
      <c r="A235" s="93"/>
      <c r="B235" s="93" t="s">
        <v>16</v>
      </c>
      <c r="C235" s="108">
        <f>'[1]2'!E108</f>
        <v>3.74582210867842</v>
      </c>
      <c r="D235" s="94">
        <v>6.3646170442286802</v>
      </c>
      <c r="E235" s="94">
        <v>6.26843018213357</v>
      </c>
      <c r="F235" s="94">
        <v>8.9128998542702806</v>
      </c>
      <c r="G235" s="94">
        <v>-0.198019801980195</v>
      </c>
      <c r="H235" s="94">
        <v>6.9698759598346101</v>
      </c>
      <c r="I235" s="94">
        <v>4.6678635547576199</v>
      </c>
    </row>
    <row r="236" spans="1:9" ht="15" hidden="1" customHeight="1">
      <c r="A236" s="93"/>
      <c r="B236" s="93" t="s">
        <v>30</v>
      </c>
      <c r="C236" s="108">
        <f>'[1]2'!E109</f>
        <v>9.6305916806797001</v>
      </c>
      <c r="D236" s="94">
        <v>-12.3732251521298</v>
      </c>
      <c r="E236" s="94">
        <v>-3.78384444308421</v>
      </c>
      <c r="F236" s="94">
        <v>-6.4876464877380604</v>
      </c>
      <c r="G236" s="94">
        <v>0.99206349206349398</v>
      </c>
      <c r="H236" s="94">
        <v>-2.3927848334253699</v>
      </c>
      <c r="I236" s="94">
        <v>-5.6603773584905603</v>
      </c>
    </row>
    <row r="237" spans="1:9" ht="15" hidden="1" customHeight="1">
      <c r="B237" s="93" t="s">
        <v>31</v>
      </c>
      <c r="C237" s="108">
        <f>'[1]2'!E110</f>
        <v>-0.18646828942049401</v>
      </c>
      <c r="D237" s="94">
        <v>-2.31481481481481</v>
      </c>
      <c r="E237" s="94">
        <v>2.3040301973216799</v>
      </c>
      <c r="F237" s="94">
        <v>-5.2859318018128398</v>
      </c>
      <c r="G237" s="94">
        <v>3.1434184675835</v>
      </c>
      <c r="H237" s="94">
        <v>-2.4665283801621598</v>
      </c>
      <c r="I237" s="94">
        <v>0.45454545454546702</v>
      </c>
    </row>
    <row r="238" spans="1:9" ht="15" hidden="1" customHeight="1">
      <c r="B238" s="93" t="s">
        <v>27</v>
      </c>
      <c r="C238" s="108">
        <f>'[1]2'!E111</f>
        <v>-2.6945147679385602</v>
      </c>
      <c r="D238" s="94">
        <v>-15.4028436018957</v>
      </c>
      <c r="E238" s="94">
        <v>2.38583835996931</v>
      </c>
      <c r="F238" s="94">
        <v>-2.1136693201416801</v>
      </c>
      <c r="G238" s="94">
        <v>-4</v>
      </c>
      <c r="H238" s="94">
        <v>2.07648582808089</v>
      </c>
      <c r="I238" s="94">
        <v>0.81447963800904699</v>
      </c>
    </row>
    <row r="239" spans="1:9" ht="15" hidden="1" customHeight="1">
      <c r="B239" s="93" t="s">
        <v>28</v>
      </c>
      <c r="C239" s="108">
        <f>'[1]2'!E112</f>
        <v>-5.4260711888687503</v>
      </c>
      <c r="D239" s="94">
        <v>1.9607843137254799</v>
      </c>
      <c r="E239" s="94">
        <v>-3.6178483216584998</v>
      </c>
      <c r="F239" s="94">
        <v>-1.9370851050487501</v>
      </c>
      <c r="G239" s="94">
        <v>-1.1904761904762</v>
      </c>
      <c r="H239" s="94">
        <v>-3.8563527539965201</v>
      </c>
      <c r="I239" s="94">
        <v>1.7055655296229699</v>
      </c>
    </row>
    <row r="240" spans="1:9" s="86" customFormat="1" ht="15" hidden="1" customHeight="1">
      <c r="A240" s="85"/>
      <c r="B240" s="93" t="s">
        <v>29</v>
      </c>
      <c r="C240" s="108">
        <f>'[1]2'!E113</f>
        <v>3.4816341775593602</v>
      </c>
      <c r="D240" s="94">
        <v>0.137362637362656</v>
      </c>
      <c r="E240" s="94">
        <v>2.4786270926544498</v>
      </c>
      <c r="F240" s="94">
        <v>1.5754794770110401</v>
      </c>
      <c r="G240" s="94">
        <v>4.11646586345383</v>
      </c>
      <c r="H240" s="94">
        <v>0.52403467297084205</v>
      </c>
      <c r="I240" s="94">
        <v>2.29479258605474</v>
      </c>
    </row>
    <row r="241" spans="1:9" s="86" customFormat="1" ht="15" hidden="1" customHeight="1">
      <c r="A241" s="96"/>
      <c r="B241" s="85" t="s">
        <v>22</v>
      </c>
      <c r="C241" s="108">
        <f>'[1]2'!E114</f>
        <v>2.7823757766221302</v>
      </c>
      <c r="D241" s="94">
        <v>-0.54869684499314497</v>
      </c>
      <c r="E241" s="94">
        <v>2.8409207370815999</v>
      </c>
      <c r="F241" s="94">
        <v>0.404489832612342</v>
      </c>
      <c r="G241" s="94">
        <v>8.5824493731918796</v>
      </c>
      <c r="H241" s="94">
        <v>-0.43507231607414099</v>
      </c>
      <c r="I241" s="94">
        <v>3.9689387402933498</v>
      </c>
    </row>
    <row r="242" spans="1:9" s="86" customFormat="1" ht="15" hidden="1" customHeight="1">
      <c r="A242" s="96"/>
      <c r="B242" s="85" t="s">
        <v>23</v>
      </c>
      <c r="C242" s="108">
        <f>'[1]2'!E115</f>
        <v>4.3950424764357603</v>
      </c>
      <c r="D242" s="94">
        <v>22.068965517241399</v>
      </c>
      <c r="E242" s="94">
        <v>16.102286090128199</v>
      </c>
      <c r="F242" s="94">
        <v>8.5494953586102707</v>
      </c>
      <c r="G242" s="94">
        <v>14.0319715808171</v>
      </c>
      <c r="H242" s="94">
        <v>6.4679946460908404</v>
      </c>
      <c r="I242" s="94">
        <v>0.91286307053941596</v>
      </c>
    </row>
    <row r="243" spans="1:9" s="86" customFormat="1" ht="15" hidden="1" customHeight="1">
      <c r="A243" s="92"/>
      <c r="B243" s="85"/>
      <c r="C243" s="108"/>
      <c r="D243" s="94"/>
      <c r="E243" s="94"/>
      <c r="F243" s="94"/>
      <c r="G243" s="94"/>
      <c r="H243" s="94"/>
      <c r="I243" s="94"/>
    </row>
    <row r="244" spans="1:9" s="86" customFormat="1" ht="13.5" hidden="1" customHeight="1">
      <c r="A244" s="92">
        <v>2020</v>
      </c>
      <c r="B244" s="85" t="s">
        <v>12</v>
      </c>
      <c r="C244" s="108">
        <v>-1.32319711817385</v>
      </c>
      <c r="D244" s="94">
        <v>4.2937853107344504</v>
      </c>
      <c r="E244" s="94">
        <v>-6.4908012122764402</v>
      </c>
      <c r="F244" s="94">
        <v>-7.4688758306760299</v>
      </c>
      <c r="G244" s="94">
        <v>-27.111826226870502</v>
      </c>
      <c r="H244" s="94">
        <v>-6.0648592745807797</v>
      </c>
      <c r="I244" s="94">
        <v>-8.2236842105263204</v>
      </c>
    </row>
    <row r="245" spans="1:9" ht="13.5" hidden="1" customHeight="1">
      <c r="A245" s="93"/>
      <c r="B245" s="93" t="s">
        <v>13</v>
      </c>
      <c r="C245" s="108">
        <v>-4.2371624701012403</v>
      </c>
      <c r="D245" s="94">
        <v>-41.278439869989199</v>
      </c>
      <c r="E245" s="94">
        <v>-26.191432640689499</v>
      </c>
      <c r="F245" s="94">
        <v>-0.54289728645299795</v>
      </c>
      <c r="G245" s="94">
        <v>1.6556291390728399</v>
      </c>
      <c r="H245" s="94">
        <v>-3.11418685121106</v>
      </c>
      <c r="I245" s="94">
        <v>-12.455197132616499</v>
      </c>
    </row>
    <row r="246" spans="1:9" ht="13.5" hidden="1" customHeight="1">
      <c r="A246" s="93"/>
      <c r="B246" s="93" t="s">
        <v>14</v>
      </c>
      <c r="C246" s="108">
        <v>-10.348031315674101</v>
      </c>
      <c r="D246" s="94">
        <v>1.4760147601476099</v>
      </c>
      <c r="E246" s="94">
        <v>6.4469843154717701</v>
      </c>
      <c r="F246" s="94">
        <v>1.63633394584544</v>
      </c>
      <c r="G246" s="94">
        <v>-2.4972855591748102</v>
      </c>
      <c r="H246" s="94">
        <v>1.8547077922077999</v>
      </c>
      <c r="I246" s="94">
        <v>9.2118730808597693</v>
      </c>
    </row>
    <row r="247" spans="1:9" ht="13.5" hidden="1" customHeight="1">
      <c r="A247" s="93"/>
      <c r="B247" s="93" t="s">
        <v>15</v>
      </c>
      <c r="C247" s="108">
        <v>-34.8514430214992</v>
      </c>
      <c r="D247" s="94">
        <v>5.2727272727272796</v>
      </c>
      <c r="E247" s="94">
        <v>-29.017151622199499</v>
      </c>
      <c r="F247" s="94">
        <v>-13.2942588410639</v>
      </c>
      <c r="G247" s="94">
        <v>-16.369710467706</v>
      </c>
      <c r="H247" s="94">
        <v>-28.445630951906601</v>
      </c>
      <c r="I247" s="94">
        <v>2.0618556701030899</v>
      </c>
    </row>
    <row r="248" spans="1:9" ht="13.5" hidden="1" customHeight="1">
      <c r="A248" s="93"/>
      <c r="B248" s="93" t="s">
        <v>16</v>
      </c>
      <c r="C248" s="108">
        <v>32.880303688422501</v>
      </c>
      <c r="D248" s="94">
        <v>12.435233160621801</v>
      </c>
      <c r="E248" s="94">
        <v>-13.0768601129574</v>
      </c>
      <c r="F248" s="94">
        <v>4.0036910819198397</v>
      </c>
      <c r="G248" s="94">
        <v>14.114513981358201</v>
      </c>
      <c r="H248" s="94">
        <v>9.5166499610201498</v>
      </c>
      <c r="I248" s="94">
        <v>8.9072543617998008</v>
      </c>
    </row>
    <row r="249" spans="1:9" ht="13.5" hidden="1" customHeight="1">
      <c r="A249" s="93"/>
      <c r="B249" s="93" t="s">
        <v>30</v>
      </c>
      <c r="C249" s="108">
        <v>18.782380656053199</v>
      </c>
      <c r="D249" s="94">
        <v>-0.92165898617511699</v>
      </c>
      <c r="E249" s="94">
        <v>33.369116899259801</v>
      </c>
      <c r="F249" s="94">
        <v>-2.3843776913622698</v>
      </c>
      <c r="G249" s="94">
        <v>12.9521586931155</v>
      </c>
      <c r="H249" s="94">
        <v>11.2523516550567</v>
      </c>
      <c r="I249" s="94">
        <v>-1.34907251264755</v>
      </c>
    </row>
    <row r="250" spans="1:9" ht="13.5" hidden="1" customHeight="1">
      <c r="A250" s="93"/>
      <c r="B250" s="93" t="s">
        <v>31</v>
      </c>
      <c r="C250" s="108">
        <v>6.4824848877807204</v>
      </c>
      <c r="D250" s="94">
        <v>-0.31007751937984601</v>
      </c>
      <c r="E250" s="94">
        <v>24.643084092353298</v>
      </c>
      <c r="F250" s="94">
        <v>0.25454961660243203</v>
      </c>
      <c r="G250" s="94">
        <v>5.5785123966942196</v>
      </c>
      <c r="H250" s="94">
        <v>4.5840950639853899</v>
      </c>
      <c r="I250" s="94">
        <v>-5.0427350427350497</v>
      </c>
    </row>
    <row r="251" spans="1:9" ht="13.5" hidden="1" customHeight="1">
      <c r="A251" s="93"/>
      <c r="B251" s="93" t="s">
        <v>27</v>
      </c>
      <c r="C251" s="108">
        <v>0.13837020905342901</v>
      </c>
      <c r="D251" s="94">
        <v>-3.7325038880248802</v>
      </c>
      <c r="E251" s="94">
        <v>1.6461604694899299</v>
      </c>
      <c r="F251" s="94">
        <v>1.3333332898105801</v>
      </c>
      <c r="G251" s="94">
        <v>-1.9569471624266199</v>
      </c>
      <c r="H251" s="94">
        <v>9.0722370318577106</v>
      </c>
      <c r="I251" s="94">
        <v>0.54005400540056303</v>
      </c>
    </row>
    <row r="252" spans="1:9" ht="13.5" hidden="1" customHeight="1">
      <c r="A252" s="93"/>
      <c r="B252" s="93" t="s">
        <v>20</v>
      </c>
      <c r="C252" s="108">
        <v>-2.0795474810716601</v>
      </c>
      <c r="D252" s="94">
        <v>1.9386106623586601</v>
      </c>
      <c r="E252" s="94">
        <v>-7.35964511418985</v>
      </c>
      <c r="F252" s="94">
        <v>-1.4341056391235001</v>
      </c>
      <c r="G252" s="94">
        <v>0.39920159680637801</v>
      </c>
      <c r="H252" s="94">
        <v>-4.4833526984254197</v>
      </c>
      <c r="I252" s="94">
        <v>5.9086839749328401</v>
      </c>
    </row>
    <row r="253" spans="1:9" ht="13.5" hidden="1" customHeight="1">
      <c r="A253" s="93"/>
      <c r="B253" s="99" t="s">
        <v>21</v>
      </c>
      <c r="C253" s="108">
        <v>-0.427921835419731</v>
      </c>
      <c r="D253" s="94">
        <v>55.784469096671899</v>
      </c>
      <c r="E253" s="94">
        <v>4.5358294431878203</v>
      </c>
      <c r="F253" s="94">
        <v>-5.3439389004602598</v>
      </c>
      <c r="G253" s="94">
        <v>6.2624254473161196</v>
      </c>
      <c r="H253" s="94">
        <v>-0.69630872483222095</v>
      </c>
      <c r="I253" s="94">
        <v>-2.19780219780219</v>
      </c>
    </row>
    <row r="254" spans="1:9" ht="13.5" hidden="1" customHeight="1">
      <c r="A254" s="93"/>
      <c r="B254" s="93" t="s">
        <v>22</v>
      </c>
      <c r="C254" s="108">
        <v>2.46265472464655</v>
      </c>
      <c r="D254" s="94">
        <v>4.3743641912512699</v>
      </c>
      <c r="E254" s="94">
        <v>13.3139976520958</v>
      </c>
      <c r="F254" s="94">
        <v>-1.16413842533359</v>
      </c>
      <c r="G254" s="94">
        <v>7.4836295603367704</v>
      </c>
      <c r="H254" s="94">
        <v>4.0170651347469697</v>
      </c>
      <c r="I254" s="94">
        <v>2.6793431287813299</v>
      </c>
    </row>
    <row r="255" spans="1:9" ht="13.5" hidden="1" customHeight="1">
      <c r="A255" s="92"/>
      <c r="B255" s="93" t="s">
        <v>23</v>
      </c>
      <c r="C255" s="108">
        <v>4.6492774616256902</v>
      </c>
      <c r="D255" s="94">
        <v>9.8440545808966995</v>
      </c>
      <c r="E255" s="94">
        <v>13.235622727365101</v>
      </c>
      <c r="F255" s="94">
        <v>4.8102221331084003</v>
      </c>
      <c r="G255" s="94">
        <v>6.6144473455178296</v>
      </c>
      <c r="H255" s="94">
        <v>10.261928934010101</v>
      </c>
      <c r="I255" s="94">
        <v>0.168350168350173</v>
      </c>
    </row>
    <row r="256" spans="1:9" s="86" customFormat="1" ht="15" hidden="1" customHeight="1">
      <c r="A256" s="92"/>
      <c r="B256" s="93"/>
      <c r="C256" s="108"/>
      <c r="D256" s="94"/>
      <c r="E256" s="94"/>
      <c r="F256" s="94"/>
      <c r="G256" s="94"/>
      <c r="H256" s="94"/>
      <c r="I256" s="94"/>
    </row>
    <row r="257" spans="1:10" ht="13.5" hidden="1" customHeight="1">
      <c r="A257" s="92">
        <v>2021</v>
      </c>
      <c r="B257" s="85" t="s">
        <v>12</v>
      </c>
      <c r="C257" s="108">
        <v>-1.4363847436161501</v>
      </c>
      <c r="D257" s="108">
        <v>3.37178349600708</v>
      </c>
      <c r="E257" s="108">
        <v>-10.447145355877501</v>
      </c>
      <c r="F257" s="108">
        <v>-4.25712744099408</v>
      </c>
      <c r="G257" s="108">
        <v>-29.387755102040799</v>
      </c>
      <c r="H257" s="108">
        <v>-13.1445197407189</v>
      </c>
      <c r="I257" s="108">
        <v>-5.7142857142857197</v>
      </c>
      <c r="J257" s="98"/>
    </row>
    <row r="258" spans="1:10" ht="13.5" hidden="1" customHeight="1">
      <c r="A258" s="92"/>
      <c r="B258" s="93" t="s">
        <v>13</v>
      </c>
      <c r="C258" s="108">
        <v>-3.1573358431233798</v>
      </c>
      <c r="D258" s="108">
        <v>-9.3562231759656704</v>
      </c>
      <c r="E258" s="108">
        <v>-12.060538071676101</v>
      </c>
      <c r="F258" s="108">
        <v>-2.6610193031881999</v>
      </c>
      <c r="G258" s="108">
        <v>3.0057803468208002</v>
      </c>
      <c r="H258" s="108">
        <v>5.5421278039265598</v>
      </c>
      <c r="I258" s="108">
        <v>-5.7932263814616798</v>
      </c>
      <c r="J258" s="98"/>
    </row>
    <row r="259" spans="1:10" ht="13.5" hidden="1" customHeight="1">
      <c r="A259" s="93"/>
      <c r="B259" s="93" t="s">
        <v>24</v>
      </c>
      <c r="C259" s="108">
        <v>-0.44894632622179997</v>
      </c>
      <c r="D259" s="108">
        <v>-7.4810606060605904</v>
      </c>
      <c r="E259" s="108">
        <v>2.7267446495893899</v>
      </c>
      <c r="F259" s="108">
        <v>6.0683936734168196</v>
      </c>
      <c r="G259" s="108">
        <v>9.3153759820426707</v>
      </c>
      <c r="H259" s="108">
        <v>17.509039775009999</v>
      </c>
      <c r="I259" s="108">
        <v>13.055818353831601</v>
      </c>
      <c r="J259" s="98"/>
    </row>
    <row r="260" spans="1:10" ht="13.5" hidden="1" customHeight="1">
      <c r="A260" s="93"/>
      <c r="B260" s="93" t="s">
        <v>15</v>
      </c>
      <c r="C260" s="108">
        <v>-2.32090124657259</v>
      </c>
      <c r="D260" s="108">
        <v>-2.5588536335721601</v>
      </c>
      <c r="E260" s="108">
        <v>-3.9216773292235398</v>
      </c>
      <c r="F260" s="108">
        <v>17.316482614877899</v>
      </c>
      <c r="G260" s="108">
        <v>7.3921971252566703</v>
      </c>
      <c r="H260" s="108">
        <v>-18.5961433260394</v>
      </c>
      <c r="I260" s="108">
        <v>-0.5020920502092</v>
      </c>
      <c r="J260" s="98"/>
    </row>
    <row r="261" spans="1:10" ht="13.5" hidden="1" customHeight="1">
      <c r="A261" s="93"/>
      <c r="B261" s="93" t="s">
        <v>32</v>
      </c>
      <c r="C261" s="108">
        <v>-2.0775452152053</v>
      </c>
      <c r="D261" s="108">
        <v>9.1386554621848894</v>
      </c>
      <c r="E261" s="108">
        <v>1.0005308468160801</v>
      </c>
      <c r="F261" s="108">
        <v>3.2238822101428899</v>
      </c>
      <c r="G261" s="108">
        <v>0.47801147227532698</v>
      </c>
      <c r="H261" s="108">
        <v>5.1367130076861702</v>
      </c>
      <c r="I261" s="108">
        <v>3.2800672834314399</v>
      </c>
      <c r="J261" s="98"/>
    </row>
    <row r="262" spans="1:10" ht="13.5" hidden="1" customHeight="1">
      <c r="A262" s="93"/>
      <c r="B262" s="93" t="s">
        <v>33</v>
      </c>
      <c r="C262" s="108">
        <v>-4.9467220409559101</v>
      </c>
      <c r="D262" s="108">
        <v>-5.46679499518768</v>
      </c>
      <c r="E262" s="108">
        <v>-1.8944024862604301</v>
      </c>
      <c r="F262" s="108">
        <v>-12.752096056960999</v>
      </c>
      <c r="G262" s="108">
        <v>0.19029495718363901</v>
      </c>
      <c r="H262" s="108">
        <v>0.922818791946312</v>
      </c>
      <c r="I262" s="108">
        <v>-2.6872964169381102</v>
      </c>
      <c r="J262" s="98"/>
    </row>
    <row r="263" spans="1:10" ht="13.5" hidden="1" customHeight="1">
      <c r="A263" s="93"/>
      <c r="B263" s="93" t="s">
        <v>31</v>
      </c>
      <c r="C263" s="108">
        <v>0.31798927126229798</v>
      </c>
      <c r="D263" s="108">
        <v>-2.46385664834045</v>
      </c>
      <c r="E263" s="108">
        <v>5.00331924111667</v>
      </c>
      <c r="F263" s="108">
        <v>-5.0377833753148602</v>
      </c>
      <c r="G263" s="108">
        <v>-0.75973409306742201</v>
      </c>
      <c r="H263" s="108">
        <v>-7.6000475002968697</v>
      </c>
      <c r="I263" s="108">
        <v>0.58577405857739995</v>
      </c>
      <c r="J263" s="98"/>
    </row>
    <row r="264" spans="1:10" ht="13.5" hidden="1" customHeight="1">
      <c r="A264" s="93"/>
      <c r="B264" s="93" t="s">
        <v>19</v>
      </c>
      <c r="C264" s="108">
        <v>1.65506281556167</v>
      </c>
      <c r="D264" s="108">
        <v>5.4279749478079404</v>
      </c>
      <c r="E264" s="108">
        <v>-6.3221641766219194E-2</v>
      </c>
      <c r="F264" s="108">
        <v>2.1220159151193601</v>
      </c>
      <c r="G264" s="108">
        <v>-3.3492822966507099</v>
      </c>
      <c r="H264" s="108">
        <v>-0.34271516086192799</v>
      </c>
      <c r="I264" s="108">
        <v>-3.0782029950083101</v>
      </c>
    </row>
    <row r="265" spans="1:10" ht="13.5" hidden="1" customHeight="1">
      <c r="A265" s="93"/>
      <c r="B265" s="99" t="s">
        <v>20</v>
      </c>
      <c r="C265" s="108">
        <v>3.3206669287260802</v>
      </c>
      <c r="D265" s="108">
        <v>-2.7722772277227801</v>
      </c>
      <c r="E265" s="108">
        <v>1.7757652438348301E-2</v>
      </c>
      <c r="F265" s="108">
        <v>-1.5584415584415601</v>
      </c>
      <c r="G265" s="108">
        <v>-0.99009900990098698</v>
      </c>
      <c r="H265" s="108">
        <v>7.4452994024846397</v>
      </c>
      <c r="I265" s="108">
        <v>5.3218884120171701</v>
      </c>
    </row>
    <row r="266" spans="1:10" ht="15" hidden="1" customHeight="1">
      <c r="A266" s="93"/>
      <c r="B266" s="99" t="s">
        <v>21</v>
      </c>
      <c r="C266" s="108">
        <v>4.7222894301540901</v>
      </c>
      <c r="D266" s="94">
        <v>9.4704684317718808</v>
      </c>
      <c r="E266" s="94">
        <v>7.1029095186311499</v>
      </c>
      <c r="F266" s="94">
        <v>3.1662269129287601</v>
      </c>
      <c r="G266" s="94">
        <v>5.2</v>
      </c>
      <c r="H266" s="94">
        <v>9.5819163832766492</v>
      </c>
      <c r="I266" s="94">
        <v>1.8539720997266</v>
      </c>
    </row>
    <row r="267" spans="1:10" ht="15" hidden="1" customHeight="1">
      <c r="A267" s="93"/>
      <c r="B267" s="93" t="s">
        <v>22</v>
      </c>
      <c r="C267" s="108">
        <v>3.53784028630277</v>
      </c>
      <c r="D267" s="94">
        <v>-0.465116279069761</v>
      </c>
      <c r="E267" s="94">
        <v>6.6411794568944904</v>
      </c>
      <c r="F267" s="94">
        <v>2.8132992327365698</v>
      </c>
      <c r="G267" s="94">
        <v>11.8821292775665</v>
      </c>
      <c r="H267" s="94">
        <v>1.12814895947426</v>
      </c>
      <c r="I267" s="94">
        <v>-0.219903303787262</v>
      </c>
    </row>
    <row r="268" spans="1:10" ht="15" hidden="1" customHeight="1">
      <c r="A268" s="93"/>
      <c r="B268" s="93" t="s">
        <v>23</v>
      </c>
      <c r="C268" s="108">
        <v>1.77460743998838</v>
      </c>
      <c r="D268" s="94">
        <v>8.8785046728971899</v>
      </c>
      <c r="E268" s="94">
        <v>18.437952374938099</v>
      </c>
      <c r="F268" s="94">
        <v>7.6119402985074602</v>
      </c>
      <c r="G268" s="94">
        <v>4.2480883602378903</v>
      </c>
      <c r="H268" s="94">
        <v>10.1592115238817</v>
      </c>
      <c r="I268" s="94">
        <v>2.0048115477145201</v>
      </c>
    </row>
    <row r="269" spans="1:10" ht="15" hidden="1" customHeight="1">
      <c r="B269" s="93"/>
      <c r="C269" s="85"/>
      <c r="D269" s="85"/>
      <c r="E269" s="85"/>
      <c r="F269" s="85"/>
      <c r="G269" s="85"/>
      <c r="H269" s="85"/>
    </row>
    <row r="270" spans="1:10" ht="13.5" hidden="1" customHeight="1">
      <c r="A270" s="92">
        <v>2022</v>
      </c>
      <c r="B270" s="97" t="s">
        <v>12</v>
      </c>
      <c r="C270" s="94">
        <v>0.83389727440916805</v>
      </c>
      <c r="D270" s="94">
        <v>1.545064377682408</v>
      </c>
      <c r="E270" s="94">
        <v>-5.0103373588868578</v>
      </c>
      <c r="F270" s="94">
        <v>-3.09754969949145</v>
      </c>
      <c r="G270" s="94">
        <v>-23.30888345558273</v>
      </c>
      <c r="H270" s="94">
        <v>-11.652743652743652</v>
      </c>
      <c r="I270" s="94">
        <v>-15.172955974842765</v>
      </c>
      <c r="J270" s="98"/>
    </row>
    <row r="271" spans="1:10" ht="13.5" hidden="1" customHeight="1">
      <c r="A271" s="92"/>
      <c r="B271" s="102" t="s">
        <v>13</v>
      </c>
      <c r="C271" s="94">
        <v>-0.65420280115678897</v>
      </c>
      <c r="D271" s="94">
        <v>-26.373626373626379</v>
      </c>
      <c r="E271" s="94">
        <v>-26.105319525656199</v>
      </c>
      <c r="F271" s="94">
        <v>-4.5801526717557302</v>
      </c>
      <c r="G271" s="94">
        <v>0.74388947927737092</v>
      </c>
      <c r="H271" s="94">
        <v>1.6167309403737846</v>
      </c>
      <c r="I271" s="94">
        <v>-25.235849056603783</v>
      </c>
      <c r="J271" s="98"/>
    </row>
    <row r="272" spans="1:10" ht="13.5" hidden="1" customHeight="1">
      <c r="A272" s="93"/>
      <c r="B272" s="102" t="s">
        <v>14</v>
      </c>
      <c r="C272" s="94">
        <v>1.3000074173979701</v>
      </c>
      <c r="D272" s="94">
        <v>-6.6590126291618787</v>
      </c>
      <c r="E272" s="94">
        <v>17.948478189723687</v>
      </c>
      <c r="F272" s="94">
        <v>2.6499999999999901</v>
      </c>
      <c r="G272" s="94">
        <v>2.3206751054852361</v>
      </c>
      <c r="H272" s="94">
        <v>13.578309735804979</v>
      </c>
      <c r="I272" s="94">
        <v>12.933753943217681</v>
      </c>
      <c r="J272" s="98"/>
    </row>
    <row r="273" spans="1:10" ht="13.5" hidden="1" customHeight="1">
      <c r="A273" s="93"/>
      <c r="B273" s="102" t="s">
        <v>25</v>
      </c>
      <c r="C273" s="94">
        <v>6.1701700903855201</v>
      </c>
      <c r="D273" s="94">
        <v>26.445264452644523</v>
      </c>
      <c r="E273" s="94">
        <v>-1.7767956239099476</v>
      </c>
      <c r="F273" s="94">
        <v>16.512420847540199</v>
      </c>
      <c r="G273" s="94">
        <v>2.7835051546391867</v>
      </c>
      <c r="H273" s="94">
        <v>-14.782329317269074</v>
      </c>
      <c r="I273" s="94">
        <v>-2.1415270018622152</v>
      </c>
      <c r="J273" s="98"/>
    </row>
    <row r="274" spans="1:10" ht="13.5" hidden="1" customHeight="1">
      <c r="A274" s="93"/>
      <c r="B274" s="99" t="s">
        <v>26</v>
      </c>
      <c r="C274" s="94">
        <v>4.3045405692444101</v>
      </c>
      <c r="D274" s="94">
        <v>-3.7937743190661308</v>
      </c>
      <c r="E274" s="94">
        <v>5.4177302030892207</v>
      </c>
      <c r="F274" s="94">
        <v>-2.1321070234113599</v>
      </c>
      <c r="G274" s="94">
        <v>-0.50150451354062398</v>
      </c>
      <c r="H274" s="94">
        <v>7.3442919619966887</v>
      </c>
      <c r="I274" s="94">
        <v>3.4253092293054408</v>
      </c>
      <c r="J274" s="98"/>
    </row>
    <row r="275" spans="1:10" ht="13.5" hidden="1" customHeight="1">
      <c r="A275" s="93"/>
      <c r="B275" s="99" t="s">
        <v>33</v>
      </c>
      <c r="C275" s="94">
        <v>0.49319301539716398</v>
      </c>
      <c r="D275" s="94">
        <v>-4.7522750252780668</v>
      </c>
      <c r="E275" s="94">
        <v>-5.1814066552460076</v>
      </c>
      <c r="F275" s="94">
        <v>-11.7471166168304</v>
      </c>
      <c r="G275" s="94">
        <v>-0.70564516129032029</v>
      </c>
      <c r="H275" s="94">
        <v>0.1334644563079479</v>
      </c>
      <c r="I275" s="94">
        <v>-4.9678012879484896</v>
      </c>
      <c r="J275" s="98"/>
    </row>
    <row r="276" spans="1:10" ht="13.5" hidden="1" customHeight="1">
      <c r="A276" s="93"/>
      <c r="B276" s="99" t="s">
        <v>34</v>
      </c>
      <c r="C276" s="94">
        <v>0.55300832146867296</v>
      </c>
      <c r="D276" s="94">
        <v>2.8662420382165692</v>
      </c>
      <c r="E276" s="94">
        <v>4.5107241988392701</v>
      </c>
      <c r="F276" s="94">
        <v>-3.0977734753146202</v>
      </c>
      <c r="G276" s="94">
        <v>1.827411167512679</v>
      </c>
      <c r="H276" s="94">
        <v>-3.2655208698702154</v>
      </c>
      <c r="I276" s="94">
        <v>0.48402710551791017</v>
      </c>
      <c r="J276" s="98"/>
    </row>
    <row r="277" spans="1:10" ht="13.5" hidden="1" customHeight="1">
      <c r="A277" s="93"/>
      <c r="B277" s="99" t="s">
        <v>35</v>
      </c>
      <c r="C277" s="94">
        <v>0.46542609060866702</v>
      </c>
      <c r="D277" s="94">
        <v>1.1351909184726452</v>
      </c>
      <c r="E277" s="94">
        <v>-1.3762265317159859</v>
      </c>
      <c r="F277" s="94">
        <v>0.79920079920081799</v>
      </c>
      <c r="G277" s="94">
        <v>-5.1844466600199439</v>
      </c>
      <c r="H277" s="94">
        <v>3.4627796511838511</v>
      </c>
      <c r="I277" s="94">
        <v>1.7341040462427628</v>
      </c>
    </row>
    <row r="278" spans="1:10" ht="13.5" hidden="1" customHeight="1">
      <c r="A278" s="93"/>
      <c r="B278" s="99" t="s">
        <v>20</v>
      </c>
      <c r="C278" s="94">
        <v>0.95823917737638498</v>
      </c>
      <c r="D278" s="94">
        <v>-1.1224489795918231</v>
      </c>
      <c r="E278" s="94">
        <v>0.70603903289298842</v>
      </c>
      <c r="F278" s="94">
        <v>-1.8151189366560914</v>
      </c>
      <c r="G278" s="94">
        <v>-2.3133543638275285</v>
      </c>
      <c r="H278" s="94">
        <v>-1.2160930819373306</v>
      </c>
      <c r="I278" s="94">
        <v>1.4204545454545467</v>
      </c>
    </row>
    <row r="279" spans="1:10" ht="15" hidden="1" customHeight="1">
      <c r="A279" s="93"/>
      <c r="B279" s="99" t="s">
        <v>21</v>
      </c>
      <c r="C279" s="94">
        <v>0.73129659331625496</v>
      </c>
      <c r="D279" s="94">
        <v>13.725490196078425</v>
      </c>
      <c r="E279" s="94">
        <v>5.5046674445740962</v>
      </c>
      <c r="F279" s="94">
        <v>2.3065736853426841</v>
      </c>
      <c r="G279" s="94">
        <v>6.7814854682454211</v>
      </c>
      <c r="H279" s="94">
        <v>-2.962358534076003</v>
      </c>
      <c r="I279" s="94">
        <v>1.4005602240896309</v>
      </c>
    </row>
    <row r="280" spans="1:10" ht="15" hidden="1" customHeight="1">
      <c r="A280" s="93"/>
      <c r="B280" s="93" t="s">
        <v>22</v>
      </c>
      <c r="C280" s="94">
        <v>0.17250997949229699</v>
      </c>
      <c r="D280" s="94">
        <v>-7.9854809437386507</v>
      </c>
      <c r="E280" s="94">
        <v>0.85897825826491214</v>
      </c>
      <c r="F280" s="94">
        <v>0.40818676745711002</v>
      </c>
      <c r="G280" s="94">
        <v>10.383064516129025</v>
      </c>
      <c r="H280" s="94">
        <v>6.449254167885357</v>
      </c>
      <c r="I280" s="94">
        <v>-1.5653775322283536</v>
      </c>
    </row>
    <row r="281" spans="1:10" ht="15" hidden="1" customHeight="1">
      <c r="A281" s="93"/>
      <c r="B281" s="93" t="s">
        <v>23</v>
      </c>
      <c r="C281" s="94">
        <v>1.0198830909439209</v>
      </c>
      <c r="D281" s="94">
        <v>14.201183431952643</v>
      </c>
      <c r="E281" s="94">
        <v>19.122202626264468</v>
      </c>
      <c r="F281" s="94">
        <v>6.9871176042565395</v>
      </c>
      <c r="G281" s="94">
        <v>6.849315068493155</v>
      </c>
      <c r="H281" s="94">
        <v>4.9732106058524295</v>
      </c>
      <c r="I281" s="94">
        <v>1.6838166510757731</v>
      </c>
    </row>
    <row r="282" spans="1:10" ht="15" hidden="1" customHeight="1"/>
    <row r="283" spans="1:10" ht="13.5" hidden="1" customHeight="1">
      <c r="A283" s="92">
        <v>2023</v>
      </c>
      <c r="B283" s="93" t="s">
        <v>12</v>
      </c>
      <c r="C283" s="108">
        <v>-0.20505055001559525</v>
      </c>
      <c r="D283" s="108">
        <v>7.3402417962003454</v>
      </c>
      <c r="E283" s="108">
        <v>-11.210096510764657</v>
      </c>
      <c r="F283" s="108">
        <v>-4.3783739095362932</v>
      </c>
      <c r="G283" s="108">
        <v>-24.2527754056362</v>
      </c>
      <c r="H283" s="108">
        <v>-2.611625947767493</v>
      </c>
      <c r="I283" s="108">
        <v>-4.783808647654098</v>
      </c>
      <c r="J283" s="98"/>
    </row>
    <row r="284" spans="1:10" ht="13.5" hidden="1" customHeight="1">
      <c r="A284" s="92"/>
      <c r="B284" s="93" t="s">
        <v>13</v>
      </c>
      <c r="C284" s="108">
        <v>-2.4644537505205011</v>
      </c>
      <c r="D284" s="108">
        <v>-9.1713596138374811</v>
      </c>
      <c r="E284" s="108">
        <v>-18.478260869565204</v>
      </c>
      <c r="F284" s="108">
        <v>-3.382492854349195</v>
      </c>
      <c r="G284" s="108">
        <v>2.5930101465614399</v>
      </c>
      <c r="H284" s="94">
        <v>-2.8546712802768042</v>
      </c>
      <c r="I284" s="108">
        <v>-8.1159420289855149</v>
      </c>
      <c r="J284" s="98"/>
    </row>
    <row r="285" spans="1:10" ht="13.5" hidden="1" customHeight="1">
      <c r="A285" s="93"/>
      <c r="B285" s="99" t="s">
        <v>14</v>
      </c>
      <c r="C285" s="108">
        <v>1.0519161586306058</v>
      </c>
      <c r="D285" s="108">
        <v>0.17714791851194889</v>
      </c>
      <c r="E285" s="108">
        <v>11.487179487179503</v>
      </c>
      <c r="F285" s="108">
        <v>7.0193096601192764</v>
      </c>
      <c r="G285" s="108">
        <v>2.19780219780219</v>
      </c>
      <c r="H285" s="94">
        <v>11.932324131789869</v>
      </c>
      <c r="I285" s="108">
        <v>12.513144058885388</v>
      </c>
      <c r="J285" s="98"/>
    </row>
    <row r="286" spans="1:10" ht="13.5" hidden="1" customHeight="1">
      <c r="A286" s="93"/>
      <c r="B286" s="99" t="s">
        <v>15</v>
      </c>
      <c r="C286" s="108">
        <v>2.661030785737367</v>
      </c>
      <c r="D286" s="108">
        <v>2.8293545534924931</v>
      </c>
      <c r="E286" s="94">
        <v>-0.82796688132475538</v>
      </c>
      <c r="F286" s="108">
        <v>12.819321876451454</v>
      </c>
      <c r="G286" s="108">
        <v>3.2258064516128968</v>
      </c>
      <c r="H286" s="94">
        <v>-15.354017501988864</v>
      </c>
      <c r="I286" s="108">
        <v>-3.9252336448598157</v>
      </c>
      <c r="J286" s="98"/>
    </row>
    <row r="287" spans="1:10" ht="13.5" hidden="1" customHeight="1">
      <c r="A287" s="93"/>
      <c r="B287" s="99" t="s">
        <v>16</v>
      </c>
      <c r="C287" s="108">
        <v>-2.9762529764817303</v>
      </c>
      <c r="D287" s="108">
        <v>-0.94582975064487584</v>
      </c>
      <c r="E287" s="108">
        <v>3.3395176252319203</v>
      </c>
      <c r="F287" s="108">
        <v>-7.9825106204228859</v>
      </c>
      <c r="G287" s="108">
        <v>1.1458333333333286</v>
      </c>
      <c r="H287" s="94">
        <v>11.654135338345853</v>
      </c>
      <c r="I287" s="108">
        <v>4.4747081712062311</v>
      </c>
      <c r="J287" s="98"/>
    </row>
    <row r="288" spans="1:10" ht="13.5" hidden="1" customHeight="1">
      <c r="A288" s="93"/>
      <c r="B288" s="99" t="s">
        <v>17</v>
      </c>
      <c r="C288" s="108">
        <v>0.7315059912989863</v>
      </c>
      <c r="D288" s="108">
        <v>-3.9930555555555571</v>
      </c>
      <c r="E288" s="108">
        <v>-4.5780969479353786</v>
      </c>
      <c r="F288" s="108">
        <v>-0.2731333664271034</v>
      </c>
      <c r="G288" s="108">
        <v>-0.20597322348093883</v>
      </c>
      <c r="H288" s="94">
        <v>-5.4713804713804706</v>
      </c>
      <c r="I288" s="108">
        <v>-2.5139664804469248</v>
      </c>
      <c r="J288" s="98"/>
    </row>
    <row r="289" spans="1:10" ht="13.5" hidden="1" customHeight="1">
      <c r="A289" s="93"/>
      <c r="B289" s="99" t="s">
        <v>18</v>
      </c>
      <c r="C289" s="108">
        <v>0.6931293575686448</v>
      </c>
      <c r="D289" s="108">
        <v>0</v>
      </c>
      <c r="E289" s="108">
        <v>2.8222013170272788</v>
      </c>
      <c r="F289" s="108">
        <v>-8.7931807985643644</v>
      </c>
      <c r="G289" s="108">
        <v>0.51599587203301667</v>
      </c>
      <c r="H289" s="94">
        <v>-0.35618878005342935</v>
      </c>
      <c r="I289" s="108">
        <v>-2.8653295128939931</v>
      </c>
      <c r="J289" s="98"/>
    </row>
    <row r="290" spans="1:10" ht="13.5" hidden="1" customHeight="1">
      <c r="A290" s="93"/>
      <c r="B290" s="99" t="s">
        <v>27</v>
      </c>
      <c r="C290" s="108">
        <v>1.4851932400224088</v>
      </c>
      <c r="D290" s="108">
        <v>-1.6274864376130154</v>
      </c>
      <c r="E290" s="94">
        <v>1.6468435498627514</v>
      </c>
      <c r="F290" s="108">
        <v>0.39350713231675627</v>
      </c>
      <c r="G290" s="108">
        <v>-3.6960985626283502</v>
      </c>
      <c r="H290" s="94">
        <v>0</v>
      </c>
      <c r="I290" s="108">
        <v>-1.081612586037366</v>
      </c>
    </row>
    <row r="291" spans="1:10" ht="13.5" hidden="1" customHeight="1">
      <c r="A291" s="93"/>
      <c r="B291" s="99" t="s">
        <v>20</v>
      </c>
      <c r="C291" s="108">
        <v>0.94183301105639217</v>
      </c>
      <c r="D291" s="94">
        <v>-2.0220588235294201</v>
      </c>
      <c r="E291" s="94">
        <v>-2.9702970297029765</v>
      </c>
      <c r="F291" s="94">
        <v>-1.4698677119059198</v>
      </c>
      <c r="G291" s="94">
        <v>-2.4520255863539404</v>
      </c>
      <c r="H291" s="94">
        <v>0.71492403932083448</v>
      </c>
      <c r="I291" s="94">
        <v>4.9701789264413634</v>
      </c>
    </row>
    <row r="292" spans="1:10" ht="13.5" hidden="1" customHeight="1">
      <c r="A292" s="93"/>
      <c r="B292" s="99" t="s">
        <v>21</v>
      </c>
      <c r="C292" s="108">
        <v>-0.69179838877369004</v>
      </c>
      <c r="D292" s="94">
        <v>6.3789868667917489</v>
      </c>
      <c r="E292" s="94">
        <v>3.1539888682745811</v>
      </c>
      <c r="F292" s="94">
        <v>3.1824962705121891</v>
      </c>
      <c r="G292" s="94">
        <v>5.6830601092896273</v>
      </c>
      <c r="H292" s="94">
        <v>13.842058562555465</v>
      </c>
      <c r="I292" s="94">
        <v>-2.0833333333333286</v>
      </c>
    </row>
    <row r="293" spans="1:10" ht="13.5" hidden="1" customHeight="1">
      <c r="A293" s="93"/>
      <c r="B293" s="99" t="s">
        <v>22</v>
      </c>
      <c r="C293" s="108">
        <v>0.72002372377082402</v>
      </c>
      <c r="D293" s="94">
        <v>0.52910052910053196</v>
      </c>
      <c r="E293" s="94">
        <v>3.147482014388487</v>
      </c>
      <c r="F293" s="94">
        <v>0.19277108433735179</v>
      </c>
      <c r="G293" s="94">
        <v>13.340227507755941</v>
      </c>
      <c r="H293" s="94">
        <v>-1.3250194855806825</v>
      </c>
      <c r="I293" s="94">
        <v>3.2882011605415755</v>
      </c>
    </row>
    <row r="294" spans="1:10" ht="13.5" hidden="1" customHeight="1">
      <c r="A294" s="93"/>
      <c r="B294" s="99" t="s">
        <v>23</v>
      </c>
      <c r="C294" s="108">
        <v>1.7545104493492891</v>
      </c>
      <c r="D294" s="94">
        <v>6.4912280701754383</v>
      </c>
      <c r="E294" s="94">
        <v>14.298169136878798</v>
      </c>
      <c r="F294" s="94">
        <v>4.9062049062049056</v>
      </c>
      <c r="G294" s="94">
        <v>2.1897810218978151</v>
      </c>
      <c r="H294" s="94">
        <v>5.9241706161137415</v>
      </c>
      <c r="I294" s="94">
        <v>1.0299625468164919</v>
      </c>
    </row>
    <row r="295" spans="1:10" ht="15" customHeight="1">
      <c r="B295" s="93"/>
    </row>
    <row r="296" spans="1:10" ht="13.5" customHeight="1">
      <c r="A296" s="92">
        <v>2024</v>
      </c>
      <c r="B296" s="99" t="s">
        <v>12</v>
      </c>
      <c r="C296" s="108">
        <v>-2.1015776204968972</v>
      </c>
      <c r="D296" s="108">
        <v>0.53804765564950685</v>
      </c>
      <c r="E296" s="94">
        <v>-10.60259344012205</v>
      </c>
      <c r="F296" s="108">
        <v>-3.4846400733608505</v>
      </c>
      <c r="G296" s="108">
        <v>-22.155688622754496</v>
      </c>
      <c r="H296" s="94">
        <v>-6.4131245339299028</v>
      </c>
      <c r="I296" s="108">
        <v>-6.8582020389249294</v>
      </c>
      <c r="J296" s="98"/>
    </row>
    <row r="297" spans="1:10" ht="13.5" customHeight="1">
      <c r="A297" s="92"/>
      <c r="B297" s="93" t="s">
        <v>13</v>
      </c>
      <c r="C297" s="108">
        <v>0.68420377246842179</v>
      </c>
      <c r="D297" s="108">
        <v>-7.568807339449549</v>
      </c>
      <c r="E297" s="94">
        <v>-9.0443686006826027</v>
      </c>
      <c r="F297" s="108">
        <v>1.7102137767220853</v>
      </c>
      <c r="G297" s="108">
        <v>3.1868131868131968</v>
      </c>
      <c r="H297" s="94">
        <v>-7.4900398406374507</v>
      </c>
      <c r="I297" s="108">
        <v>-4.875621890547265</v>
      </c>
      <c r="J297" s="98"/>
    </row>
    <row r="298" spans="1:10" ht="13.5" customHeight="1">
      <c r="A298" s="93"/>
      <c r="B298" s="99" t="s">
        <v>14</v>
      </c>
      <c r="C298" s="108">
        <v>2.1660482681908917</v>
      </c>
      <c r="D298" s="108">
        <v>-7.6923076923076934</v>
      </c>
      <c r="E298" s="108">
        <v>4.2213883677298298</v>
      </c>
      <c r="F298" s="108">
        <v>9.9486221391873073</v>
      </c>
      <c r="G298" s="108">
        <v>4.3663471778487661</v>
      </c>
      <c r="H298" s="94">
        <v>6.6322136089577981</v>
      </c>
      <c r="I298" s="108">
        <v>7.7405857740585873</v>
      </c>
      <c r="J298" s="98"/>
    </row>
    <row r="299" spans="1:10" ht="13.2" customHeight="1">
      <c r="A299" s="93"/>
      <c r="B299" s="99" t="s">
        <v>15</v>
      </c>
      <c r="C299" s="108">
        <v>1.3597684138041899</v>
      </c>
      <c r="D299" s="108">
        <v>-5.1075268817204318</v>
      </c>
      <c r="E299" s="94">
        <v>-7.1107110711071044</v>
      </c>
      <c r="F299" s="108">
        <v>0.38232795242140583</v>
      </c>
      <c r="G299" s="108">
        <v>-1.8367346938775455</v>
      </c>
      <c r="H299" s="94">
        <v>11.389337641357031</v>
      </c>
      <c r="I299" s="108">
        <v>-2.427184466019412</v>
      </c>
      <c r="J299" s="98"/>
    </row>
    <row r="300" spans="1:10" ht="13.5" customHeight="1">
      <c r="A300" s="93"/>
      <c r="B300" s="99" t="s">
        <v>16</v>
      </c>
      <c r="C300" s="108">
        <v>0.28076186476101839</v>
      </c>
      <c r="D300" s="108">
        <v>3.3994334277620339</v>
      </c>
      <c r="E300" s="108">
        <v>8.2364341085271207</v>
      </c>
      <c r="F300" s="108">
        <v>-3.4701650444350491</v>
      </c>
      <c r="G300" s="108">
        <v>6.3409563409563248</v>
      </c>
      <c r="H300" s="94">
        <v>-0.72516316171137873</v>
      </c>
      <c r="I300" s="108">
        <v>4.0796019900497527</v>
      </c>
      <c r="J300" s="98"/>
    </row>
    <row r="301" spans="1:10" ht="13.5" customHeight="1">
      <c r="A301" s="93"/>
      <c r="B301" s="99" t="s">
        <v>17</v>
      </c>
      <c r="C301" s="108">
        <v>0.2776814306933062</v>
      </c>
      <c r="D301" s="94">
        <v>-2.2831050228310517</v>
      </c>
      <c r="E301" s="94">
        <v>-7.6096687555953508</v>
      </c>
      <c r="F301" s="108">
        <v>0.39456378781237333</v>
      </c>
      <c r="G301" s="108">
        <v>-3.3235581622678296</v>
      </c>
      <c r="H301" s="94">
        <v>-6.4280496712929249</v>
      </c>
      <c r="I301" s="108">
        <v>-3.6328871892925463</v>
      </c>
      <c r="J301" s="98"/>
    </row>
    <row r="302" spans="1:10" ht="13.5" customHeight="1">
      <c r="A302" s="93"/>
      <c r="B302" s="99" t="s">
        <v>18</v>
      </c>
      <c r="C302" s="108">
        <v>-1.1126117762535586</v>
      </c>
      <c r="D302" s="108">
        <v>-2.4299065420560737</v>
      </c>
      <c r="E302" s="94">
        <v>3.4883720930232442</v>
      </c>
      <c r="F302" s="108">
        <v>-7.2489082969432275</v>
      </c>
      <c r="G302" s="108">
        <v>2.6289180990899865</v>
      </c>
      <c r="H302" s="94">
        <v>6.7135050741607927</v>
      </c>
      <c r="I302" s="108">
        <v>-0.49603174603174693</v>
      </c>
      <c r="J302" s="98"/>
    </row>
    <row r="303" spans="1:10" ht="13.5" customHeight="1">
      <c r="A303" s="93"/>
      <c r="B303" s="99" t="s">
        <v>19</v>
      </c>
      <c r="C303" s="108">
        <v>1.0151064367123865</v>
      </c>
      <c r="D303" s="108">
        <v>0.19157088122602772</v>
      </c>
      <c r="E303" s="94">
        <v>2.7153558052434477</v>
      </c>
      <c r="F303" s="108">
        <v>1.6478342749529133</v>
      </c>
      <c r="G303" s="108">
        <v>-3.1527093596059075</v>
      </c>
      <c r="H303" s="94">
        <v>8.1931236283833329</v>
      </c>
      <c r="I303" s="108">
        <v>-0.59820538384845179</v>
      </c>
    </row>
    <row r="304" spans="1:10" ht="13.5" customHeight="1">
      <c r="A304" s="93"/>
      <c r="B304" s="99" t="s">
        <v>20</v>
      </c>
      <c r="C304" s="108">
        <v>0.69279452533849906</v>
      </c>
      <c r="D304" s="94">
        <v>1.2428298279158838</v>
      </c>
      <c r="E304" s="94">
        <v>-3.0082041932543291</v>
      </c>
      <c r="F304" s="94">
        <v>-2.4548402037980566</v>
      </c>
      <c r="G304" s="94">
        <v>-1.627670396744648</v>
      </c>
      <c r="H304" s="94">
        <v>-7.7755240027045289</v>
      </c>
      <c r="I304" s="94">
        <v>4.2126379137412187</v>
      </c>
    </row>
    <row r="305" spans="1:10" ht="13.5" customHeight="1">
      <c r="A305" s="93"/>
      <c r="B305" s="99" t="s">
        <v>21</v>
      </c>
      <c r="C305" s="108">
        <v>0.76615042073603945</v>
      </c>
      <c r="D305" s="94">
        <v>11.23701605288008</v>
      </c>
      <c r="E305" s="94">
        <v>5.7330827067669077</v>
      </c>
      <c r="F305" s="94">
        <v>0</v>
      </c>
      <c r="G305" s="94">
        <v>4.756980351602877</v>
      </c>
      <c r="H305" s="94">
        <v>14.369501466275651</v>
      </c>
      <c r="I305" s="94">
        <v>-1.347449470644861</v>
      </c>
    </row>
    <row r="306" spans="1:10" ht="13.5" customHeight="1">
      <c r="A306" s="93"/>
      <c r="B306" s="99" t="s">
        <v>22</v>
      </c>
      <c r="C306" s="108">
        <v>-5.3662475780896557E-2</v>
      </c>
      <c r="D306" s="94">
        <v>-3.735144312393885</v>
      </c>
      <c r="E306" s="94">
        <v>1.2444444444444542</v>
      </c>
      <c r="F306" s="94">
        <v>-0.42735042735043294</v>
      </c>
      <c r="G306" s="94">
        <v>9.1806515301085909</v>
      </c>
      <c r="H306" s="94">
        <v>-6.0897435897435912</v>
      </c>
      <c r="I306" s="94">
        <v>2.1463414634146432</v>
      </c>
    </row>
    <row r="307" spans="1:10" ht="13.5" customHeight="1">
      <c r="A307" s="93"/>
      <c r="B307" s="99" t="s">
        <v>23</v>
      </c>
      <c r="C307" s="108">
        <v>1.4810998983535058</v>
      </c>
      <c r="D307" s="94">
        <v>3.7037037037036953</v>
      </c>
      <c r="E307" s="94">
        <v>10.974539069359082</v>
      </c>
      <c r="F307" s="94">
        <v>5.8655221745350588</v>
      </c>
      <c r="G307" s="94">
        <v>10.036166365280309</v>
      </c>
      <c r="H307" s="94">
        <v>-4.3003412969283374</v>
      </c>
      <c r="I307" s="94">
        <v>1.0506208213944603</v>
      </c>
    </row>
    <row r="308" spans="1:10" ht="15" customHeight="1">
      <c r="A308" s="107"/>
      <c r="C308" s="107"/>
      <c r="D308" s="107"/>
      <c r="E308" s="107"/>
      <c r="F308" s="107"/>
      <c r="G308" s="107"/>
      <c r="H308" s="107"/>
      <c r="I308" s="107"/>
    </row>
    <row r="309" spans="1:10" ht="13.5" customHeight="1">
      <c r="A309" s="92">
        <v>2025</v>
      </c>
      <c r="B309" s="99" t="s">
        <v>12</v>
      </c>
      <c r="C309" s="108">
        <v>0.25662846270608952</v>
      </c>
      <c r="D309" s="108">
        <v>7.738095238095255</v>
      </c>
      <c r="E309" s="94">
        <v>-2.3734177215189902</v>
      </c>
      <c r="F309" s="108">
        <v>-4.7297297297297263</v>
      </c>
      <c r="G309" s="108">
        <v>-25.390304026294174</v>
      </c>
      <c r="H309" s="94">
        <v>-5.0641940085591983</v>
      </c>
      <c r="I309" s="108">
        <v>-4.8204158790170055</v>
      </c>
      <c r="J309" s="98"/>
    </row>
    <row r="310" spans="1:10" ht="13.5" customHeight="1">
      <c r="A310" s="92"/>
      <c r="B310" s="99" t="s">
        <v>13</v>
      </c>
      <c r="C310" s="108">
        <v>-1.6866889180405593</v>
      </c>
      <c r="D310" s="108">
        <v>-16.96921862667719</v>
      </c>
      <c r="E310" s="94">
        <v>-19.124797406807133</v>
      </c>
      <c r="F310" s="108">
        <v>3.3096926713947994</v>
      </c>
      <c r="G310" s="108">
        <v>4.735682819383257</v>
      </c>
      <c r="H310" s="94">
        <v>9.4665664913598846</v>
      </c>
      <c r="I310" s="108">
        <v>-6.7527308838133138</v>
      </c>
      <c r="J310" s="98"/>
    </row>
    <row r="311" spans="1:10" ht="13.5" customHeight="1">
      <c r="A311" s="92"/>
      <c r="B311" s="11" t="s">
        <v>24</v>
      </c>
      <c r="C311" s="108">
        <v>2.7735463534544351</v>
      </c>
      <c r="D311" s="108">
        <v>2.4714828897338492</v>
      </c>
      <c r="E311" s="108">
        <v>12.825651302605195</v>
      </c>
      <c r="F311" s="108">
        <v>13.638443935926773</v>
      </c>
      <c r="G311" s="108">
        <v>3.6803364879074678</v>
      </c>
      <c r="H311" s="94">
        <v>13.589567604667138</v>
      </c>
      <c r="I311" s="108">
        <v>10.43663471778487</v>
      </c>
      <c r="J311" s="98"/>
    </row>
    <row r="312" spans="1:10" ht="13.2" customHeight="1">
      <c r="A312" s="92"/>
      <c r="B312" s="99" t="s">
        <v>15</v>
      </c>
      <c r="C312" s="108">
        <v>-0.25041946377402269</v>
      </c>
      <c r="D312" s="108">
        <v>-4.0816326530612201</v>
      </c>
      <c r="E312" s="94">
        <v>-7.7264653641207701</v>
      </c>
      <c r="F312" s="108">
        <v>-5.1550543697140654</v>
      </c>
      <c r="G312" s="108">
        <v>2.9411764705882462</v>
      </c>
      <c r="H312" s="94">
        <v>18.247734138972802</v>
      </c>
      <c r="I312" s="108">
        <v>-3.1822565091610358</v>
      </c>
      <c r="J312" s="98"/>
    </row>
    <row r="313" spans="1:10" ht="13.5" customHeight="1">
      <c r="A313" s="92"/>
      <c r="B313" s="11" t="s">
        <v>16</v>
      </c>
      <c r="C313" s="108">
        <v>0.54329380898528257</v>
      </c>
      <c r="D313" s="108">
        <v>8.4139264990328684</v>
      </c>
      <c r="E313" s="108">
        <v>7.3147256977863293</v>
      </c>
      <c r="F313" s="108">
        <v>-1.3163481953290841</v>
      </c>
      <c r="G313" s="108">
        <v>-0.78817733990148042</v>
      </c>
      <c r="H313" s="94">
        <v>-11.49718957588145</v>
      </c>
      <c r="I313" s="108">
        <v>3.9840637450199097</v>
      </c>
      <c r="J313" s="98"/>
    </row>
    <row r="314" spans="1:10" ht="13.5" customHeight="1">
      <c r="A314" s="92"/>
      <c r="B314" s="99" t="s">
        <v>17</v>
      </c>
      <c r="C314" s="108">
        <v>0.80365489284359626</v>
      </c>
      <c r="D314" s="94">
        <v>-3.8358608385370161</v>
      </c>
      <c r="E314" s="94">
        <v>-6.9955156950672688</v>
      </c>
      <c r="F314" s="108">
        <v>-0.21514629948364927</v>
      </c>
      <c r="G314" s="108">
        <v>-0.39721946375372852</v>
      </c>
      <c r="H314" s="94">
        <v>-3.2332563510392589</v>
      </c>
      <c r="I314" s="108">
        <v>-3.160919540229898</v>
      </c>
      <c r="J314" s="98"/>
    </row>
    <row r="315" spans="1:10" ht="13.5" customHeight="1">
      <c r="A315" s="92"/>
      <c r="B315" s="99" t="s">
        <v>18</v>
      </c>
      <c r="C315" s="108">
        <v>-0.77330791311413805</v>
      </c>
      <c r="D315" s="108">
        <v>-1.4842300556586139</v>
      </c>
      <c r="E315" s="94">
        <v>6.8466730954676933</v>
      </c>
      <c r="F315" s="108">
        <v>-4.1397153945666219</v>
      </c>
      <c r="G315" s="108">
        <v>2.0937188434696026</v>
      </c>
      <c r="H315" s="94">
        <v>-12.171837708830552</v>
      </c>
      <c r="I315" s="108">
        <v>1.6815034619188935</v>
      </c>
      <c r="J315" s="98"/>
    </row>
    <row r="316" spans="1:10" ht="13.5" customHeight="1">
      <c r="A316" s="93"/>
      <c r="B316" s="11" t="s">
        <v>153</v>
      </c>
      <c r="C316" s="108">
        <v>0.41700941242891076</v>
      </c>
      <c r="D316" s="108">
        <v>2.3540489642184497</v>
      </c>
      <c r="E316" s="94">
        <v>3.7003610108303349</v>
      </c>
      <c r="F316" s="108">
        <v>0.5847953216374151</v>
      </c>
      <c r="G316" s="108">
        <v>-2.63671875</v>
      </c>
      <c r="H316" s="94">
        <v>-5.1630434782608603</v>
      </c>
      <c r="I316" s="108">
        <v>-3.4046692607003877</v>
      </c>
    </row>
    <row r="317" spans="1:10" ht="13.5" customHeight="1">
      <c r="A317" s="93"/>
      <c r="B317" s="99" t="s">
        <v>129</v>
      </c>
      <c r="C317" s="108">
        <v>2.1056682510240563</v>
      </c>
      <c r="D317" s="94">
        <v>3.2198712051517902</v>
      </c>
      <c r="E317" s="94">
        <v>-5.4830287206266348</v>
      </c>
      <c r="F317" s="94">
        <v>-0.31305903398926205</v>
      </c>
      <c r="G317" s="94">
        <v>-0.3009027081243687</v>
      </c>
      <c r="H317" s="94" t="s">
        <v>116</v>
      </c>
      <c r="I317" s="94">
        <v>6.9486404833836843</v>
      </c>
    </row>
    <row r="318" spans="1:10" ht="13.5" hidden="1" customHeight="1">
      <c r="A318" s="92"/>
      <c r="B318" s="99" t="s">
        <v>130</v>
      </c>
      <c r="C318" s="108"/>
      <c r="D318" s="94"/>
      <c r="E318" s="94"/>
      <c r="F318" s="94"/>
      <c r="G318" s="94"/>
      <c r="H318" s="94"/>
      <c r="I318" s="94"/>
    </row>
    <row r="319" spans="1:10" ht="13.5" hidden="1" customHeight="1">
      <c r="A319" s="92"/>
      <c r="B319" s="99" t="s">
        <v>131</v>
      </c>
      <c r="C319" s="108"/>
      <c r="D319" s="94"/>
      <c r="E319" s="94"/>
      <c r="F319" s="94"/>
      <c r="G319" s="94"/>
      <c r="H319" s="94"/>
      <c r="I319" s="94"/>
    </row>
    <row r="320" spans="1:10" ht="13.5" hidden="1" customHeight="1">
      <c r="A320" s="92"/>
      <c r="B320" s="99" t="s">
        <v>117</v>
      </c>
      <c r="C320" s="108"/>
      <c r="D320" s="94"/>
      <c r="E320" s="94"/>
      <c r="F320" s="94"/>
      <c r="G320" s="94"/>
      <c r="H320" s="94"/>
      <c r="I320" s="94"/>
    </row>
    <row r="321" ht="15" customHeight="1"/>
  </sheetData>
  <sheetProtection algorithmName="SHA-512" hashValue="8hdkw/DZH49WAru1zdkhg7PV8alp43e7CPHFbfmmk7y2oYSq3olQ1XAOV18TGjrtTZ7pM/05i/A4tOPaxIgUWQ==" saltValue="1WXA77gPejVxKlmajMPO0w==" spinCount="100000" sheet="1" formatCells="0" formatColumns="0" formatRows="0" insertColumns="0" insertRows="0" insertHyperlinks="0" deleteColumns="0" deleteRows="0" sort="0" autoFilter="0" pivotTables="0"/>
  <mergeCells count="7">
    <mergeCell ref="A216:I216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48"/>
  <sheetViews>
    <sheetView showGridLines="0" view="pageBreakPreview" topLeftCell="A218" zoomScaleNormal="80" zoomScaleSheetLayoutView="100" workbookViewId="0">
      <selection activeCell="C327" sqref="C327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11" t="s">
        <v>0</v>
      </c>
      <c r="B1" s="133">
        <v>2</v>
      </c>
      <c r="C1" s="26" t="s">
        <v>36</v>
      </c>
    </row>
    <row r="2" spans="1:6" ht="15" customHeight="1">
      <c r="A2" s="111" t="s">
        <v>2</v>
      </c>
      <c r="B2" s="133"/>
      <c r="C2" s="27" t="s">
        <v>37</v>
      </c>
    </row>
    <row r="3" spans="1:6" ht="9" customHeight="1"/>
    <row r="4" spans="1:6" ht="15.9" customHeight="1">
      <c r="A4" s="130" t="s">
        <v>148</v>
      </c>
      <c r="B4" s="130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31" t="s">
        <v>152</v>
      </c>
      <c r="B5" s="131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31"/>
      <c r="B6" s="131"/>
      <c r="C6" s="58"/>
      <c r="D6" s="3"/>
      <c r="E6" s="3"/>
      <c r="F6" s="3"/>
    </row>
    <row r="7" spans="1:6" s="81" customFormat="1" ht="15.75" customHeight="1">
      <c r="A7" s="134" t="s">
        <v>38</v>
      </c>
      <c r="B7" s="134"/>
      <c r="C7" s="123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118.11682258139901</v>
      </c>
      <c r="D9" s="9">
        <v>119.02779438575701</v>
      </c>
      <c r="E9" s="9">
        <v>124.359209424399</v>
      </c>
      <c r="F9" s="9">
        <v>97.962270607216595</v>
      </c>
    </row>
    <row r="10" spans="1:6" ht="12" hidden="1" customHeight="1">
      <c r="A10" s="60"/>
      <c r="B10" s="7" t="s">
        <v>13</v>
      </c>
      <c r="C10" s="9">
        <v>114.031989039941</v>
      </c>
      <c r="D10" s="9">
        <v>114.198167168989</v>
      </c>
      <c r="E10" s="9">
        <v>121.59950209918399</v>
      </c>
      <c r="F10" s="9">
        <v>92.2687954530913</v>
      </c>
    </row>
    <row r="11" spans="1:6" ht="12" hidden="1" customHeight="1">
      <c r="A11" s="60"/>
      <c r="B11" s="7" t="s">
        <v>14</v>
      </c>
      <c r="C11" s="9">
        <v>121.689203221147</v>
      </c>
      <c r="D11" s="9">
        <v>123.143959636364</v>
      </c>
      <c r="E11" s="9">
        <v>127.70712598759501</v>
      </c>
      <c r="F11" s="9">
        <v>100.481211531699</v>
      </c>
    </row>
    <row r="12" spans="1:6" ht="12" hidden="1" customHeight="1">
      <c r="A12" s="60"/>
      <c r="B12" s="7" t="s">
        <v>15</v>
      </c>
      <c r="C12" s="9">
        <v>115.489204422529</v>
      </c>
      <c r="D12" s="9">
        <v>118.088197069979</v>
      </c>
      <c r="E12" s="9">
        <v>119.76677375041901</v>
      </c>
      <c r="F12" s="9">
        <v>95.693630562807698</v>
      </c>
    </row>
    <row r="13" spans="1:6" ht="12" hidden="1" customHeight="1">
      <c r="A13" s="60"/>
      <c r="B13" s="7" t="s">
        <v>16</v>
      </c>
      <c r="C13" s="9">
        <v>120.131250208617</v>
      </c>
      <c r="D13" s="9">
        <v>124.852969275493</v>
      </c>
      <c r="E13" s="9">
        <v>122.311380308526</v>
      </c>
      <c r="F13" s="9">
        <v>99.771740162934194</v>
      </c>
    </row>
    <row r="14" spans="1:6" ht="12" hidden="1" customHeight="1">
      <c r="A14" s="60"/>
      <c r="B14" s="7" t="s">
        <v>17</v>
      </c>
      <c r="C14" s="9">
        <v>125.570907289102</v>
      </c>
      <c r="D14" s="9">
        <v>123.57996582856001</v>
      </c>
      <c r="E14" s="9">
        <v>133.82065706443601</v>
      </c>
      <c r="F14" s="9">
        <v>108.963089049231</v>
      </c>
    </row>
    <row r="15" spans="1:6" ht="12" hidden="1" customHeight="1">
      <c r="A15" s="60"/>
      <c r="B15" s="7" t="s">
        <v>18</v>
      </c>
      <c r="C15" s="9">
        <v>125.00136328712</v>
      </c>
      <c r="D15" s="9">
        <v>119.60853505739399</v>
      </c>
      <c r="E15" s="9">
        <v>135.053475665261</v>
      </c>
      <c r="F15" s="9">
        <v>114.082268864486</v>
      </c>
    </row>
    <row r="16" spans="1:6" ht="12" hidden="1" customHeight="1">
      <c r="A16" s="60"/>
      <c r="B16" s="7" t="s">
        <v>19</v>
      </c>
      <c r="C16" s="9">
        <v>125.862435240464</v>
      </c>
      <c r="D16" s="9">
        <v>125.088987563526</v>
      </c>
      <c r="E16" s="9">
        <v>132.61955321907399</v>
      </c>
      <c r="F16" s="9">
        <v>109.770494241649</v>
      </c>
    </row>
    <row r="17" spans="1:6" ht="12" hidden="1" customHeight="1">
      <c r="A17" s="60"/>
      <c r="B17" s="7" t="s">
        <v>20</v>
      </c>
      <c r="C17" s="9">
        <v>122.634165035314</v>
      </c>
      <c r="D17" s="9">
        <v>129.476718775601</v>
      </c>
      <c r="E17" s="9">
        <v>125.517517880523</v>
      </c>
      <c r="F17" s="9">
        <v>93.259874629619404</v>
      </c>
    </row>
    <row r="18" spans="1:6" ht="12" hidden="1" customHeight="1">
      <c r="A18" s="60"/>
      <c r="B18" s="7" t="s">
        <v>21</v>
      </c>
      <c r="C18" s="9">
        <v>125.53224529806801</v>
      </c>
      <c r="D18" s="9">
        <v>128.92048160357999</v>
      </c>
      <c r="E18" s="9">
        <v>130.77205247798801</v>
      </c>
      <c r="F18" s="9">
        <v>100.39787670645001</v>
      </c>
    </row>
    <row r="19" spans="1:6" ht="12" hidden="1" customHeight="1">
      <c r="A19" s="60"/>
      <c r="B19" s="7" t="s">
        <v>22</v>
      </c>
      <c r="C19" s="9">
        <v>124.503349055627</v>
      </c>
      <c r="D19" s="9">
        <v>123.29029633726201</v>
      </c>
      <c r="E19" s="9">
        <v>133.882132112541</v>
      </c>
      <c r="F19" s="9">
        <v>101.94064906766</v>
      </c>
    </row>
    <row r="20" spans="1:6" ht="12" hidden="1" customHeight="1">
      <c r="A20" s="60"/>
      <c r="B20" s="7" t="s">
        <v>23</v>
      </c>
      <c r="C20" s="9">
        <v>127.073196274994</v>
      </c>
      <c r="D20" s="9">
        <v>124.584044573079</v>
      </c>
      <c r="E20" s="9">
        <v>139.866027448983</v>
      </c>
      <c r="F20" s="9">
        <v>98.443119493579204</v>
      </c>
    </row>
    <row r="21" spans="1:6" hidden="1">
      <c r="A21" s="3">
        <v>2019</v>
      </c>
      <c r="B21" s="7" t="s">
        <v>12</v>
      </c>
      <c r="C21" s="9">
        <v>127.430982941425</v>
      </c>
      <c r="D21" s="9">
        <v>125.265477022984</v>
      </c>
      <c r="E21" s="9">
        <v>138.33110405517499</v>
      </c>
      <c r="F21" s="9">
        <v>103.44347436411999</v>
      </c>
    </row>
    <row r="22" spans="1:6" hidden="1">
      <c r="A22" s="10"/>
      <c r="B22" s="7" t="s">
        <v>13</v>
      </c>
      <c r="C22" s="9">
        <v>121.33269378704701</v>
      </c>
      <c r="D22" s="9">
        <v>118.99695907879</v>
      </c>
      <c r="E22" s="9">
        <v>132.90296693521401</v>
      </c>
      <c r="F22" s="9">
        <v>95.801948995977895</v>
      </c>
    </row>
    <row r="23" spans="1:6" hidden="1">
      <c r="A23" s="10"/>
      <c r="B23" s="7" t="s">
        <v>14</v>
      </c>
      <c r="C23" s="9">
        <v>127.824275567901</v>
      </c>
      <c r="D23" s="9">
        <v>126.990571091859</v>
      </c>
      <c r="E23" s="9">
        <v>137.10165398393301</v>
      </c>
      <c r="F23" s="9">
        <v>104.37191236011</v>
      </c>
    </row>
    <row r="24" spans="1:6" hidden="1">
      <c r="A24" s="10"/>
      <c r="B24" s="7" t="s">
        <v>15</v>
      </c>
      <c r="C24" s="9">
        <v>121.523420252085</v>
      </c>
      <c r="D24" s="9">
        <v>122.006511010341</v>
      </c>
      <c r="E24" s="9">
        <v>129.003283263361</v>
      </c>
      <c r="F24" s="9">
        <v>99.090047687695304</v>
      </c>
    </row>
    <row r="25" spans="1:6" hidden="1">
      <c r="A25" s="10"/>
      <c r="B25" s="7" t="s">
        <v>16</v>
      </c>
      <c r="C25" s="9">
        <v>128.12108546939999</v>
      </c>
      <c r="D25" s="9">
        <v>129.277435779608</v>
      </c>
      <c r="E25" s="9">
        <v>133.83551676876101</v>
      </c>
      <c r="F25" s="9">
        <v>108.889392689177</v>
      </c>
    </row>
    <row r="26" spans="1:6" hidden="1">
      <c r="A26" s="10"/>
      <c r="B26" s="7" t="s">
        <v>30</v>
      </c>
      <c r="C26" s="9">
        <v>133.66114597126099</v>
      </c>
      <c r="D26" s="9">
        <v>129.78641689043999</v>
      </c>
      <c r="E26" s="9">
        <v>146.724668912488</v>
      </c>
      <c r="F26" s="9">
        <v>108.83542569370501</v>
      </c>
    </row>
    <row r="27" spans="1:6" hidden="1">
      <c r="A27" s="10"/>
      <c r="B27" s="7" t="s">
        <v>18</v>
      </c>
      <c r="C27" s="9">
        <v>132.86445061510099</v>
      </c>
      <c r="D27" s="9">
        <v>126.53696880347201</v>
      </c>
      <c r="E27" s="9">
        <v>146.451073932209</v>
      </c>
      <c r="F27" s="9">
        <v>114.471412951</v>
      </c>
    </row>
    <row r="28" spans="1:6" hidden="1">
      <c r="A28" s="60"/>
      <c r="B28" s="7" t="s">
        <v>27</v>
      </c>
      <c r="C28" s="9">
        <v>133.22714539410501</v>
      </c>
      <c r="D28" s="9">
        <v>131.946109924615</v>
      </c>
      <c r="E28" s="9">
        <v>142.50492811730101</v>
      </c>
      <c r="F28" s="9">
        <v>111.30938375976</v>
      </c>
    </row>
    <row r="29" spans="1:6" hidden="1">
      <c r="A29" s="60"/>
      <c r="B29" s="7" t="s">
        <v>28</v>
      </c>
      <c r="C29" s="9">
        <v>129.95652448416001</v>
      </c>
      <c r="D29" s="9">
        <v>136.00609907688801</v>
      </c>
      <c r="E29" s="9">
        <v>134.77250927001</v>
      </c>
      <c r="F29" s="9">
        <v>97.458277317769003</v>
      </c>
    </row>
    <row r="30" spans="1:6" hidden="1">
      <c r="A30" s="3"/>
      <c r="B30" s="7" t="s">
        <v>29</v>
      </c>
      <c r="C30" s="9">
        <v>132.116167088553</v>
      </c>
      <c r="D30" s="9">
        <v>134.586478817819</v>
      </c>
      <c r="E30" s="9">
        <v>139.46479501470901</v>
      </c>
      <c r="F30" s="9">
        <v>103.72601820298701</v>
      </c>
    </row>
    <row r="31" spans="1:6" hidden="1">
      <c r="A31" s="3"/>
      <c r="B31" s="2" t="s">
        <v>22</v>
      </c>
      <c r="C31" s="9">
        <v>131.566481603244</v>
      </c>
      <c r="D31" s="9">
        <v>129.32352661327801</v>
      </c>
      <c r="E31" s="9">
        <v>143.34522968811399</v>
      </c>
      <c r="F31" s="9">
        <v>105.24443675408401</v>
      </c>
    </row>
    <row r="32" spans="1:6" hidden="1">
      <c r="A32" s="3"/>
      <c r="B32" s="2" t="s">
        <v>23</v>
      </c>
      <c r="C32" s="9">
        <v>134.739296862625</v>
      </c>
      <c r="D32" s="9">
        <v>131.353896342941</v>
      </c>
      <c r="E32" s="9">
        <v>149.64531342085101</v>
      </c>
      <c r="F32" s="9">
        <v>102.784185002736</v>
      </c>
    </row>
    <row r="33" spans="1:6" ht="13.5" hidden="1" customHeight="1">
      <c r="A33" s="3">
        <v>2020</v>
      </c>
      <c r="B33" s="12" t="s">
        <v>12</v>
      </c>
      <c r="C33" s="9">
        <v>134.4</v>
      </c>
      <c r="D33" s="9">
        <v>131.84269553771799</v>
      </c>
      <c r="E33" s="9">
        <v>147.665210946184</v>
      </c>
      <c r="F33" s="9">
        <v>104.34796187113299</v>
      </c>
    </row>
    <row r="34" spans="1:6" ht="13.5" hidden="1" customHeight="1">
      <c r="A34" s="10"/>
      <c r="B34" s="11" t="s">
        <v>13</v>
      </c>
      <c r="C34" s="9">
        <v>127.93665690290401</v>
      </c>
      <c r="D34" s="9">
        <v>124.839491115839</v>
      </c>
      <c r="E34" s="9">
        <v>141.408396046577</v>
      </c>
      <c r="F34" s="9">
        <v>99.262834587351307</v>
      </c>
    </row>
    <row r="35" spans="1:6" ht="13.5" hidden="1" customHeight="1">
      <c r="A35" s="10"/>
      <c r="B35" s="11" t="s">
        <v>14</v>
      </c>
      <c r="C35" s="9">
        <v>120.05234065431701</v>
      </c>
      <c r="D35" s="9">
        <v>123.762408318442</v>
      </c>
      <c r="E35" s="9">
        <v>126.775410940684</v>
      </c>
      <c r="F35" s="9">
        <v>89.327828692487699</v>
      </c>
    </row>
    <row r="36" spans="1:6" ht="13.5" hidden="1" customHeight="1">
      <c r="A36" s="10"/>
      <c r="B36" s="11" t="s">
        <v>15</v>
      </c>
      <c r="C36" s="9">
        <v>74.614590202468307</v>
      </c>
      <c r="D36" s="9">
        <v>88.473474427689396</v>
      </c>
      <c r="E36" s="9">
        <v>82.592350831420205</v>
      </c>
      <c r="F36" s="9">
        <v>6.3208238447752203</v>
      </c>
    </row>
    <row r="37" spans="1:6" ht="13.5" hidden="1" customHeight="1">
      <c r="A37" s="10"/>
      <c r="B37" s="11" t="s">
        <v>16</v>
      </c>
      <c r="C37" s="9">
        <v>97.211364318858699</v>
      </c>
      <c r="D37" s="9">
        <v>99.119596315009602</v>
      </c>
      <c r="E37" s="9">
        <v>109.748966608199</v>
      </c>
      <c r="F37" s="9">
        <v>54.5683852290964</v>
      </c>
    </row>
    <row r="38" spans="1:6" ht="13.5" hidden="1" customHeight="1">
      <c r="A38" s="10"/>
      <c r="B38" s="11" t="s">
        <v>30</v>
      </c>
      <c r="C38" s="9">
        <v>121.72072929801701</v>
      </c>
      <c r="D38" s="9">
        <v>119.761028461503</v>
      </c>
      <c r="E38" s="9">
        <v>130.362435282635</v>
      </c>
      <c r="F38" s="9">
        <v>103.778872984917</v>
      </c>
    </row>
    <row r="39" spans="1:6" ht="13.5" hidden="1" customHeight="1">
      <c r="A39" s="10"/>
      <c r="B39" s="11" t="s">
        <v>31</v>
      </c>
      <c r="C39" s="9">
        <v>127.745422610969</v>
      </c>
      <c r="D39" s="9">
        <v>121.515564181752</v>
      </c>
      <c r="E39" s="9">
        <v>138.813160449175</v>
      </c>
      <c r="F39" s="9">
        <v>116.543537723458</v>
      </c>
    </row>
    <row r="40" spans="1:6" ht="13.5" hidden="1" customHeight="1">
      <c r="A40" s="60"/>
      <c r="B40" s="11" t="s">
        <v>27</v>
      </c>
      <c r="C40" s="9">
        <v>129.90559074191401</v>
      </c>
      <c r="D40" s="9">
        <v>127.46340778531</v>
      </c>
      <c r="E40" s="9">
        <v>139.00523650948199</v>
      </c>
      <c r="F40" s="9">
        <v>112.274277004349</v>
      </c>
    </row>
    <row r="41" spans="1:6" ht="13.5" hidden="1" customHeight="1">
      <c r="A41" s="60"/>
      <c r="B41" s="11" t="s">
        <v>20</v>
      </c>
      <c r="C41" s="9">
        <v>130.555231507711</v>
      </c>
      <c r="D41" s="9">
        <v>131.59768461715601</v>
      </c>
      <c r="E41" s="9">
        <v>136.114556615091</v>
      </c>
      <c r="F41" s="9">
        <v>112.195746837526</v>
      </c>
    </row>
    <row r="42" spans="1:6" ht="13.5" hidden="1" customHeight="1">
      <c r="A42" s="3"/>
      <c r="B42" s="11" t="s">
        <v>21</v>
      </c>
      <c r="C42" s="9">
        <v>130.23918265857699</v>
      </c>
      <c r="D42" s="9">
        <v>133.49437753100301</v>
      </c>
      <c r="E42" s="9">
        <v>135.53209270615099</v>
      </c>
      <c r="F42" s="9">
        <v>105.44399265317099</v>
      </c>
    </row>
    <row r="43" spans="1:6" ht="13.5" hidden="1" customHeight="1">
      <c r="A43" s="3"/>
      <c r="B43" s="11" t="s">
        <v>22</v>
      </c>
      <c r="C43" s="9">
        <v>129.66840902272</v>
      </c>
      <c r="D43" s="9">
        <v>128.878491145689</v>
      </c>
      <c r="E43" s="9">
        <v>138.869780190591</v>
      </c>
      <c r="F43" s="9">
        <v>106.32674778221499</v>
      </c>
    </row>
    <row r="44" spans="1:6" ht="13.5" hidden="1" customHeight="1">
      <c r="A44" s="3"/>
      <c r="B44" s="11" t="s">
        <v>23</v>
      </c>
      <c r="C44" s="9">
        <v>135.10053823297</v>
      </c>
      <c r="D44" s="9">
        <v>131.43631356518</v>
      </c>
      <c r="E44" s="9">
        <v>145.32622158200101</v>
      </c>
      <c r="F44" s="9">
        <v>117.941176470588</v>
      </c>
    </row>
    <row r="45" spans="1:6" hidden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131.209153192678</v>
      </c>
      <c r="D46" s="9">
        <v>131.88779822751599</v>
      </c>
      <c r="E46" s="9">
        <v>143.23877790672299</v>
      </c>
      <c r="F46" s="9">
        <v>94.577030212786298</v>
      </c>
    </row>
    <row r="47" spans="1:6" ht="13.5" hidden="1" customHeight="1">
      <c r="A47" s="3"/>
      <c r="B47" s="11" t="s">
        <v>13</v>
      </c>
      <c r="C47" s="9">
        <v>126.883587137813</v>
      </c>
      <c r="D47" s="9">
        <v>125.306487465621</v>
      </c>
      <c r="E47" s="9">
        <v>138.716248630622</v>
      </c>
      <c r="F47" s="9">
        <v>98.1589652007995</v>
      </c>
    </row>
    <row r="48" spans="1:6" ht="13.5" hidden="1" customHeight="1">
      <c r="A48" s="10"/>
      <c r="B48" s="11" t="s">
        <v>24</v>
      </c>
      <c r="C48" s="9">
        <v>130.68448072097499</v>
      </c>
      <c r="D48" s="9">
        <v>126.36246665639899</v>
      </c>
      <c r="E48" s="9">
        <v>138.09348712852301</v>
      </c>
      <c r="F48" s="9">
        <v>124.296213950216</v>
      </c>
    </row>
    <row r="49" spans="1:6" ht="13.5" hidden="1" customHeight="1">
      <c r="A49" s="10"/>
      <c r="B49" s="11" t="s">
        <v>15</v>
      </c>
      <c r="C49" s="9">
        <v>127.848373702049</v>
      </c>
      <c r="D49" s="9">
        <v>126.46081188777499</v>
      </c>
      <c r="E49" s="9">
        <v>134.888473664321</v>
      </c>
      <c r="F49" s="9">
        <v>112.939352050848</v>
      </c>
    </row>
    <row r="50" spans="1:6" ht="13.5" hidden="1" customHeight="1">
      <c r="A50" s="10"/>
      <c r="B50" s="11" t="s">
        <v>32</v>
      </c>
      <c r="C50" s="9">
        <v>123.649884375498</v>
      </c>
      <c r="D50" s="9">
        <v>126.493922040687</v>
      </c>
      <c r="E50" s="9">
        <v>132.086104633845</v>
      </c>
      <c r="F50" s="9">
        <v>90.649969962654097</v>
      </c>
    </row>
    <row r="51" spans="1:6" ht="13.5" hidden="1" customHeight="1">
      <c r="A51" s="10"/>
      <c r="B51" s="11" t="s">
        <v>33</v>
      </c>
      <c r="C51" s="9">
        <v>106.284244784252</v>
      </c>
      <c r="D51" s="9">
        <v>119.221524974587</v>
      </c>
      <c r="E51" s="9">
        <v>125.552172182882</v>
      </c>
      <c r="F51" s="9">
        <v>7.4592753531587501</v>
      </c>
    </row>
    <row r="52" spans="1:6" ht="13.5" hidden="1" customHeight="1">
      <c r="A52" s="10"/>
      <c r="B52" s="11" t="s">
        <v>31</v>
      </c>
      <c r="C52" s="9">
        <v>106.59527225756401</v>
      </c>
      <c r="D52" s="9">
        <v>117.381102787404</v>
      </c>
      <c r="E52" s="9">
        <v>125.95141462026</v>
      </c>
      <c r="F52" s="9">
        <v>13.798</v>
      </c>
    </row>
    <row r="53" spans="1:6" ht="13.5" hidden="1" customHeight="1">
      <c r="A53" s="60"/>
      <c r="B53" s="11" t="s">
        <v>27</v>
      </c>
      <c r="C53" s="9">
        <v>114.591139158769</v>
      </c>
      <c r="D53" s="9">
        <v>123.23911</v>
      </c>
      <c r="E53" s="9">
        <v>128.03598964931399</v>
      </c>
      <c r="F53" s="9">
        <v>46.667912812029201</v>
      </c>
    </row>
    <row r="54" spans="1:6" ht="13.5" hidden="1" customHeight="1">
      <c r="A54" s="60"/>
      <c r="B54" s="11" t="s">
        <v>20</v>
      </c>
      <c r="C54" s="9">
        <v>123.268205616009</v>
      </c>
      <c r="D54" s="9">
        <v>128.061678805562</v>
      </c>
      <c r="E54" s="9">
        <v>132.28763841446599</v>
      </c>
      <c r="F54" s="9">
        <v>85.626568067012698</v>
      </c>
    </row>
    <row r="55" spans="1:6" ht="13.5" hidden="1" customHeight="1">
      <c r="A55" s="60"/>
      <c r="B55" s="11" t="s">
        <v>21</v>
      </c>
      <c r="C55" s="9">
        <v>131.99762005375001</v>
      </c>
      <c r="D55" s="9">
        <v>131.057355126743</v>
      </c>
      <c r="E55" s="9">
        <v>138.53464358071301</v>
      </c>
      <c r="F55" s="9">
        <v>116.58633099319501</v>
      </c>
    </row>
    <row r="56" spans="1:6" hidden="1">
      <c r="A56" s="3"/>
      <c r="B56" s="7" t="s">
        <v>22</v>
      </c>
      <c r="C56" s="9">
        <v>132.83042592656199</v>
      </c>
      <c r="D56" s="9">
        <v>130.550642559171</v>
      </c>
      <c r="E56" s="9">
        <v>143.435778011797</v>
      </c>
      <c r="F56" s="9">
        <v>110.177022923827</v>
      </c>
    </row>
    <row r="57" spans="1:6" hidden="1">
      <c r="A57" s="3"/>
      <c r="B57" s="7" t="s">
        <v>23</v>
      </c>
      <c r="C57" s="9">
        <v>136.22943724813001</v>
      </c>
      <c r="D57" s="9">
        <v>132.32680705606299</v>
      </c>
      <c r="E57" s="9">
        <v>145.9812</v>
      </c>
      <c r="F57" s="9">
        <v>121.267908555367</v>
      </c>
    </row>
    <row r="58" spans="1:6" ht="9.75" hidden="1" customHeight="1">
      <c r="A58" s="3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135.627621891177</v>
      </c>
      <c r="D59" s="9">
        <v>134.09739688540699</v>
      </c>
      <c r="E59" s="9">
        <v>147.19853324795</v>
      </c>
      <c r="F59" s="9">
        <v>107.656499584337</v>
      </c>
    </row>
    <row r="60" spans="1:6" ht="13.5" hidden="1" customHeight="1">
      <c r="A60" s="3"/>
      <c r="B60" s="13" t="s">
        <v>13</v>
      </c>
      <c r="C60" s="9">
        <v>131.502779062564</v>
      </c>
      <c r="D60" s="9">
        <v>126.128648253606</v>
      </c>
      <c r="E60" s="9">
        <v>146.23555632018</v>
      </c>
      <c r="F60" s="9">
        <v>104.92143775885</v>
      </c>
    </row>
    <row r="61" spans="1:6" ht="13.5" hidden="1" customHeight="1">
      <c r="A61" s="10"/>
      <c r="B61" s="13" t="s">
        <v>14</v>
      </c>
      <c r="C61" s="9">
        <v>136.87402896015601</v>
      </c>
      <c r="D61" s="9">
        <v>127.84146505965199</v>
      </c>
      <c r="E61" s="9">
        <v>148.13662939921599</v>
      </c>
      <c r="F61" s="9">
        <v>132.371655676948</v>
      </c>
    </row>
    <row r="62" spans="1:6" ht="13.5" hidden="1" customHeight="1">
      <c r="A62" s="10"/>
      <c r="B62" s="13" t="s">
        <v>25</v>
      </c>
      <c r="C62" s="9">
        <v>140.63772513033899</v>
      </c>
      <c r="D62" s="9">
        <v>130.61265929621899</v>
      </c>
      <c r="E62" s="9">
        <v>157.27691139931099</v>
      </c>
      <c r="F62" s="9">
        <v>121.12006494440701</v>
      </c>
    </row>
    <row r="63" spans="1:6" ht="13.5" hidden="1" customHeight="1">
      <c r="A63" s="10"/>
      <c r="B63" s="11" t="s">
        <v>26</v>
      </c>
      <c r="C63" s="9">
        <v>141.80859945502999</v>
      </c>
      <c r="D63" s="9">
        <v>130.40612274510801</v>
      </c>
      <c r="E63" s="9">
        <v>164.04695985654899</v>
      </c>
      <c r="F63" s="9">
        <v>108.383232718111</v>
      </c>
    </row>
    <row r="64" spans="1:6" ht="13.5" hidden="1" customHeight="1">
      <c r="A64" s="10"/>
      <c r="B64" s="11" t="s">
        <v>33</v>
      </c>
      <c r="C64" s="9">
        <v>144.28417218102001</v>
      </c>
      <c r="D64" s="9">
        <v>131.97710978089</v>
      </c>
      <c r="E64" s="9">
        <v>164.85602800453299</v>
      </c>
      <c r="F64" s="9">
        <v>121.57912859867599</v>
      </c>
    </row>
    <row r="65" spans="1:6" ht="13.5" hidden="1" customHeight="1">
      <c r="A65" s="10"/>
      <c r="B65" s="11" t="s">
        <v>34</v>
      </c>
      <c r="C65" s="9">
        <v>142.18889173212901</v>
      </c>
      <c r="D65" s="9">
        <v>130.10753405972099</v>
      </c>
      <c r="E65" s="9">
        <v>165.76769555784099</v>
      </c>
      <c r="F65" s="9">
        <v>105.840687067026</v>
      </c>
    </row>
    <row r="66" spans="1:6" ht="13.5" hidden="1" customHeight="1">
      <c r="A66" s="60"/>
      <c r="B66" s="11" t="s">
        <v>35</v>
      </c>
      <c r="C66" s="9">
        <v>145.45228574695901</v>
      </c>
      <c r="D66" s="9">
        <v>132.28586997269801</v>
      </c>
      <c r="E66" s="9">
        <v>166.539221662768</v>
      </c>
      <c r="F66" s="9">
        <v>125.13993628824799</v>
      </c>
    </row>
    <row r="67" spans="1:6" ht="13.5" hidden="1" customHeight="1">
      <c r="A67" s="60"/>
      <c r="B67" s="15" t="s">
        <v>20</v>
      </c>
      <c r="C67" s="9">
        <v>146.04777403940699</v>
      </c>
      <c r="D67" s="9">
        <v>132.420507627305</v>
      </c>
      <c r="E67" s="9">
        <v>168.13506573043799</v>
      </c>
      <c r="F67" s="9">
        <v>123.407000751987</v>
      </c>
    </row>
    <row r="68" spans="1:6" ht="13.5" hidden="1" customHeight="1">
      <c r="A68" s="60"/>
      <c r="B68" s="15" t="s">
        <v>21</v>
      </c>
      <c r="C68" s="9">
        <v>145.65332914693701</v>
      </c>
      <c r="D68" s="9">
        <v>132.14528983781199</v>
      </c>
      <c r="E68" s="9">
        <v>169.364631738295</v>
      </c>
      <c r="F68" s="9">
        <v>117.98175375541599</v>
      </c>
    </row>
    <row r="69" spans="1:6" hidden="1">
      <c r="A69" s="3"/>
      <c r="B69" s="7" t="s">
        <v>22</v>
      </c>
      <c r="C69" s="9">
        <v>145.91281747939701</v>
      </c>
      <c r="D69" s="9">
        <v>131.34120633423299</v>
      </c>
      <c r="E69" s="9">
        <v>169.65680262977401</v>
      </c>
      <c r="F69" s="9">
        <v>121.51145704029599</v>
      </c>
    </row>
    <row r="70" spans="1:6" hidden="1">
      <c r="A70" s="3"/>
      <c r="B70" s="79" t="s">
        <v>23</v>
      </c>
      <c r="C70" s="9">
        <v>149.19951984583366</v>
      </c>
      <c r="D70" s="9">
        <v>133.80230489168358</v>
      </c>
      <c r="E70" s="9">
        <v>171.3871036724309</v>
      </c>
      <c r="F70" s="9">
        <v>132.993144159807</v>
      </c>
    </row>
    <row r="71" spans="1:6">
      <c r="A71" s="3">
        <v>2019</v>
      </c>
      <c r="B71" s="79"/>
      <c r="C71" s="9">
        <v>129.53030583640879</v>
      </c>
      <c r="D71" s="9">
        <v>128.50637087108609</v>
      </c>
      <c r="E71" s="9">
        <v>139.50692028017704</v>
      </c>
      <c r="F71" s="9">
        <v>104.61882631492657</v>
      </c>
    </row>
    <row r="72" spans="1:6">
      <c r="A72" s="3">
        <v>2020</v>
      </c>
      <c r="B72" s="79"/>
      <c r="C72" s="9">
        <v>121.59583801261888</v>
      </c>
      <c r="D72" s="9">
        <v>121.84871108352424</v>
      </c>
      <c r="E72" s="9">
        <v>131.01781822568248</v>
      </c>
      <c r="F72" s="9">
        <v>94.027682140089027</v>
      </c>
    </row>
    <row r="73" spans="1:6">
      <c r="A73" s="3">
        <v>2021</v>
      </c>
      <c r="B73" s="79"/>
      <c r="C73" s="9">
        <v>124.33931868117079</v>
      </c>
      <c r="D73" s="9">
        <v>126.52914229896061</v>
      </c>
      <c r="E73" s="9">
        <v>135.56682736862231</v>
      </c>
      <c r="F73" s="9">
        <v>85.183712506824435</v>
      </c>
    </row>
    <row r="74" spans="1:6">
      <c r="A74" s="3">
        <v>2022</v>
      </c>
      <c r="B74" s="79"/>
      <c r="C74" s="9">
        <v>142.09912872257905</v>
      </c>
      <c r="D74" s="9">
        <v>131.09717622869454</v>
      </c>
      <c r="E74" s="9">
        <v>161.55009493494038</v>
      </c>
      <c r="F74" s="9">
        <v>118.57549986200908</v>
      </c>
    </row>
    <row r="75" spans="1:6">
      <c r="A75" s="3">
        <v>2023</v>
      </c>
      <c r="B75" s="7"/>
      <c r="C75" s="9">
        <v>150.10883593972738</v>
      </c>
      <c r="D75" s="9">
        <v>137.23276846176645</v>
      </c>
      <c r="E75" s="9">
        <v>171.62529160413072</v>
      </c>
      <c r="F75" s="9">
        <v>129.24359405533642</v>
      </c>
    </row>
    <row r="76" spans="1:6" ht="13.5" hidden="1" customHeight="1">
      <c r="A76" s="3">
        <v>2023</v>
      </c>
      <c r="B76" s="7" t="s">
        <v>12</v>
      </c>
      <c r="C76" s="9">
        <v>147.13047978462635</v>
      </c>
      <c r="D76" s="9">
        <v>134.45664171252827</v>
      </c>
      <c r="E76" s="9">
        <v>171.03567347369477</v>
      </c>
      <c r="F76" s="9">
        <v>117.59616906037292</v>
      </c>
    </row>
    <row r="77" spans="1:6" ht="13.5" hidden="1" customHeight="1">
      <c r="A77" s="3"/>
      <c r="B77" s="7" t="s">
        <v>13</v>
      </c>
      <c r="C77" s="9">
        <v>145.44042316393958</v>
      </c>
      <c r="D77" s="9">
        <v>130.8942509057083</v>
      </c>
      <c r="E77" s="9">
        <v>166.82057840404431</v>
      </c>
      <c r="F77" s="9">
        <v>126.86880492927594</v>
      </c>
    </row>
    <row r="78" spans="1:6" ht="13.5" hidden="1" customHeight="1">
      <c r="A78" s="10"/>
      <c r="B78" s="11" t="s">
        <v>14</v>
      </c>
      <c r="C78" s="9">
        <v>149.76088346606403</v>
      </c>
      <c r="D78" s="9">
        <v>136.45974701309353</v>
      </c>
      <c r="E78" s="9">
        <v>168.5753910241975</v>
      </c>
      <c r="F78" s="9">
        <v>139.80441249149825</v>
      </c>
    </row>
    <row r="79" spans="1:6" ht="13.5" hidden="1" customHeight="1">
      <c r="A79" s="10"/>
      <c r="B79" s="11" t="s">
        <v>15</v>
      </c>
      <c r="C79" s="9">
        <v>147.31472579002084</v>
      </c>
      <c r="D79" s="9">
        <v>135.02742402765028</v>
      </c>
      <c r="E79" s="9">
        <v>173.06123407652854</v>
      </c>
      <c r="F79" s="9">
        <v>110.23379820220019</v>
      </c>
    </row>
    <row r="80" spans="1:6" ht="13.5" hidden="1" customHeight="1">
      <c r="A80" s="10"/>
      <c r="B80" s="11" t="s">
        <v>16</v>
      </c>
      <c r="C80" s="9">
        <v>148.31468191126419</v>
      </c>
      <c r="D80" s="9">
        <v>137.312142349243</v>
      </c>
      <c r="E80" s="9">
        <v>167.92038233182925</v>
      </c>
      <c r="F80" s="9">
        <v>127.85908019674999</v>
      </c>
    </row>
    <row r="81" spans="1:6" ht="13.5" hidden="1" customHeight="1">
      <c r="A81" s="10"/>
      <c r="B81" s="11" t="s">
        <v>17</v>
      </c>
      <c r="C81" s="9">
        <v>148.79580850414496</v>
      </c>
      <c r="D81" s="9">
        <v>137.89630081478629</v>
      </c>
      <c r="E81" s="9">
        <v>169.13876926942592</v>
      </c>
      <c r="F81" s="9">
        <v>125.34664927088386</v>
      </c>
    </row>
    <row r="82" spans="1:6" ht="13.5" hidden="1" customHeight="1">
      <c r="A82" s="10"/>
      <c r="B82" s="11" t="s">
        <v>18</v>
      </c>
      <c r="C82" s="9">
        <v>149.90389632288714</v>
      </c>
      <c r="D82" s="9">
        <v>138.71933757540364</v>
      </c>
      <c r="E82" s="9">
        <v>170.3111197342626</v>
      </c>
      <c r="F82" s="9">
        <v>127.43367098124408</v>
      </c>
    </row>
    <row r="83" spans="1:6" ht="13.5" hidden="1" customHeight="1">
      <c r="A83" s="60"/>
      <c r="B83" s="11" t="s">
        <v>27</v>
      </c>
      <c r="C83" s="9">
        <v>152.79676548730799</v>
      </c>
      <c r="D83" s="9">
        <v>140.32583750339361</v>
      </c>
      <c r="E83" s="9">
        <v>172.84056897156233</v>
      </c>
      <c r="F83" s="9">
        <v>136.06235776378929</v>
      </c>
    </row>
    <row r="84" spans="1:6" ht="13.5" hidden="1" customHeight="1">
      <c r="A84" s="60"/>
      <c r="B84" s="11" t="s">
        <v>20</v>
      </c>
      <c r="C84" s="9">
        <v>152.69205218857869</v>
      </c>
      <c r="D84" s="9">
        <v>140.02307451040463</v>
      </c>
      <c r="E84" s="9">
        <v>174.46843850663419</v>
      </c>
      <c r="F84" s="9">
        <v>130.72579752312188</v>
      </c>
    </row>
    <row r="85" spans="1:6" ht="13.5" hidden="1" customHeight="1">
      <c r="A85" s="60"/>
      <c r="B85" s="11" t="s">
        <v>21</v>
      </c>
      <c r="C85" s="9">
        <v>152.19616885657962</v>
      </c>
      <c r="D85" s="9">
        <v>138.34016618850407</v>
      </c>
      <c r="E85" s="9">
        <v>173.26146866012667</v>
      </c>
      <c r="F85" s="9">
        <v>136.60273262173084</v>
      </c>
    </row>
    <row r="86" spans="1:6" ht="13.5" hidden="1" customHeight="1">
      <c r="A86" s="3"/>
      <c r="B86" s="11" t="s">
        <v>22</v>
      </c>
      <c r="C86" s="9">
        <v>152.71210186013795</v>
      </c>
      <c r="D86" s="9">
        <v>138.98813337362984</v>
      </c>
      <c r="E86" s="9">
        <v>174.50899233863333</v>
      </c>
      <c r="F86" s="9">
        <v>134.22021021139207</v>
      </c>
    </row>
    <row r="87" spans="1:6" ht="13.5" hidden="1" customHeight="1">
      <c r="A87" s="3"/>
      <c r="B87" s="11" t="s">
        <v>23</v>
      </c>
      <c r="C87" s="9">
        <v>154.27421528533887</v>
      </c>
      <c r="D87" s="9">
        <v>138.35016556685201</v>
      </c>
      <c r="E87" s="9">
        <v>177.57077084426879</v>
      </c>
      <c r="F87" s="9">
        <v>138.1694454117777</v>
      </c>
    </row>
    <row r="88" spans="1:6" hidden="1">
      <c r="A88" s="3"/>
      <c r="B88" s="7"/>
      <c r="C88" s="9"/>
      <c r="D88" s="9"/>
      <c r="E88" s="9"/>
      <c r="F88" s="9"/>
    </row>
    <row r="89" spans="1:6">
      <c r="A89" s="3">
        <v>2024</v>
      </c>
      <c r="B89" s="7"/>
      <c r="C89" s="9">
        <v>156.59515779129029</v>
      </c>
      <c r="D89" s="9">
        <v>142.92286206466514</v>
      </c>
      <c r="E89" s="9">
        <v>179.17373799899755</v>
      </c>
      <c r="F89" s="9">
        <v>135.5143770313199</v>
      </c>
    </row>
    <row r="90" spans="1:6">
      <c r="A90" s="3"/>
      <c r="B90" s="7"/>
      <c r="C90" s="9"/>
      <c r="D90" s="9"/>
      <c r="E90" s="9"/>
      <c r="F90" s="9"/>
    </row>
    <row r="91" spans="1:6" ht="13.5" customHeight="1">
      <c r="A91" s="3">
        <v>2024</v>
      </c>
      <c r="B91" s="11" t="s">
        <v>12</v>
      </c>
      <c r="C91" s="9">
        <v>152.32184699571727</v>
      </c>
      <c r="D91" s="9">
        <v>139.8551823413859</v>
      </c>
      <c r="E91" s="9">
        <v>173.4595303636724</v>
      </c>
      <c r="F91" s="9">
        <v>131.82455041953722</v>
      </c>
    </row>
    <row r="92" spans="1:6" ht="13.5" customHeight="1">
      <c r="A92" s="3"/>
      <c r="B92" s="7" t="s">
        <v>13</v>
      </c>
      <c r="C92" s="9">
        <v>151.16073755430139</v>
      </c>
      <c r="D92" s="9">
        <v>136.62260205489738</v>
      </c>
      <c r="E92" s="9">
        <v>174.4513778677572</v>
      </c>
      <c r="F92" s="9">
        <v>130.22775964030535</v>
      </c>
    </row>
    <row r="93" spans="1:6" ht="13.5" customHeight="1">
      <c r="A93" s="10"/>
      <c r="B93" s="11" t="s">
        <v>14</v>
      </c>
      <c r="C93" s="9">
        <v>155.05755409192383</v>
      </c>
      <c r="D93" s="9">
        <v>139.52000141155381</v>
      </c>
      <c r="E93" s="9">
        <v>177.6253525901424</v>
      </c>
      <c r="F93" s="9">
        <v>140.18134078790911</v>
      </c>
    </row>
    <row r="94" spans="1:6" ht="13.5" customHeight="1">
      <c r="A94" s="10"/>
      <c r="B94" s="11" t="s">
        <v>15</v>
      </c>
      <c r="C94" s="9">
        <v>153.95602151215286</v>
      </c>
      <c r="D94" s="9">
        <v>138.67679353486571</v>
      </c>
      <c r="E94" s="9">
        <v>179.17819827322276</v>
      </c>
      <c r="F94" s="9">
        <v>129.11930876925138</v>
      </c>
    </row>
    <row r="95" spans="1:6" ht="13.5" customHeight="1">
      <c r="A95" s="10"/>
      <c r="B95" s="11" t="s">
        <v>16</v>
      </c>
      <c r="C95" s="9">
        <v>156.80247563760003</v>
      </c>
      <c r="D95" s="9">
        <v>141.93048533325876</v>
      </c>
      <c r="E95" s="9">
        <v>179.27892164409926</v>
      </c>
      <c r="F95" s="9">
        <v>140.11061962567493</v>
      </c>
    </row>
    <row r="96" spans="1:6" ht="13.5" customHeight="1">
      <c r="A96" s="10"/>
      <c r="B96" s="11" t="s">
        <v>17</v>
      </c>
      <c r="C96" s="9">
        <v>155.50671501422977</v>
      </c>
      <c r="D96" s="9">
        <v>142.34511697427988</v>
      </c>
      <c r="E96" s="9">
        <v>179.77161860553579</v>
      </c>
      <c r="F96" s="9">
        <v>126.90991545383645</v>
      </c>
    </row>
    <row r="97" spans="1:6" ht="13.5" customHeight="1">
      <c r="A97" s="10"/>
      <c r="B97" s="11" t="s">
        <v>18</v>
      </c>
      <c r="C97" s="9">
        <v>158.15280315186132</v>
      </c>
      <c r="D97" s="9">
        <v>146.00011403113018</v>
      </c>
      <c r="E97" s="9">
        <v>178.06249984418116</v>
      </c>
      <c r="F97" s="9">
        <v>141.1397189133784</v>
      </c>
    </row>
    <row r="98" spans="1:6" ht="13.5" customHeight="1">
      <c r="A98" s="60"/>
      <c r="B98" s="11" t="s">
        <v>19</v>
      </c>
      <c r="C98" s="9">
        <v>158.57155669397093</v>
      </c>
      <c r="D98" s="9">
        <v>145.70625139982744</v>
      </c>
      <c r="E98" s="9">
        <v>179.66892084578177</v>
      </c>
      <c r="F98" s="9">
        <v>139.93986193495201</v>
      </c>
    </row>
    <row r="99" spans="1:6" ht="13.5" customHeight="1">
      <c r="A99" s="60"/>
      <c r="B99" s="11" t="s">
        <v>20</v>
      </c>
      <c r="C99" s="9">
        <v>158.03512172737342</v>
      </c>
      <c r="D99" s="9">
        <v>146.74617216747785</v>
      </c>
      <c r="E99" s="9">
        <v>181.02480072137277</v>
      </c>
      <c r="F99" s="9">
        <v>127.6428704711972</v>
      </c>
    </row>
    <row r="100" spans="1:6" ht="13.5" customHeight="1">
      <c r="A100" s="60"/>
      <c r="B100" s="11" t="s">
        <v>21</v>
      </c>
      <c r="C100" s="9">
        <v>159.91537882847283</v>
      </c>
      <c r="D100" s="9">
        <v>146.83286490425306</v>
      </c>
      <c r="E100" s="9">
        <v>181.96734687138292</v>
      </c>
      <c r="F100" s="9">
        <v>138.85148450587511</v>
      </c>
    </row>
    <row r="101" spans="1:6" ht="13.5" customHeight="1">
      <c r="A101" s="3"/>
      <c r="B101" s="11" t="s">
        <v>22</v>
      </c>
      <c r="C101" s="9">
        <v>158.66752998305887</v>
      </c>
      <c r="D101" s="9">
        <v>145.5032319858058</v>
      </c>
      <c r="E101" s="9">
        <v>181.68962769114694</v>
      </c>
      <c r="F101" s="9">
        <v>134.5022186289749</v>
      </c>
    </row>
    <row r="102" spans="1:6" ht="13.5" customHeight="1">
      <c r="A102" s="3"/>
      <c r="B102" s="99" t="s">
        <v>23</v>
      </c>
      <c r="C102" s="9">
        <v>160.99415230482094</v>
      </c>
      <c r="D102" s="9">
        <v>145.33552863724583</v>
      </c>
      <c r="E102" s="9">
        <v>183.90666066967523</v>
      </c>
      <c r="F102" s="9">
        <v>145.72287522494668</v>
      </c>
    </row>
    <row r="103" spans="1:6">
      <c r="A103" s="3"/>
      <c r="B103" s="86"/>
      <c r="C103" s="8"/>
      <c r="D103" s="8"/>
      <c r="E103" s="8"/>
      <c r="F103" s="8"/>
    </row>
    <row r="104" spans="1:6" ht="13.5" customHeight="1">
      <c r="A104" s="3">
        <v>2025</v>
      </c>
      <c r="B104" s="99" t="s">
        <v>12</v>
      </c>
      <c r="C104" s="9">
        <v>158.11108649838346</v>
      </c>
      <c r="D104" s="9">
        <v>146.10188600322854</v>
      </c>
      <c r="E104" s="9">
        <v>184.92427774696745</v>
      </c>
      <c r="F104" s="9">
        <v>117.14319490576685</v>
      </c>
    </row>
    <row r="105" spans="1:6" ht="13.5" customHeight="1">
      <c r="A105" s="3"/>
      <c r="B105" s="99" t="s">
        <v>13</v>
      </c>
      <c r="C105" s="9">
        <v>157.25868063804973</v>
      </c>
      <c r="D105" s="9">
        <v>144.03335104753074</v>
      </c>
      <c r="E105" s="9">
        <v>181.45320051880475</v>
      </c>
      <c r="F105" s="9">
        <v>129.22447014011368</v>
      </c>
    </row>
    <row r="106" spans="1:6" ht="13.5" customHeight="1">
      <c r="A106" s="3"/>
      <c r="B106" s="11" t="s">
        <v>24</v>
      </c>
      <c r="C106" s="9">
        <v>162.80308225188006</v>
      </c>
      <c r="D106" s="9">
        <v>148.30001535314486</v>
      </c>
      <c r="E106" s="9">
        <v>186.3918962822755</v>
      </c>
      <c r="F106" s="9">
        <v>141.46481095746927</v>
      </c>
    </row>
    <row r="107" spans="1:6" ht="13.5" customHeight="1">
      <c r="A107" s="3"/>
      <c r="B107" s="99" t="s">
        <v>15</v>
      </c>
      <c r="C107" s="9">
        <v>160.62597831287721</v>
      </c>
      <c r="D107" s="9">
        <v>147.80171709967198</v>
      </c>
      <c r="E107" s="9">
        <v>185.20151252000915</v>
      </c>
      <c r="F107" s="9">
        <v>130.15959099828481</v>
      </c>
    </row>
    <row r="108" spans="1:6" ht="13.5" customHeight="1">
      <c r="A108" s="3"/>
      <c r="B108" s="11" t="s">
        <v>16</v>
      </c>
      <c r="C108" s="9">
        <v>163.43604610792755</v>
      </c>
      <c r="D108" s="9">
        <v>150.43707200650118</v>
      </c>
      <c r="E108" s="9">
        <v>185.97909067256629</v>
      </c>
      <c r="F108" s="9">
        <v>140.64166435556646</v>
      </c>
    </row>
    <row r="109" spans="1:6" ht="13.5" customHeight="1">
      <c r="A109" s="3"/>
      <c r="B109" s="99" t="s">
        <v>17</v>
      </c>
      <c r="C109" s="9">
        <v>162.35100082470461</v>
      </c>
      <c r="D109" s="9">
        <v>150.97066469213593</v>
      </c>
      <c r="E109" s="9">
        <v>187.21521540292099</v>
      </c>
      <c r="F109" s="9">
        <v>126.16184013468855</v>
      </c>
    </row>
    <row r="110" spans="1:6" ht="13.5" customHeight="1">
      <c r="A110" s="3"/>
      <c r="B110" s="99" t="s">
        <v>18</v>
      </c>
      <c r="C110" s="9">
        <v>165.3831404130907</v>
      </c>
      <c r="D110" s="9">
        <v>154.59717439196987</v>
      </c>
      <c r="E110" s="9">
        <v>185.82061624697261</v>
      </c>
      <c r="F110" s="9">
        <v>142.43705288808297</v>
      </c>
    </row>
    <row r="111" spans="1:6" ht="13.5" customHeight="1">
      <c r="A111" s="7"/>
      <c r="B111" s="11" t="s">
        <v>153</v>
      </c>
      <c r="C111" s="9">
        <v>165.45296224904899</v>
      </c>
      <c r="D111" s="9">
        <v>153.69830174528403</v>
      </c>
      <c r="E111" s="9">
        <v>186.33046239967484</v>
      </c>
      <c r="F111" s="9">
        <v>144.26827055877737</v>
      </c>
    </row>
    <row r="112" spans="1:6" ht="13.5" customHeight="1">
      <c r="A112" s="7"/>
      <c r="B112" s="99" t="s">
        <v>129</v>
      </c>
      <c r="C112" s="9">
        <v>166.5339421963547</v>
      </c>
      <c r="D112" s="9">
        <v>156.49555062252264</v>
      </c>
      <c r="E112" s="9">
        <v>189.69139009565157</v>
      </c>
      <c r="F112" s="9">
        <v>131.90186513310209</v>
      </c>
    </row>
    <row r="113" spans="1:6" ht="13.5" hidden="1" customHeight="1">
      <c r="A113" s="3"/>
      <c r="B113" s="11" t="s">
        <v>130</v>
      </c>
      <c r="C113" s="9"/>
      <c r="D113" s="9"/>
      <c r="E113" s="9"/>
      <c r="F113" s="9"/>
    </row>
    <row r="114" spans="1:6" ht="13.5" hidden="1" customHeight="1">
      <c r="A114" s="3"/>
      <c r="B114" s="11" t="s">
        <v>131</v>
      </c>
      <c r="C114" s="9"/>
      <c r="D114" s="9"/>
      <c r="E114" s="9"/>
      <c r="F114" s="9"/>
    </row>
    <row r="115" spans="1:6" ht="13.5" hidden="1" customHeight="1">
      <c r="A115" s="3"/>
      <c r="B115" s="11" t="s">
        <v>117</v>
      </c>
      <c r="C115" s="9"/>
      <c r="D115" s="9"/>
      <c r="E115" s="9"/>
      <c r="F115" s="9"/>
    </row>
    <row r="116" spans="1:6">
      <c r="A116" s="3"/>
      <c r="B116" s="7"/>
      <c r="C116" s="8"/>
      <c r="D116" s="8"/>
      <c r="E116" s="8"/>
      <c r="F116" s="8"/>
    </row>
    <row r="117" spans="1:6" s="81" customFormat="1" ht="16.5" customHeight="1">
      <c r="A117" s="132" t="s">
        <v>135</v>
      </c>
      <c r="B117" s="132"/>
      <c r="C117" s="132"/>
      <c r="D117" s="132"/>
      <c r="E117" s="132"/>
      <c r="F117" s="132"/>
    </row>
    <row r="118" spans="1:6" ht="12" hidden="1" customHeight="1">
      <c r="A118" s="3">
        <v>2018</v>
      </c>
      <c r="B118" s="7" t="s">
        <v>12</v>
      </c>
      <c r="C118" s="8">
        <v>7.4061982151844701</v>
      </c>
      <c r="D118" s="8">
        <v>8.0028993452539403</v>
      </c>
      <c r="E118" s="8">
        <v>8.4702056934377197</v>
      </c>
      <c r="F118" s="8">
        <v>1.38246424950709</v>
      </c>
    </row>
    <row r="119" spans="1:6" ht="12" hidden="1" customHeight="1">
      <c r="B119" s="7" t="s">
        <v>13</v>
      </c>
      <c r="C119" s="8">
        <v>6.8916034882177</v>
      </c>
      <c r="D119" s="8">
        <v>7.7626086966829897</v>
      </c>
      <c r="E119" s="8">
        <v>7.6830123591307604</v>
      </c>
      <c r="F119" s="8">
        <v>0.66573151019598198</v>
      </c>
    </row>
    <row r="120" spans="1:6" ht="12" hidden="1" customHeight="1">
      <c r="A120" s="3"/>
      <c r="B120" s="7" t="s">
        <v>14</v>
      </c>
      <c r="C120" s="8">
        <v>5.41512029066587</v>
      </c>
      <c r="D120" s="8">
        <v>7.0074678145570699</v>
      </c>
      <c r="E120" s="8">
        <v>6.3920256801729201</v>
      </c>
      <c r="F120" s="8">
        <v>-3.7069147346308999</v>
      </c>
    </row>
    <row r="121" spans="1:6" ht="12" hidden="1" customHeight="1">
      <c r="A121" s="3"/>
      <c r="B121" s="7" t="s">
        <v>15</v>
      </c>
      <c r="C121" s="8">
        <v>6.3606461657404596</v>
      </c>
      <c r="D121" s="8">
        <v>6.8210059888946999</v>
      </c>
      <c r="E121" s="8">
        <v>6.1451111361060198</v>
      </c>
      <c r="F121" s="8">
        <v>5.3350331986973902</v>
      </c>
    </row>
    <row r="122" spans="1:6" ht="12" hidden="1" customHeight="1">
      <c r="A122" s="3"/>
      <c r="B122" s="7" t="s">
        <v>16</v>
      </c>
      <c r="C122" s="8">
        <v>5.7746016053305498</v>
      </c>
      <c r="D122" s="8">
        <v>6.9178080260815404</v>
      </c>
      <c r="E122" s="8">
        <v>7.4786515095108799</v>
      </c>
      <c r="F122" s="8">
        <v>-4.0356165550112699</v>
      </c>
    </row>
    <row r="123" spans="1:6" ht="12" hidden="1" customHeight="1">
      <c r="A123" s="3"/>
      <c r="B123" s="7" t="s">
        <v>17</v>
      </c>
      <c r="C123" s="8">
        <v>8.7037008809439804</v>
      </c>
      <c r="D123" s="8">
        <v>6.8197700454216603</v>
      </c>
      <c r="E123" s="8">
        <v>10.4185146922187</v>
      </c>
      <c r="F123" s="8">
        <v>9.57915916287185</v>
      </c>
    </row>
    <row r="124" spans="1:6" ht="12" hidden="1" customHeight="1">
      <c r="A124" s="3"/>
      <c r="B124" s="7" t="s">
        <v>18</v>
      </c>
      <c r="C124" s="8">
        <v>9.6153494383201199</v>
      </c>
      <c r="D124" s="8">
        <v>6.6459039882595299</v>
      </c>
      <c r="E124" s="8">
        <v>12.0236733601637</v>
      </c>
      <c r="F124" s="8">
        <v>11.720188491251101</v>
      </c>
    </row>
    <row r="125" spans="1:6" ht="12" hidden="1" customHeight="1">
      <c r="A125" s="3"/>
      <c r="B125" s="7" t="s">
        <v>19</v>
      </c>
      <c r="C125" s="8">
        <v>10.327182445833399</v>
      </c>
      <c r="D125" s="8">
        <v>7.0966703792608703</v>
      </c>
      <c r="E125" s="8">
        <v>13.856817916853499</v>
      </c>
      <c r="F125" s="8">
        <v>10.2892239824216</v>
      </c>
    </row>
    <row r="126" spans="1:6" ht="12" hidden="1" customHeight="1">
      <c r="A126" s="3"/>
      <c r="B126" s="7" t="s">
        <v>20</v>
      </c>
      <c r="C126" s="8">
        <v>7.0804229477433198</v>
      </c>
      <c r="D126" s="8">
        <v>5.8417258419443803</v>
      </c>
      <c r="E126" s="8">
        <v>10.3285767846141</v>
      </c>
      <c r="F126" s="8">
        <v>0.43882819740107898</v>
      </c>
    </row>
    <row r="127" spans="1:6" ht="12" hidden="1" customHeight="1">
      <c r="A127" s="3"/>
      <c r="B127" s="7" t="s">
        <v>21</v>
      </c>
      <c r="C127" s="8">
        <v>8.0212738128751209</v>
      </c>
      <c r="D127" s="8">
        <v>6.5253260732407501</v>
      </c>
      <c r="E127" s="8">
        <v>10.949474672868501</v>
      </c>
      <c r="F127" s="8">
        <v>3.4188745785069301</v>
      </c>
    </row>
    <row r="128" spans="1:6" ht="12" hidden="1" customHeight="1">
      <c r="A128" s="3"/>
      <c r="B128" s="7" t="s">
        <v>22</v>
      </c>
      <c r="C128" s="8">
        <v>8.4476087401609696</v>
      </c>
      <c r="D128" s="8">
        <v>6.2188334448162097</v>
      </c>
      <c r="E128" s="8">
        <v>12.3326805466344</v>
      </c>
      <c r="F128" s="8">
        <v>2.9176114790433401</v>
      </c>
    </row>
    <row r="129" spans="1:6" ht="12" hidden="1" customHeight="1">
      <c r="A129" s="3"/>
      <c r="B129" s="7" t="s">
        <v>23</v>
      </c>
      <c r="C129" s="8">
        <v>7.9740727181092099</v>
      </c>
      <c r="D129" s="8">
        <v>5.9895351079304504</v>
      </c>
      <c r="E129" s="8">
        <v>12.238311961671601</v>
      </c>
      <c r="F129" s="8">
        <v>-0.48281334648476099</v>
      </c>
    </row>
    <row r="130" spans="1:6" hidden="1">
      <c r="A130" s="3">
        <v>2019</v>
      </c>
      <c r="B130" s="7" t="s">
        <v>12</v>
      </c>
      <c r="C130" s="8">
        <v>7.8855493709262996</v>
      </c>
      <c r="D130" s="8">
        <v>5.2405261051976</v>
      </c>
      <c r="E130" s="8">
        <v>11.235110528159201</v>
      </c>
      <c r="F130" s="8">
        <v>5.5952191827819604</v>
      </c>
    </row>
    <row r="131" spans="1:6" hidden="1">
      <c r="A131" s="10"/>
      <c r="B131" s="7" t="s">
        <v>13</v>
      </c>
      <c r="C131" s="8">
        <v>6.4023304412842599</v>
      </c>
      <c r="D131" s="8">
        <v>4.2021619337370204</v>
      </c>
      <c r="E131" s="8">
        <v>9.2956505914064405</v>
      </c>
      <c r="F131" s="8">
        <v>3.82919656156434</v>
      </c>
    </row>
    <row r="132" spans="1:6" hidden="1">
      <c r="A132" s="10"/>
      <c r="B132" s="7" t="s">
        <v>14</v>
      </c>
      <c r="C132" s="8">
        <v>5.0415913526887799</v>
      </c>
      <c r="D132" s="8">
        <v>3.1236704316264099</v>
      </c>
      <c r="E132" s="8">
        <v>7.3563068025278104</v>
      </c>
      <c r="F132" s="8">
        <v>3.8720679907244202</v>
      </c>
    </row>
    <row r="133" spans="1:6" hidden="1">
      <c r="A133" s="10"/>
      <c r="B133" s="7" t="s">
        <v>15</v>
      </c>
      <c r="C133" s="8">
        <v>5.2249176533236303</v>
      </c>
      <c r="D133" s="8">
        <v>3.3181249587883599</v>
      </c>
      <c r="E133" s="8">
        <v>7.7120800900840996</v>
      </c>
      <c r="F133" s="8">
        <v>3.5492614345512101</v>
      </c>
    </row>
    <row r="134" spans="1:6" hidden="1">
      <c r="A134" s="10"/>
      <c r="B134" s="7" t="s">
        <v>16</v>
      </c>
      <c r="C134" s="8">
        <v>6.6509215935966601</v>
      </c>
      <c r="D134" s="8">
        <v>3.5437415143507298</v>
      </c>
      <c r="E134" s="8">
        <v>9.4219658311151004</v>
      </c>
      <c r="F134" s="8">
        <v>9.1385120790243395</v>
      </c>
    </row>
    <row r="135" spans="1:6" hidden="1">
      <c r="A135" s="10"/>
      <c r="B135" s="7" t="s">
        <v>30</v>
      </c>
      <c r="C135" s="8">
        <v>6.4427651729334503</v>
      </c>
      <c r="D135" s="8">
        <v>5.0222145800640599</v>
      </c>
      <c r="E135" s="8">
        <v>9.64276527340499</v>
      </c>
      <c r="F135" s="8">
        <v>-0.117162019396403</v>
      </c>
    </row>
    <row r="136" spans="1:6" hidden="1">
      <c r="A136" s="10"/>
      <c r="B136" s="7" t="s">
        <v>18</v>
      </c>
      <c r="C136" s="8">
        <v>6.2904012574005899</v>
      </c>
      <c r="D136" s="8">
        <v>5.7925914256481699</v>
      </c>
      <c r="E136" s="8">
        <v>8.4393224319515401</v>
      </c>
      <c r="F136" s="8">
        <v>0.34110829876321702</v>
      </c>
    </row>
    <row r="137" spans="1:6" hidden="1">
      <c r="A137" s="3"/>
      <c r="B137" s="7" t="s">
        <v>27</v>
      </c>
      <c r="C137" s="8">
        <v>5.8513965184053696</v>
      </c>
      <c r="D137" s="8">
        <v>5.4817953959429797</v>
      </c>
      <c r="E137" s="8">
        <v>7.4539347013919404</v>
      </c>
      <c r="F137" s="8">
        <v>1.40191544981386</v>
      </c>
    </row>
    <row r="138" spans="1:6" hidden="1">
      <c r="A138" s="3"/>
      <c r="B138" s="7" t="s">
        <v>28</v>
      </c>
      <c r="C138" s="8">
        <v>5.9708968106374698</v>
      </c>
      <c r="D138" s="8">
        <v>5.0428991119270803</v>
      </c>
      <c r="E138" s="8">
        <v>7.3734659079993499</v>
      </c>
      <c r="F138" s="8">
        <v>4.5018317951031701</v>
      </c>
    </row>
    <row r="139" spans="1:6" hidden="1">
      <c r="A139" s="3"/>
      <c r="B139" s="7" t="s">
        <v>29</v>
      </c>
      <c r="C139" s="8">
        <v>5.2448052489236803</v>
      </c>
      <c r="D139" s="8">
        <v>4.3949550480748298</v>
      </c>
      <c r="E139" s="8">
        <v>6.6472479188042701</v>
      </c>
      <c r="F139" s="8">
        <v>3.3149520744024699</v>
      </c>
    </row>
    <row r="140" spans="1:6" hidden="1">
      <c r="A140" s="3"/>
      <c r="B140" s="2" t="s">
        <v>22</v>
      </c>
      <c r="C140" s="8">
        <v>5.6730462282273102</v>
      </c>
      <c r="D140" s="8">
        <v>4.8935159175161296</v>
      </c>
      <c r="E140" s="8">
        <v>7.0682304100288604</v>
      </c>
      <c r="F140" s="8">
        <v>3.2408933204174799</v>
      </c>
    </row>
    <row r="141" spans="1:6" hidden="1">
      <c r="A141" s="3"/>
      <c r="B141" s="2" t="s">
        <v>23</v>
      </c>
      <c r="C141" s="8">
        <v>6.0328226662699898</v>
      </c>
      <c r="D141" s="8">
        <v>5.4339637094471698</v>
      </c>
      <c r="E141" s="8">
        <v>6.9918951372484299</v>
      </c>
      <c r="F141" s="8">
        <v>4.40971957358565</v>
      </c>
    </row>
    <row r="142" spans="1:6" ht="15" hidden="1" customHeight="1">
      <c r="A142" s="3"/>
      <c r="C142" s="8"/>
      <c r="D142" s="8"/>
      <c r="E142" s="8"/>
      <c r="F142" s="8"/>
    </row>
    <row r="143" spans="1:6" ht="13.5" hidden="1" customHeight="1">
      <c r="A143" s="3">
        <v>2020</v>
      </c>
      <c r="B143" s="12" t="s">
        <v>12</v>
      </c>
      <c r="C143" s="8">
        <v>5.4688560801405597</v>
      </c>
      <c r="D143" s="8">
        <v>5.2506234527227997</v>
      </c>
      <c r="E143" s="8">
        <v>6.7476558903817301</v>
      </c>
      <c r="F143" s="8">
        <v>0.87437850726981303</v>
      </c>
    </row>
    <row r="144" spans="1:6" ht="13.5" hidden="1" customHeight="1">
      <c r="A144" s="10"/>
      <c r="B144" s="11" t="s">
        <v>13</v>
      </c>
      <c r="C144" s="8">
        <v>5.4428554330518999</v>
      </c>
      <c r="D144" s="8">
        <v>4.9098162526834299</v>
      </c>
      <c r="E144" s="8">
        <v>6.3997285444414898</v>
      </c>
      <c r="F144" s="8">
        <v>3.6125419447559799</v>
      </c>
    </row>
    <row r="145" spans="1:6" ht="13.5" hidden="1" customHeight="1">
      <c r="A145" s="10"/>
      <c r="B145" s="11" t="s">
        <v>14</v>
      </c>
      <c r="C145" s="8">
        <v>-6.08017129692686</v>
      </c>
      <c r="D145" s="8">
        <v>-2.5420491818105302</v>
      </c>
      <c r="E145" s="8">
        <v>-7.5318150753008197</v>
      </c>
      <c r="F145" s="8">
        <v>-14.4139197293965</v>
      </c>
    </row>
    <row r="146" spans="1:6" ht="13.5" hidden="1" customHeight="1">
      <c r="A146" s="10"/>
      <c r="B146" s="11" t="s">
        <v>15</v>
      </c>
      <c r="C146" s="8">
        <v>-38.600649942464003</v>
      </c>
      <c r="D146" s="8">
        <v>-27.484628734125099</v>
      </c>
      <c r="E146" s="8">
        <v>-35.976551338769099</v>
      </c>
      <c r="F146" s="8">
        <v>-93.621131493753296</v>
      </c>
    </row>
    <row r="147" spans="1:6" ht="13.5" hidden="1" customHeight="1">
      <c r="A147" s="10"/>
      <c r="B147" s="11" t="s">
        <v>16</v>
      </c>
      <c r="C147" s="8">
        <v>-24.1253974997922</v>
      </c>
      <c r="D147" s="8">
        <v>-23.3279994167052</v>
      </c>
      <c r="E147" s="8">
        <v>-17.997128671142502</v>
      </c>
      <c r="F147" s="8">
        <v>-49.886408692845798</v>
      </c>
    </row>
    <row r="148" spans="1:6" ht="13.5" hidden="1" customHeight="1">
      <c r="A148" s="10"/>
      <c r="B148" s="11" t="s">
        <v>30</v>
      </c>
      <c r="C148" s="8">
        <v>-8.9333490196253003</v>
      </c>
      <c r="D148" s="8">
        <v>-7.7245282435061302</v>
      </c>
      <c r="E148" s="8">
        <v>-11.151658239291701</v>
      </c>
      <c r="F148" s="8">
        <v>-4.6460540550630496</v>
      </c>
    </row>
    <row r="149" spans="1:6" ht="13.5" hidden="1" customHeight="1">
      <c r="A149" s="10"/>
      <c r="B149" s="11" t="s">
        <v>31</v>
      </c>
      <c r="C149" s="8">
        <v>-3.8528199081342902</v>
      </c>
      <c r="D149" s="8">
        <v>-3.9683301008407001</v>
      </c>
      <c r="E149" s="8">
        <v>-5.2153345673448097</v>
      </c>
      <c r="F149" s="8">
        <v>1.81016790047384</v>
      </c>
    </row>
    <row r="150" spans="1:6" ht="13.5" hidden="1" customHeight="1">
      <c r="A150" s="60"/>
      <c r="B150" s="11" t="s">
        <v>27</v>
      </c>
      <c r="C150" s="8">
        <v>-2.4931515588396</v>
      </c>
      <c r="D150" s="8">
        <v>-3.3973734745695099</v>
      </c>
      <c r="E150" s="8">
        <v>-2.4558390043453699</v>
      </c>
      <c r="F150" s="8">
        <v>0.86685705373339395</v>
      </c>
    </row>
    <row r="151" spans="1:6" s="12" customFormat="1" ht="13.5" hidden="1" customHeight="1">
      <c r="A151" s="71"/>
      <c r="B151" s="11" t="s">
        <v>20</v>
      </c>
      <c r="C151" s="8">
        <v>0.46069793411871501</v>
      </c>
      <c r="D151" s="8">
        <v>-3.2413358589456802</v>
      </c>
      <c r="E151" s="8">
        <v>0.99578716190007499</v>
      </c>
      <c r="F151" s="8">
        <v>15.1218243594688</v>
      </c>
    </row>
    <row r="152" spans="1:6" ht="13.5" hidden="1" customHeight="1">
      <c r="A152" s="3"/>
      <c r="B152" s="11" t="s">
        <v>21</v>
      </c>
      <c r="C152" s="8">
        <v>-1.4207076025129799</v>
      </c>
      <c r="D152" s="8">
        <v>-0.81144948319399302</v>
      </c>
      <c r="E152" s="8">
        <v>-2.8198530734179998</v>
      </c>
      <c r="F152" s="8">
        <v>1.6562618328044301</v>
      </c>
    </row>
    <row r="153" spans="1:6" ht="13.5" hidden="1" customHeight="1">
      <c r="A153" s="3"/>
      <c r="B153" s="11" t="s">
        <v>22</v>
      </c>
      <c r="C153" s="8">
        <v>-1.4426718396618901</v>
      </c>
      <c r="D153" s="8">
        <v>-0.34412568172550501</v>
      </c>
      <c r="E153" s="8">
        <v>-3.1221474947304202</v>
      </c>
      <c r="F153" s="8">
        <v>1.02837837467877</v>
      </c>
    </row>
    <row r="154" spans="1:6" ht="13.5" hidden="1" customHeight="1">
      <c r="A154" s="3"/>
      <c r="B154" s="11" t="s">
        <v>23</v>
      </c>
      <c r="C154" s="8">
        <v>0.26810394499359202</v>
      </c>
      <c r="D154" s="8">
        <v>6.2744406168069297E-2</v>
      </c>
      <c r="E154" s="8">
        <v>-2.8862192474434898</v>
      </c>
      <c r="F154" s="8">
        <v>14.746423749382</v>
      </c>
    </row>
    <row r="155" spans="1:6" hidden="1">
      <c r="A155" s="3"/>
      <c r="B155" s="11"/>
    </row>
    <row r="156" spans="1:6" ht="7.5" customHeight="1">
      <c r="A156" s="3"/>
      <c r="B156" s="11"/>
    </row>
    <row r="157" spans="1:6" ht="13.5" hidden="1" customHeight="1">
      <c r="A157" s="3">
        <v>2021</v>
      </c>
      <c r="B157" s="12" t="s">
        <v>12</v>
      </c>
      <c r="C157" s="8">
        <v>-2.3741419697335502</v>
      </c>
      <c r="D157" s="25">
        <v>3.4209471836033102E-2</v>
      </c>
      <c r="E157" s="8">
        <v>-2.9976140020372402</v>
      </c>
      <c r="F157" s="8">
        <v>-9.36379732113366</v>
      </c>
    </row>
    <row r="158" spans="1:6" ht="13.5" hidden="1" customHeight="1">
      <c r="A158" s="3"/>
      <c r="B158" s="11" t="s">
        <v>13</v>
      </c>
      <c r="C158" s="8">
        <v>-0.82311808873532</v>
      </c>
      <c r="D158" s="8">
        <v>0.37407742182251602</v>
      </c>
      <c r="E158" s="8">
        <v>-1.9038101634840401</v>
      </c>
      <c r="F158" s="8">
        <v>-1.1120671610283599</v>
      </c>
    </row>
    <row r="159" spans="1:6" ht="13.5" hidden="1" customHeight="1">
      <c r="A159" s="10"/>
      <c r="B159" s="11" t="s">
        <v>24</v>
      </c>
      <c r="C159" s="8">
        <v>8.8562538711947099</v>
      </c>
      <c r="D159" s="8">
        <v>2.1008465925022501</v>
      </c>
      <c r="E159" s="8">
        <v>8.9276588447693204</v>
      </c>
      <c r="F159" s="8">
        <v>39.146126990400099</v>
      </c>
    </row>
    <row r="160" spans="1:6" ht="13.5" hidden="1" customHeight="1">
      <c r="A160" s="10"/>
      <c r="B160" s="11" t="s">
        <v>15</v>
      </c>
      <c r="C160" s="8">
        <v>71.345005521211704</v>
      </c>
      <c r="D160" s="8">
        <v>42.936414225636398</v>
      </c>
      <c r="E160" s="8">
        <v>63.318360969822599</v>
      </c>
      <c r="F160" s="36">
        <v>1686.7821477765699</v>
      </c>
    </row>
    <row r="161" spans="1:6" ht="13.5" hidden="1" customHeight="1">
      <c r="A161" s="10"/>
      <c r="B161" s="11" t="s">
        <v>32</v>
      </c>
      <c r="C161" s="8">
        <v>27.1969437337799</v>
      </c>
      <c r="D161" s="8">
        <v>27.6174709576898</v>
      </c>
      <c r="E161" s="8">
        <v>20.352936994284999</v>
      </c>
      <c r="F161" s="8">
        <v>66.121774690739102</v>
      </c>
    </row>
    <row r="162" spans="1:6" ht="13.5" hidden="1" customHeight="1">
      <c r="A162" s="10"/>
      <c r="B162" s="11" t="s">
        <v>33</v>
      </c>
      <c r="C162" s="8">
        <v>-12.6818863169728</v>
      </c>
      <c r="D162" s="8">
        <v>-0.450483344913022</v>
      </c>
      <c r="E162" s="8">
        <v>-3.6899150352046499</v>
      </c>
      <c r="F162" s="8">
        <v>-92.812337291191398</v>
      </c>
    </row>
    <row r="163" spans="1:6" ht="13.5" hidden="1" customHeight="1">
      <c r="A163" s="10"/>
      <c r="B163" s="11" t="s">
        <v>31</v>
      </c>
      <c r="C163" s="8">
        <v>-16.556483920222298</v>
      </c>
      <c r="D163" s="8">
        <v>-3.4024130342383798</v>
      </c>
      <c r="E163" s="8">
        <v>-9.2655089670865394</v>
      </c>
      <c r="F163" s="8">
        <v>-88.160647711981397</v>
      </c>
    </row>
    <row r="164" spans="1:6" ht="13.5" hidden="1" customHeight="1">
      <c r="A164" s="60"/>
      <c r="B164" s="11" t="s">
        <v>27</v>
      </c>
      <c r="C164" s="8">
        <v>-11.788908772656701</v>
      </c>
      <c r="D164" s="8">
        <v>-3.3141258802880098</v>
      </c>
      <c r="E164" s="8">
        <v>-7.8912472188912401</v>
      </c>
      <c r="F164" s="8">
        <v>-58.434011728063503</v>
      </c>
    </row>
    <row r="165" spans="1:6" ht="13.5" hidden="1" customHeight="1">
      <c r="A165" s="60"/>
      <c r="B165" s="11" t="s">
        <v>20</v>
      </c>
      <c r="C165" s="8">
        <v>-5.5815656006642698</v>
      </c>
      <c r="D165" s="8">
        <v>-2.6869817823018298</v>
      </c>
      <c r="E165" s="8">
        <v>-2.8115422007703899</v>
      </c>
      <c r="F165" s="8">
        <v>-23.681092661194199</v>
      </c>
    </row>
    <row r="166" spans="1:6" ht="13.5" hidden="1" customHeight="1">
      <c r="A166" s="60"/>
      <c r="B166" s="11" t="s">
        <v>21</v>
      </c>
      <c r="C166" s="8">
        <v>1.35016003577262</v>
      </c>
      <c r="D166" s="8">
        <v>-1.8255618321410201</v>
      </c>
      <c r="E166" s="8">
        <v>2.2153799993864798</v>
      </c>
      <c r="F166" s="8">
        <v>10.5670679378328</v>
      </c>
    </row>
    <row r="167" spans="1:6" hidden="1">
      <c r="A167" s="3"/>
      <c r="B167" s="7" t="s">
        <v>22</v>
      </c>
      <c r="C167" s="8">
        <v>2.4385406805510002</v>
      </c>
      <c r="D167" s="8">
        <v>1.29746352445372</v>
      </c>
      <c r="E167" s="8">
        <v>3.28797079893108</v>
      </c>
      <c r="F167" s="8">
        <v>3.6211726794260999</v>
      </c>
    </row>
    <row r="168" spans="1:6" hidden="1">
      <c r="A168" s="3"/>
      <c r="B168" s="7" t="s">
        <v>23</v>
      </c>
      <c r="C168" s="8">
        <v>0.83559919888200895</v>
      </c>
      <c r="D168" s="8">
        <v>0.67750948480584905</v>
      </c>
      <c r="E168" s="8">
        <v>0.45069527774752599</v>
      </c>
      <c r="F168" s="8">
        <v>2.8206705955729801</v>
      </c>
    </row>
    <row r="169" spans="1:6" hidden="1">
      <c r="A169" s="3"/>
      <c r="B169" s="7"/>
      <c r="C169" s="8"/>
      <c r="D169" s="8"/>
      <c r="E169" s="8"/>
      <c r="F169" s="8"/>
    </row>
    <row r="170" spans="1:6" ht="13.5" hidden="1" customHeight="1">
      <c r="A170" s="3">
        <v>2022</v>
      </c>
      <c r="B170" s="12" t="s">
        <v>12</v>
      </c>
      <c r="C170" s="8">
        <v>3.3675003541944637</v>
      </c>
      <c r="D170" s="8">
        <v>1.6753624577758863</v>
      </c>
      <c r="E170" s="8">
        <v>2.7644436786563586</v>
      </c>
      <c r="F170" s="8">
        <v>13.82943547933737</v>
      </c>
    </row>
    <row r="171" spans="1:6" ht="13.5" hidden="1" customHeight="1">
      <c r="A171" s="3"/>
      <c r="B171" s="13" t="s">
        <v>13</v>
      </c>
      <c r="C171" s="8">
        <v>3.6404960081511062</v>
      </c>
      <c r="D171" s="8">
        <v>0.65611989020963879</v>
      </c>
      <c r="E171" s="8">
        <v>5.4206394447565032</v>
      </c>
      <c r="F171" s="8">
        <v>6.8893070991700167</v>
      </c>
    </row>
    <row r="172" spans="1:6" ht="13.5" hidden="1" customHeight="1">
      <c r="A172" s="10"/>
      <c r="B172" s="13" t="s">
        <v>14</v>
      </c>
      <c r="C172" s="8">
        <v>4.7362534595032368</v>
      </c>
      <c r="D172" s="8">
        <v>1.1704412254587071</v>
      </c>
      <c r="E172" s="8">
        <v>7.2727124787180353</v>
      </c>
      <c r="F172" s="8">
        <v>6.4969329878112214</v>
      </c>
    </row>
    <row r="173" spans="1:6" ht="13.5" hidden="1" customHeight="1">
      <c r="A173" s="10"/>
      <c r="B173" s="13" t="s">
        <v>25</v>
      </c>
      <c r="C173" s="8">
        <v>10.003530790384252</v>
      </c>
      <c r="D173" s="8">
        <v>3.2831098792315716</v>
      </c>
      <c r="E173" s="8">
        <v>16.597739693241031</v>
      </c>
      <c r="F173" s="8">
        <v>7.2434565499152503</v>
      </c>
    </row>
    <row r="174" spans="1:6" ht="13.5" hidden="1" customHeight="1">
      <c r="A174" s="10"/>
      <c r="B174" s="11" t="s">
        <v>26</v>
      </c>
      <c r="C174" s="8">
        <v>14.685590019953354</v>
      </c>
      <c r="D174" s="8">
        <v>3.0927973781717633</v>
      </c>
      <c r="E174" s="8">
        <v>24.196985225132096</v>
      </c>
      <c r="F174" s="8">
        <v>19.5623481869466</v>
      </c>
    </row>
    <row r="175" spans="1:6" ht="13.5" hidden="1" customHeight="1">
      <c r="A175" s="10"/>
      <c r="B175" s="11" t="s">
        <v>33</v>
      </c>
      <c r="C175" s="8">
        <v>35.753114183484726</v>
      </c>
      <c r="D175" s="8">
        <v>10.699061942901643</v>
      </c>
      <c r="E175" s="8">
        <v>31.304799541341378</v>
      </c>
      <c r="F175" s="36">
        <v>1529.9053573239034</v>
      </c>
    </row>
    <row r="176" spans="1:6" ht="13.5" hidden="1" customHeight="1">
      <c r="A176" s="10"/>
      <c r="B176" s="11" t="s">
        <v>34</v>
      </c>
      <c r="C176" s="8">
        <v>33.391367854064733</v>
      </c>
      <c r="D176" s="8">
        <v>10.841976238174045</v>
      </c>
      <c r="E176" s="8">
        <v>31.612412657393318</v>
      </c>
      <c r="F176" s="8">
        <v>667.07267043793297</v>
      </c>
    </row>
    <row r="177" spans="1:6" ht="13.5" hidden="1" customHeight="1">
      <c r="A177" s="60"/>
      <c r="B177" s="11" t="s">
        <v>35</v>
      </c>
      <c r="C177" s="8">
        <v>26.931529623273143</v>
      </c>
      <c r="D177" s="8">
        <v>7.3408189759711862</v>
      </c>
      <c r="E177" s="8">
        <v>30.072194637549178</v>
      </c>
      <c r="F177" s="8">
        <v>168.14984589581155</v>
      </c>
    </row>
    <row r="178" spans="1:6" ht="13.5" hidden="1" customHeight="1">
      <c r="A178" s="60"/>
      <c r="B178" s="15" t="s">
        <v>20</v>
      </c>
      <c r="C178" s="8">
        <v>18.479678770013329</v>
      </c>
      <c r="D178" s="8">
        <v>3.4036948932717692</v>
      </c>
      <c r="E178" s="8">
        <v>27.098093023370495</v>
      </c>
      <c r="F178" s="8">
        <v>44.122325042160668</v>
      </c>
    </row>
    <row r="179" spans="1:6" ht="13.5" hidden="1" customHeight="1">
      <c r="A179" s="60"/>
      <c r="B179" s="15" t="s">
        <v>21</v>
      </c>
      <c r="C179" s="8">
        <v>10.345420688362662</v>
      </c>
      <c r="D179" s="8">
        <v>0.83012106418358655</v>
      </c>
      <c r="E179" s="8">
        <v>22.254352673611088</v>
      </c>
      <c r="F179" s="8">
        <v>1.1969008290538152</v>
      </c>
    </row>
    <row r="180" spans="1:6" hidden="1">
      <c r="A180" s="3"/>
      <c r="B180" s="7" t="s">
        <v>22</v>
      </c>
      <c r="C180" s="8">
        <v>9.8489419585749758</v>
      </c>
      <c r="D180" s="8">
        <v>0.60556099883131154</v>
      </c>
      <c r="E180" s="8">
        <v>18.280672354857263</v>
      </c>
      <c r="F180" s="8">
        <v>10.287475387953871</v>
      </c>
    </row>
    <row r="181" spans="1:6" hidden="1">
      <c r="A181" s="3"/>
      <c r="B181" s="79" t="s">
        <v>23</v>
      </c>
      <c r="C181" s="8">
        <v>9.5207635439906966</v>
      </c>
      <c r="D181" s="8">
        <v>1.115040760407271</v>
      </c>
      <c r="E181" s="8">
        <v>17.403544889637089</v>
      </c>
      <c r="F181" s="8">
        <v>9.6688693192780164</v>
      </c>
    </row>
    <row r="182" spans="1:6">
      <c r="A182" s="3"/>
      <c r="B182" s="7"/>
      <c r="C182" s="8"/>
      <c r="D182" s="8"/>
      <c r="E182" s="8"/>
      <c r="F182" s="8"/>
    </row>
    <row r="183" spans="1:6" ht="13.5" hidden="1" customHeight="1">
      <c r="A183" s="3">
        <v>2023</v>
      </c>
      <c r="B183" s="7" t="s">
        <v>12</v>
      </c>
      <c r="C183" s="83">
        <f>(C76/C59-1)*100</f>
        <v>8.4812059173896337</v>
      </c>
      <c r="D183" s="83">
        <f t="shared" ref="D183:F183" si="0">(D76/D59-1)*100</f>
        <v>0.26789843461931806</v>
      </c>
      <c r="E183" s="83">
        <f t="shared" si="0"/>
        <v>16.193870753856011</v>
      </c>
      <c r="F183" s="83">
        <f t="shared" si="0"/>
        <v>9.2327630142286843</v>
      </c>
    </row>
    <row r="184" spans="1:6" ht="13.5" hidden="1" customHeight="1">
      <c r="A184" s="3"/>
      <c r="B184" s="7" t="s">
        <v>13</v>
      </c>
      <c r="C184" s="83">
        <f>(C77/C60-1)*100</f>
        <v>10.598744909219437</v>
      </c>
      <c r="D184" s="83">
        <f t="shared" ref="D184:F186" si="1">(D77/D60-1)*100</f>
        <v>3.7783665472416184</v>
      </c>
      <c r="E184" s="83">
        <f t="shared" si="1"/>
        <v>14.076618985052992</v>
      </c>
      <c r="F184" s="83">
        <f t="shared" si="1"/>
        <v>20.917905472158573</v>
      </c>
    </row>
    <row r="185" spans="1:6" ht="13.5" hidden="1" customHeight="1">
      <c r="A185" s="10"/>
      <c r="B185" s="11" t="s">
        <v>14</v>
      </c>
      <c r="C185" s="83">
        <f>(C78/C61-1)*100</f>
        <v>9.4151203145042004</v>
      </c>
      <c r="D185" s="83">
        <f t="shared" si="1"/>
        <v>6.7413823436865083</v>
      </c>
      <c r="E185" s="83">
        <f t="shared" si="1"/>
        <v>13.797236853486616</v>
      </c>
      <c r="F185" s="83">
        <f t="shared" si="1"/>
        <v>5.6150667426037471</v>
      </c>
    </row>
    <row r="186" spans="1:6" ht="13.5" hidden="1" customHeight="1">
      <c r="A186" s="10"/>
      <c r="B186" s="11" t="s">
        <v>15</v>
      </c>
      <c r="C186" s="83">
        <f>(C79/C62-1)*100</f>
        <v>4.7476597431406198</v>
      </c>
      <c r="D186" s="83">
        <f t="shared" si="1"/>
        <v>3.3800435235140203</v>
      </c>
      <c r="E186" s="83">
        <f t="shared" si="1"/>
        <v>10.036007533961966</v>
      </c>
      <c r="F186" s="83">
        <f t="shared" si="1"/>
        <v>-8.9879961236839723</v>
      </c>
    </row>
    <row r="187" spans="1:6" ht="13.5" hidden="1" customHeight="1">
      <c r="A187" s="10"/>
      <c r="B187" s="11" t="s">
        <v>16</v>
      </c>
      <c r="C187" s="83">
        <f t="shared" ref="C187:F187" si="2">(C80/C63-1)*100</f>
        <v>4.5879322419352997</v>
      </c>
      <c r="D187" s="83">
        <f t="shared" si="2"/>
        <v>5.2957786480881008</v>
      </c>
      <c r="E187" s="83">
        <f t="shared" si="2"/>
        <v>2.3611668748188652</v>
      </c>
      <c r="F187" s="83">
        <f t="shared" si="2"/>
        <v>17.969428471738635</v>
      </c>
    </row>
    <row r="188" spans="1:6" ht="13.5" hidden="1" customHeight="1">
      <c r="A188" s="10"/>
      <c r="B188" s="11" t="s">
        <v>17</v>
      </c>
      <c r="C188" s="83">
        <f t="shared" ref="C188:F188" si="3">(C81/C64-1)*100</f>
        <v>3.1269100795509486</v>
      </c>
      <c r="D188" s="83">
        <f t="shared" si="3"/>
        <v>4.4850133812775583</v>
      </c>
      <c r="E188" s="83">
        <f t="shared" si="3"/>
        <v>2.5978675555468067</v>
      </c>
      <c r="F188" s="83">
        <f t="shared" si="3"/>
        <v>3.0988219077010992</v>
      </c>
    </row>
    <row r="189" spans="1:6" ht="13.5" hidden="1" customHeight="1">
      <c r="A189" s="10"/>
      <c r="B189" s="11" t="s">
        <v>18</v>
      </c>
      <c r="C189" s="83">
        <f t="shared" ref="C189:F189" si="4">(C82/C65-1)*100</f>
        <v>5.4258841860111762</v>
      </c>
      <c r="D189" s="83">
        <f t="shared" si="4"/>
        <v>6.6189891138277446</v>
      </c>
      <c r="E189" s="83">
        <f t="shared" si="4"/>
        <v>2.7408381115102687</v>
      </c>
      <c r="F189" s="83">
        <f t="shared" si="4"/>
        <v>20.401401873500546</v>
      </c>
    </row>
    <row r="190" spans="1:6" ht="13.5" hidden="1" customHeight="1">
      <c r="A190" s="60"/>
      <c r="B190" s="11" t="s">
        <v>27</v>
      </c>
      <c r="C190" s="83">
        <f t="shared" ref="C190:F190" si="5">(C83/C66-1)*100</f>
        <v>5.0494082665198281</v>
      </c>
      <c r="D190" s="83">
        <f t="shared" si="5"/>
        <v>6.0777220819993483</v>
      </c>
      <c r="E190" s="83">
        <f t="shared" si="5"/>
        <v>3.7837016685199787</v>
      </c>
      <c r="F190" s="83">
        <f t="shared" si="5"/>
        <v>8.728166083113976</v>
      </c>
    </row>
    <row r="191" spans="1:6" ht="13.5" hidden="1" customHeight="1">
      <c r="A191" s="60"/>
      <c r="B191" s="11" t="s">
        <v>20</v>
      </c>
      <c r="C191" s="83">
        <f t="shared" ref="C191:F191" si="6">(C84/C67-1)*100</f>
        <v>4.5493867968017909</v>
      </c>
      <c r="D191" s="83">
        <f t="shared" si="6"/>
        <v>5.741230734817071</v>
      </c>
      <c r="E191" s="83">
        <f t="shared" si="6"/>
        <v>3.7668363518828185</v>
      </c>
      <c r="F191" s="83">
        <f t="shared" si="6"/>
        <v>5.9306171663985108</v>
      </c>
    </row>
    <row r="192" spans="1:6" ht="13.5" hidden="1" customHeight="1">
      <c r="A192" s="60"/>
      <c r="B192" s="11" t="s">
        <v>21</v>
      </c>
      <c r="C192" s="83">
        <f t="shared" ref="C192:F192" si="7">(C85/C68-1)*100</f>
        <v>4.4920632765229174</v>
      </c>
      <c r="D192" s="83">
        <f t="shared" si="7"/>
        <v>4.6879282328529115</v>
      </c>
      <c r="E192" s="83">
        <f t="shared" si="7"/>
        <v>2.3008563723346365</v>
      </c>
      <c r="F192" s="83">
        <f t="shared" si="7"/>
        <v>15.782931066542183</v>
      </c>
    </row>
    <row r="193" spans="1:6" ht="13.5" hidden="1" customHeight="1">
      <c r="A193" s="3"/>
      <c r="B193" s="11" t="s">
        <v>22</v>
      </c>
      <c r="C193" s="83">
        <f t="shared" ref="C193:F193" si="8">(C86/C69-1)*100</f>
        <v>4.6598266678669287</v>
      </c>
      <c r="D193" s="83">
        <f t="shared" si="8"/>
        <v>5.8221842579526673</v>
      </c>
      <c r="E193" s="83">
        <f t="shared" si="8"/>
        <v>2.8600030376900287</v>
      </c>
      <c r="F193" s="83">
        <f t="shared" si="8"/>
        <v>10.45889291483153</v>
      </c>
    </row>
    <row r="194" spans="1:6" ht="13.5" hidden="1" customHeight="1">
      <c r="A194" s="3"/>
      <c r="B194" s="11" t="s">
        <v>23</v>
      </c>
      <c r="C194" s="83">
        <f t="shared" ref="C194:F194" si="9">(C87/C70-1)*100</f>
        <v>3.4012813477877435</v>
      </c>
      <c r="D194" s="83">
        <f t="shared" si="9"/>
        <v>3.3989404583501415</v>
      </c>
      <c r="E194" s="83">
        <f t="shared" si="9"/>
        <v>3.6080119445023318</v>
      </c>
      <c r="F194" s="83">
        <f t="shared" si="9"/>
        <v>3.8921564601486214</v>
      </c>
    </row>
    <row r="195" spans="1:6" hidden="1">
      <c r="A195" s="3"/>
      <c r="B195" s="7"/>
      <c r="C195" s="8"/>
      <c r="D195" s="8"/>
      <c r="E195" s="8"/>
      <c r="F195" s="8"/>
    </row>
    <row r="196" spans="1:6">
      <c r="A196" s="3">
        <v>2019</v>
      </c>
      <c r="B196" s="79"/>
      <c r="C196" s="9">
        <v>6.0538586084670953</v>
      </c>
      <c r="D196" s="9">
        <v>4.6284129937344005</v>
      </c>
      <c r="E196" s="9">
        <v>8.195543942179782</v>
      </c>
      <c r="F196" s="9">
        <v>3.4946143101253</v>
      </c>
    </row>
    <row r="197" spans="1:6">
      <c r="A197" s="3">
        <v>2020</v>
      </c>
      <c r="B197" s="79"/>
      <c r="C197" s="9">
        <v>-6.1255686632986084</v>
      </c>
      <c r="D197" s="9">
        <v>-5.1808013427136785</v>
      </c>
      <c r="E197" s="9">
        <v>-6.0850759499568738</v>
      </c>
      <c r="F197" s="9">
        <v>-10.123554763418753</v>
      </c>
    </row>
    <row r="198" spans="1:6">
      <c r="A198" s="3">
        <v>2021</v>
      </c>
      <c r="B198" s="79"/>
      <c r="C198" s="9">
        <v>2.2562290892449823</v>
      </c>
      <c r="D198" s="9">
        <v>3.8411823759284971</v>
      </c>
      <c r="E198" s="9">
        <v>3.4720538050053733</v>
      </c>
      <c r="F198" s="9">
        <v>-9.4057084381684746</v>
      </c>
    </row>
    <row r="199" spans="1:6">
      <c r="A199" s="3">
        <v>2022</v>
      </c>
      <c r="B199" s="79"/>
      <c r="C199" s="9">
        <v>14.283341930598567</v>
      </c>
      <c r="D199" s="9">
        <v>3.6102623053752012</v>
      </c>
      <c r="E199" s="9">
        <v>19.166390532741801</v>
      </c>
      <c r="F199" s="9">
        <v>39.199732404841484</v>
      </c>
    </row>
    <row r="200" spans="1:6" ht="12.6" customHeight="1">
      <c r="A200" s="3">
        <v>2023</v>
      </c>
      <c r="B200" s="7"/>
      <c r="C200" s="9">
        <v>5.6367039609269654</v>
      </c>
      <c r="D200" s="9">
        <v>4.68018641558578</v>
      </c>
      <c r="E200" s="9">
        <v>6.2365773744966475</v>
      </c>
      <c r="F200" s="9">
        <v>8.9968789553847301</v>
      </c>
    </row>
    <row r="201" spans="1:6" ht="13.5" hidden="1" customHeight="1">
      <c r="A201" s="3">
        <v>2023</v>
      </c>
      <c r="B201" s="7" t="s">
        <v>12</v>
      </c>
      <c r="C201" s="9">
        <v>147.13047978462635</v>
      </c>
      <c r="D201" s="9">
        <v>134.45664171252827</v>
      </c>
      <c r="E201" s="9">
        <v>171.03567347369477</v>
      </c>
      <c r="F201" s="9">
        <v>117.59616906037292</v>
      </c>
    </row>
    <row r="202" spans="1:6" ht="13.5" hidden="1" customHeight="1">
      <c r="A202" s="3"/>
      <c r="B202" s="7" t="s">
        <v>13</v>
      </c>
      <c r="C202" s="9">
        <v>145.44042316393958</v>
      </c>
      <c r="D202" s="9">
        <v>130.8942509057083</v>
      </c>
      <c r="E202" s="9">
        <v>166.82057840404431</v>
      </c>
      <c r="F202" s="9">
        <v>126.86880492927594</v>
      </c>
    </row>
    <row r="203" spans="1:6" ht="13.5" hidden="1" customHeight="1">
      <c r="A203" s="10"/>
      <c r="B203" s="11" t="s">
        <v>14</v>
      </c>
      <c r="C203" s="9">
        <v>149.76088346606403</v>
      </c>
      <c r="D203" s="9">
        <v>136.45974701309353</v>
      </c>
      <c r="E203" s="9">
        <v>168.5753910241975</v>
      </c>
      <c r="F203" s="9">
        <v>139.80441249149825</v>
      </c>
    </row>
    <row r="204" spans="1:6" ht="13.5" hidden="1" customHeight="1">
      <c r="A204" s="10"/>
      <c r="B204" s="11" t="s">
        <v>15</v>
      </c>
      <c r="C204" s="9">
        <v>147.31472579002084</v>
      </c>
      <c r="D204" s="9">
        <v>135.02742402765028</v>
      </c>
      <c r="E204" s="9">
        <v>173.06123407652854</v>
      </c>
      <c r="F204" s="9">
        <v>110.23379820220019</v>
      </c>
    </row>
    <row r="205" spans="1:6" ht="13.5" hidden="1" customHeight="1">
      <c r="A205" s="10"/>
      <c r="B205" s="11" t="s">
        <v>16</v>
      </c>
      <c r="C205" s="9">
        <v>148.31468191126419</v>
      </c>
      <c r="D205" s="9">
        <v>137.312142349243</v>
      </c>
      <c r="E205" s="9">
        <v>167.92038233182925</v>
      </c>
      <c r="F205" s="9">
        <v>127.85908019674999</v>
      </c>
    </row>
    <row r="206" spans="1:6" ht="13.5" hidden="1" customHeight="1">
      <c r="A206" s="10"/>
      <c r="B206" s="11" t="s">
        <v>17</v>
      </c>
      <c r="C206" s="9">
        <v>148.79580850414496</v>
      </c>
      <c r="D206" s="9">
        <v>137.89630081478629</v>
      </c>
      <c r="E206" s="9">
        <v>169.13876926942592</v>
      </c>
      <c r="F206" s="9">
        <v>125.34664927088386</v>
      </c>
    </row>
    <row r="207" spans="1:6" ht="13.5" hidden="1" customHeight="1">
      <c r="A207" s="10"/>
      <c r="B207" s="11" t="s">
        <v>18</v>
      </c>
      <c r="C207" s="9">
        <v>149.90389632288714</v>
      </c>
      <c r="D207" s="9">
        <v>138.71933757540364</v>
      </c>
      <c r="E207" s="9">
        <v>170.3111197342626</v>
      </c>
      <c r="F207" s="9">
        <v>127.43367098124408</v>
      </c>
    </row>
    <row r="208" spans="1:6" ht="13.5" hidden="1" customHeight="1">
      <c r="A208" s="60"/>
      <c r="B208" s="11" t="s">
        <v>27</v>
      </c>
      <c r="C208" s="9">
        <v>152.79676548730799</v>
      </c>
      <c r="D208" s="9">
        <v>140.32583750339361</v>
      </c>
      <c r="E208" s="9">
        <v>172.84056897156233</v>
      </c>
      <c r="F208" s="9">
        <v>136.06235776378929</v>
      </c>
    </row>
    <row r="209" spans="1:6" ht="13.5" hidden="1" customHeight="1">
      <c r="A209" s="60"/>
      <c r="B209" s="11" t="s">
        <v>20</v>
      </c>
      <c r="C209" s="9">
        <v>152.69205218857869</v>
      </c>
      <c r="D209" s="9">
        <v>140.02307451040463</v>
      </c>
      <c r="E209" s="9">
        <v>174.46843850663419</v>
      </c>
      <c r="F209" s="9">
        <v>130.72579752312188</v>
      </c>
    </row>
    <row r="210" spans="1:6" ht="13.5" hidden="1" customHeight="1">
      <c r="A210" s="60"/>
      <c r="B210" s="11" t="s">
        <v>21</v>
      </c>
      <c r="C210" s="9">
        <v>152.19616885657962</v>
      </c>
      <c r="D210" s="9">
        <v>138.34016618850407</v>
      </c>
      <c r="E210" s="9">
        <v>173.26146866012667</v>
      </c>
      <c r="F210" s="9">
        <v>136.60273262173084</v>
      </c>
    </row>
    <row r="211" spans="1:6" ht="13.5" hidden="1" customHeight="1">
      <c r="A211" s="3"/>
      <c r="B211" s="11" t="s">
        <v>22</v>
      </c>
      <c r="C211" s="9">
        <v>152.71210186013795</v>
      </c>
      <c r="D211" s="9">
        <v>138.98813337362984</v>
      </c>
      <c r="E211" s="9">
        <v>174.50899233863333</v>
      </c>
      <c r="F211" s="9">
        <v>134.22021021139207</v>
      </c>
    </row>
    <row r="212" spans="1:6" ht="13.5" hidden="1" customHeight="1">
      <c r="A212" s="3"/>
      <c r="B212" s="11" t="s">
        <v>23</v>
      </c>
      <c r="C212" s="9">
        <v>154.27421528533887</v>
      </c>
      <c r="D212" s="9">
        <v>138.35016556685201</v>
      </c>
      <c r="E212" s="9">
        <v>177.57077084426879</v>
      </c>
      <c r="F212" s="9">
        <v>138.1694454117777</v>
      </c>
    </row>
    <row r="213" spans="1:6">
      <c r="A213" s="3">
        <v>2024</v>
      </c>
      <c r="B213" s="7"/>
      <c r="C213" s="9">
        <v>4.3210793095266808</v>
      </c>
      <c r="D213" s="9">
        <v>4.1463082517962704</v>
      </c>
      <c r="E213" s="9">
        <v>4.3982132961370297</v>
      </c>
      <c r="F213" s="9">
        <v>4.8519100863897506</v>
      </c>
    </row>
    <row r="214" spans="1:6">
      <c r="A214" s="3"/>
      <c r="B214" s="7"/>
      <c r="C214" s="9"/>
      <c r="D214" s="9"/>
      <c r="E214" s="9"/>
      <c r="F214" s="9"/>
    </row>
    <row r="215" spans="1:6" hidden="1">
      <c r="A215" s="3"/>
      <c r="B215" s="7"/>
      <c r="C215" s="9"/>
      <c r="D215" s="9"/>
      <c r="E215" s="9"/>
      <c r="F215" s="9"/>
    </row>
    <row r="216" spans="1:6" ht="13.5" customHeight="1">
      <c r="A216" s="3">
        <v>2024</v>
      </c>
      <c r="B216" s="11" t="s">
        <v>12</v>
      </c>
      <c r="C216" s="83">
        <f>(C91/C76-1)*100</f>
        <v>3.5284104413240369</v>
      </c>
      <c r="D216" s="83">
        <f t="shared" ref="D216:F216" si="10">(D91/D76-1)*100</f>
        <v>4.0150791809896891</v>
      </c>
      <c r="E216" s="83">
        <f t="shared" si="10"/>
        <v>1.4171645252418097</v>
      </c>
      <c r="F216" s="83">
        <f t="shared" si="10"/>
        <v>12.099357889677155</v>
      </c>
    </row>
    <row r="217" spans="1:6" ht="13.5" customHeight="1">
      <c r="A217" s="3"/>
      <c r="B217" s="7" t="s">
        <v>13</v>
      </c>
      <c r="C217" s="83">
        <f>(C92/C77-1)*100</f>
        <v>3.9330980108012392</v>
      </c>
      <c r="D217" s="83">
        <f t="shared" ref="D217:F217" si="11">(D92/D77-1)*100</f>
        <v>4.3763198991188634</v>
      </c>
      <c r="E217" s="83">
        <f t="shared" si="11"/>
        <v>4.5742554885709996</v>
      </c>
      <c r="F217" s="83">
        <f t="shared" si="11"/>
        <v>2.647581265467025</v>
      </c>
    </row>
    <row r="218" spans="1:6" ht="13.5" customHeight="1">
      <c r="A218" s="10"/>
      <c r="B218" s="11" t="s">
        <v>14</v>
      </c>
      <c r="C218" s="83">
        <f>(C93/C78-1)*100</f>
        <v>3.5367517226619682</v>
      </c>
      <c r="D218" s="83">
        <f t="shared" ref="D218:F218" si="12">(D93/D78-1)*100</f>
        <v>2.2426059445695978</v>
      </c>
      <c r="E218" s="83">
        <f t="shared" si="12"/>
        <v>5.368495075681512</v>
      </c>
      <c r="F218" s="83">
        <f t="shared" si="12"/>
        <v>0.26961115868482377</v>
      </c>
    </row>
    <row r="219" spans="1:6" ht="13.5" customHeight="1">
      <c r="A219" s="10"/>
      <c r="B219" s="11" t="s">
        <v>15</v>
      </c>
      <c r="C219" s="83">
        <f>(C94/C79-1)*100</f>
        <v>4.5082361498594237</v>
      </c>
      <c r="D219" s="83">
        <f t="shared" ref="D219:F219" si="13">(D94/D79-1)*100</f>
        <v>2.7026876454875781</v>
      </c>
      <c r="E219" s="83">
        <f t="shared" si="13"/>
        <v>3.5345663801225946</v>
      </c>
      <c r="F219" s="83">
        <f t="shared" si="13"/>
        <v>17.132232468675145</v>
      </c>
    </row>
    <row r="220" spans="1:6" ht="13.5" customHeight="1">
      <c r="A220" s="10"/>
      <c r="B220" s="11" t="s">
        <v>16</v>
      </c>
      <c r="C220" s="83">
        <f t="shared" ref="C220:F220" si="14">(C95/C80-1)*100</f>
        <v>5.7228277180367382</v>
      </c>
      <c r="D220" s="83">
        <f t="shared" si="14"/>
        <v>3.3633900869956213</v>
      </c>
      <c r="E220" s="83">
        <f t="shared" si="14"/>
        <v>6.7642409780989343</v>
      </c>
      <c r="F220" s="83">
        <f t="shared" si="14"/>
        <v>9.5820644181642933</v>
      </c>
    </row>
    <row r="221" spans="1:6" ht="13.5" customHeight="1">
      <c r="A221" s="10"/>
      <c r="B221" s="11" t="s">
        <v>17</v>
      </c>
      <c r="C221" s="83">
        <f t="shared" ref="C221:F221" si="15">(C96/C81-1)*100</f>
        <v>4.5101448606315264</v>
      </c>
      <c r="D221" s="83">
        <f t="shared" si="15"/>
        <v>3.2262041354314208</v>
      </c>
      <c r="E221" s="83">
        <f t="shared" si="15"/>
        <v>6.2864648844479287</v>
      </c>
      <c r="F221" s="83">
        <f t="shared" si="15"/>
        <v>1.2471543452065026</v>
      </c>
    </row>
    <row r="222" spans="1:6" ht="13.5" customHeight="1">
      <c r="A222" s="10"/>
      <c r="B222" s="11" t="s">
        <v>18</v>
      </c>
      <c r="C222" s="83">
        <f t="shared" ref="C222:F222" si="16">(C97/C82-1)*100</f>
        <v>5.5027968127034921</v>
      </c>
      <c r="D222" s="83">
        <f t="shared" si="16"/>
        <v>5.248566337601579</v>
      </c>
      <c r="E222" s="83">
        <f t="shared" si="16"/>
        <v>4.5513059405710488</v>
      </c>
      <c r="F222" s="83">
        <f t="shared" si="16"/>
        <v>10.755436790447327</v>
      </c>
    </row>
    <row r="223" spans="1:6" ht="13.5" customHeight="1">
      <c r="A223" s="60"/>
      <c r="B223" s="11" t="s">
        <v>19</v>
      </c>
      <c r="C223" s="83">
        <f t="shared" ref="C223:F223" si="17">(C98/C83-1)*100</f>
        <v>3.7793936201762302</v>
      </c>
      <c r="D223" s="83">
        <f t="shared" si="17"/>
        <v>3.8342289575173272</v>
      </c>
      <c r="E223" s="83">
        <f t="shared" si="17"/>
        <v>3.9506650058198423</v>
      </c>
      <c r="F223" s="83">
        <f t="shared" si="17"/>
        <v>2.8497993382521347</v>
      </c>
    </row>
    <row r="224" spans="1:6" ht="13.5" customHeight="1">
      <c r="A224" s="60"/>
      <c r="B224" s="11" t="s">
        <v>20</v>
      </c>
      <c r="C224" s="83">
        <f t="shared" ref="C224:F224" si="18">(C99/C84-1)*100</f>
        <v>3.4992453518116973</v>
      </c>
      <c r="D224" s="83">
        <f t="shared" si="18"/>
        <v>4.8014212518763477</v>
      </c>
      <c r="E224" s="83">
        <f t="shared" si="18"/>
        <v>3.757907315992437</v>
      </c>
      <c r="F224" s="83">
        <f t="shared" si="18"/>
        <v>-2.358315734413019</v>
      </c>
    </row>
    <row r="225" spans="1:6" ht="13.5" customHeight="1">
      <c r="A225" s="60"/>
      <c r="B225" s="11" t="s">
        <v>21</v>
      </c>
      <c r="C225" s="83">
        <f t="shared" ref="C225:F225" si="19">(C100/C85-1)*100</f>
        <v>5.0718819204754961</v>
      </c>
      <c r="D225" s="83">
        <f t="shared" si="19"/>
        <v>6.1389970460037802</v>
      </c>
      <c r="E225" s="83">
        <f t="shared" si="19"/>
        <v>5.0247053072913106</v>
      </c>
      <c r="F225" s="83">
        <f t="shared" si="19"/>
        <v>1.6461983160844351</v>
      </c>
    </row>
    <row r="226" spans="1:6" ht="13.5" customHeight="1">
      <c r="A226" s="3"/>
      <c r="B226" s="11" t="s">
        <v>22</v>
      </c>
      <c r="C226" s="83">
        <f t="shared" ref="C226:F226" si="20">(C101/C86-1)*100</f>
        <v>3.8997748379989039</v>
      </c>
      <c r="D226" s="83">
        <f t="shared" si="20"/>
        <v>4.6875214840550239</v>
      </c>
      <c r="E226" s="83">
        <f t="shared" si="20"/>
        <v>4.1147652371859689</v>
      </c>
      <c r="F226" s="83">
        <f t="shared" si="20"/>
        <v>0.21010875868743284</v>
      </c>
    </row>
    <row r="227" spans="1:6" ht="13.5" customHeight="1">
      <c r="A227" s="3"/>
      <c r="B227" s="99" t="s">
        <v>23</v>
      </c>
      <c r="C227" s="83">
        <f t="shared" ref="C227:F227" si="21">(C102/C87-1)*100</f>
        <v>4.355839377988846</v>
      </c>
      <c r="D227" s="83">
        <f t="shared" si="21"/>
        <v>5.049045689084064</v>
      </c>
      <c r="E227" s="83">
        <f t="shared" si="21"/>
        <v>3.568092763962305</v>
      </c>
      <c r="F227" s="83">
        <f t="shared" si="21"/>
        <v>5.4667873860664074</v>
      </c>
    </row>
    <row r="228" spans="1:6" ht="6" customHeight="1">
      <c r="A228" s="3"/>
      <c r="B228" s="86"/>
      <c r="C228" s="8"/>
      <c r="D228" s="8"/>
      <c r="E228" s="8"/>
      <c r="F228" s="8"/>
    </row>
    <row r="229" spans="1:6" ht="13.5" customHeight="1">
      <c r="A229" s="3">
        <v>2025</v>
      </c>
      <c r="B229" s="99" t="s">
        <v>12</v>
      </c>
      <c r="C229" s="83">
        <f>(C104/C91-1)*100</f>
        <v>3.8006626211859018</v>
      </c>
      <c r="D229" s="83">
        <f t="shared" ref="D229:F229" si="22">(D104/D91-1)*100</f>
        <v>4.4665514407570939</v>
      </c>
      <c r="E229" s="83">
        <f t="shared" si="22"/>
        <v>6.609465250631219</v>
      </c>
      <c r="F229" s="83">
        <f t="shared" si="22"/>
        <v>-11.137041975145245</v>
      </c>
    </row>
    <row r="230" spans="1:6" ht="13.5" customHeight="1">
      <c r="A230" s="3"/>
      <c r="B230" s="99" t="s">
        <v>13</v>
      </c>
      <c r="C230" s="83">
        <f>(C105/C92-1)*100</f>
        <v>4.034078678372266</v>
      </c>
      <c r="D230" s="83">
        <f t="shared" ref="D230:F230" si="23">(D105/D92-1)*100</f>
        <v>5.4242481706325396</v>
      </c>
      <c r="E230" s="83">
        <f t="shared" si="23"/>
        <v>4.0136241608565992</v>
      </c>
      <c r="F230" s="83">
        <f t="shared" si="23"/>
        <v>-0.77041139536055958</v>
      </c>
    </row>
    <row r="231" spans="1:6" ht="13.5" customHeight="1">
      <c r="A231" s="3"/>
      <c r="B231" s="11" t="s">
        <v>24</v>
      </c>
      <c r="C231" s="83">
        <f>(C106/C93-1)*100</f>
        <v>4.9952601182941425</v>
      </c>
      <c r="D231" s="83">
        <f t="shared" ref="D231:F231" si="24">(D106/D93-1)*100</f>
        <v>6.2930145160276396</v>
      </c>
      <c r="E231" s="83">
        <f t="shared" si="24"/>
        <v>4.9354124083633932</v>
      </c>
      <c r="F231" s="83">
        <f t="shared" si="24"/>
        <v>0.91557846596861392</v>
      </c>
    </row>
    <row r="232" spans="1:6" ht="13.5" customHeight="1">
      <c r="A232" s="3"/>
      <c r="B232" s="99" t="s">
        <v>15</v>
      </c>
      <c r="C232" s="83">
        <f>(C107/C94-1)*100</f>
        <v>4.3323779967890719</v>
      </c>
      <c r="D232" s="83">
        <f t="shared" ref="D232:F232" si="25">(D107/D94-1)*100</f>
        <v>6.5799931857467575</v>
      </c>
      <c r="E232" s="83">
        <f t="shared" si="25"/>
        <v>3.3616334491775923</v>
      </c>
      <c r="F232" s="83">
        <f t="shared" si="25"/>
        <v>0.80567518440832764</v>
      </c>
    </row>
    <row r="233" spans="1:6" ht="13.5" customHeight="1">
      <c r="A233" s="3"/>
      <c r="B233" s="11" t="s">
        <v>16</v>
      </c>
      <c r="C233" s="83">
        <f t="shared" ref="C233:F233" si="26">(C108/C95-1)*100</f>
        <v>4.2305266185075796</v>
      </c>
      <c r="D233" s="83">
        <f t="shared" si="26"/>
        <v>5.9934880468199614</v>
      </c>
      <c r="E233" s="83">
        <f t="shared" si="26"/>
        <v>3.7372876671849076</v>
      </c>
      <c r="F233" s="83">
        <f t="shared" si="26"/>
        <v>0.37901818670869059</v>
      </c>
    </row>
    <row r="234" spans="1:6" ht="13.5" customHeight="1">
      <c r="A234" s="3"/>
      <c r="B234" s="99" t="s">
        <v>17</v>
      </c>
      <c r="C234" s="83">
        <f t="shared" ref="C234:F234" si="27">(C109/C96-1)*100</f>
        <v>4.4012799124774515</v>
      </c>
      <c r="D234" s="83">
        <f t="shared" si="27"/>
        <v>6.0596021143560552</v>
      </c>
      <c r="E234" s="83">
        <f t="shared" si="27"/>
        <v>4.1405850685020118</v>
      </c>
      <c r="F234" s="83">
        <f t="shared" si="27"/>
        <v>-0.58945379994364</v>
      </c>
    </row>
    <row r="235" spans="1:6" ht="13.5" customHeight="1">
      <c r="A235" s="3"/>
      <c r="B235" s="99" t="s">
        <v>18</v>
      </c>
      <c r="C235" s="83">
        <f t="shared" ref="C235:F235" si="28">(C110/C97-1)*100</f>
        <v>4.5717414532872258</v>
      </c>
      <c r="D235" s="83">
        <f t="shared" si="28"/>
        <v>5.888392908382678</v>
      </c>
      <c r="E235" s="83">
        <f t="shared" si="28"/>
        <v>4.3569625325828865</v>
      </c>
      <c r="F235" s="83">
        <f t="shared" si="28"/>
        <v>0.91918418478698083</v>
      </c>
    </row>
    <row r="236" spans="1:6" ht="13.5" customHeight="1">
      <c r="A236" s="7"/>
      <c r="B236" s="11" t="s">
        <v>153</v>
      </c>
      <c r="C236" s="83">
        <f t="shared" ref="C236:F236" si="29">(C111/C98-1)*100</f>
        <v>4.3396216184965475</v>
      </c>
      <c r="D236" s="83">
        <f t="shared" si="29"/>
        <v>5.4850428644450444</v>
      </c>
      <c r="E236" s="83">
        <f t="shared" si="29"/>
        <v>3.7076760535624143</v>
      </c>
      <c r="F236" s="83">
        <f t="shared" si="29"/>
        <v>3.0930490883557704</v>
      </c>
    </row>
    <row r="237" spans="1:6" ht="13.5" customHeight="1">
      <c r="A237" s="7"/>
      <c r="B237" s="99" t="s">
        <v>129</v>
      </c>
      <c r="C237" s="83">
        <f t="shared" ref="C237:F237" si="30">(C112/C99-1)*100</f>
        <v>5.3778048677322499</v>
      </c>
      <c r="D237" s="83">
        <f t="shared" si="30"/>
        <v>6.6437020544004799</v>
      </c>
      <c r="E237" s="83">
        <f t="shared" si="30"/>
        <v>4.7875149370378844</v>
      </c>
      <c r="F237" s="83">
        <f t="shared" si="30"/>
        <v>3.3366490789361825</v>
      </c>
    </row>
    <row r="238" spans="1:6" ht="13.5" hidden="1" customHeight="1">
      <c r="A238" s="3"/>
      <c r="B238" s="11" t="s">
        <v>130</v>
      </c>
      <c r="C238" s="83">
        <f t="shared" ref="C238:F238" si="31">(C113/C100-1)*100</f>
        <v>-100</v>
      </c>
      <c r="D238" s="83">
        <f t="shared" si="31"/>
        <v>-100</v>
      </c>
      <c r="E238" s="83">
        <f t="shared" si="31"/>
        <v>-100</v>
      </c>
      <c r="F238" s="83">
        <f t="shared" si="31"/>
        <v>-100</v>
      </c>
    </row>
    <row r="239" spans="1:6" ht="13.5" hidden="1" customHeight="1">
      <c r="A239" s="3"/>
      <c r="B239" s="11" t="s">
        <v>131</v>
      </c>
      <c r="C239" s="83">
        <f t="shared" ref="C239:F239" si="32">(C114/C101-1)*100</f>
        <v>-100</v>
      </c>
      <c r="D239" s="83">
        <f t="shared" si="32"/>
        <v>-100</v>
      </c>
      <c r="E239" s="83">
        <f t="shared" si="32"/>
        <v>-100</v>
      </c>
      <c r="F239" s="83">
        <f t="shared" si="32"/>
        <v>-100</v>
      </c>
    </row>
    <row r="240" spans="1:6" ht="13.5" hidden="1" customHeight="1">
      <c r="A240" s="3"/>
      <c r="B240" s="11" t="s">
        <v>117</v>
      </c>
      <c r="C240" s="83">
        <f t="shared" ref="C240:F240" si="33">(C115/C102-1)*100</f>
        <v>-100</v>
      </c>
      <c r="D240" s="83">
        <f t="shared" si="33"/>
        <v>-100</v>
      </c>
      <c r="E240" s="83">
        <f t="shared" si="33"/>
        <v>-100</v>
      </c>
      <c r="F240" s="83">
        <f t="shared" si="33"/>
        <v>-100</v>
      </c>
    </row>
    <row r="241" spans="1:6" ht="13.5" customHeight="1">
      <c r="A241" s="3"/>
      <c r="B241" s="11"/>
      <c r="C241" s="83"/>
      <c r="D241" s="83"/>
      <c r="E241" s="83"/>
      <c r="F241" s="83"/>
    </row>
    <row r="242" spans="1:6" ht="6" customHeight="1">
      <c r="A242" s="3"/>
      <c r="B242" s="7"/>
      <c r="C242" s="8"/>
      <c r="D242" s="8"/>
      <c r="E242" s="8"/>
      <c r="F242" s="8"/>
    </row>
    <row r="243" spans="1:6" s="81" customFormat="1" ht="15.75" customHeight="1">
      <c r="A243" s="132" t="s">
        <v>134</v>
      </c>
      <c r="B243" s="132"/>
      <c r="C243" s="132"/>
      <c r="D243" s="132"/>
      <c r="E243" s="132"/>
      <c r="F243" s="132"/>
    </row>
    <row r="244" spans="1:6" ht="12" hidden="1" customHeight="1">
      <c r="A244" s="3">
        <v>2018</v>
      </c>
      <c r="B244" s="7" t="s">
        <v>12</v>
      </c>
      <c r="C244" s="9">
        <v>0.36384355231416499</v>
      </c>
      <c r="D244" s="9">
        <v>1.2625704607672901</v>
      </c>
      <c r="E244" s="9">
        <v>-0.205446617308851</v>
      </c>
      <c r="F244" s="9">
        <v>-0.96890855174081003</v>
      </c>
    </row>
    <row r="245" spans="1:6" ht="12" hidden="1" customHeight="1">
      <c r="A245" s="7"/>
      <c r="B245" s="7" t="s">
        <v>13</v>
      </c>
      <c r="C245" s="9">
        <v>-3.45829954801121</v>
      </c>
      <c r="D245" s="9">
        <v>-4.0575625564526199</v>
      </c>
      <c r="E245" s="9">
        <v>-2.2191419019051701</v>
      </c>
      <c r="F245" s="9">
        <v>-5.81190607244449</v>
      </c>
    </row>
    <row r="246" spans="1:6" ht="12" hidden="1" customHeight="1">
      <c r="B246" s="7" t="s">
        <v>14</v>
      </c>
      <c r="C246" s="9">
        <v>6.7149702865605603</v>
      </c>
      <c r="D246" s="9">
        <v>7.8335692149392502</v>
      </c>
      <c r="E246" s="9">
        <v>5.0227375794923903</v>
      </c>
      <c r="F246" s="9">
        <v>8.9005346155009306</v>
      </c>
    </row>
    <row r="247" spans="1:6" ht="12" hidden="1" customHeight="1">
      <c r="A247" s="3"/>
      <c r="B247" s="7" t="s">
        <v>15</v>
      </c>
      <c r="C247" s="9">
        <v>-5.0949456767753096</v>
      </c>
      <c r="D247" s="9">
        <v>-4.1055708954908097</v>
      </c>
      <c r="E247" s="9">
        <v>-6.2176266013124</v>
      </c>
      <c r="F247" s="9">
        <v>-4.76465290964512</v>
      </c>
    </row>
    <row r="248" spans="1:6" ht="12" hidden="1" customHeight="1">
      <c r="B248" s="7" t="s">
        <v>16</v>
      </c>
      <c r="C248" s="9">
        <v>4.0194629526623897</v>
      </c>
      <c r="D248" s="9">
        <v>5.7285760756477204</v>
      </c>
      <c r="E248" s="9">
        <v>2.1246348034806899</v>
      </c>
      <c r="F248" s="9">
        <v>4.2616311829134004</v>
      </c>
    </row>
    <row r="249" spans="1:6" ht="12" hidden="1" customHeight="1">
      <c r="B249" s="7" t="s">
        <v>17</v>
      </c>
      <c r="C249" s="9">
        <v>4.5280949553415404</v>
      </c>
      <c r="D249" s="9">
        <v>-1.01960206018335</v>
      </c>
      <c r="E249" s="9">
        <v>9.4098167536643</v>
      </c>
      <c r="F249" s="9">
        <v>9.2123770431257803</v>
      </c>
    </row>
    <row r="250" spans="1:6" ht="12" hidden="1" customHeight="1">
      <c r="B250" s="7" t="s">
        <v>18</v>
      </c>
      <c r="C250" s="9">
        <v>-0.45356365919278102</v>
      </c>
      <c r="D250" s="9">
        <v>-3.2136525888633001</v>
      </c>
      <c r="E250" s="9">
        <v>0.92124685969147901</v>
      </c>
      <c r="F250" s="9">
        <v>4.6980861683737896</v>
      </c>
    </row>
    <row r="251" spans="1:6" ht="12" hidden="1" customHeight="1">
      <c r="B251" s="7" t="s">
        <v>19</v>
      </c>
      <c r="C251" s="9">
        <v>0.68885004987207299</v>
      </c>
      <c r="D251" s="9">
        <v>4.5819911626726801</v>
      </c>
      <c r="E251" s="9">
        <v>-1.8021916386804999</v>
      </c>
      <c r="F251" s="9">
        <v>-3.7795309172533198</v>
      </c>
    </row>
    <row r="252" spans="1:6" ht="12" hidden="1" customHeight="1">
      <c r="B252" s="7" t="s">
        <v>20</v>
      </c>
      <c r="C252" s="9">
        <v>-2.5649195480624898</v>
      </c>
      <c r="D252" s="9">
        <v>3.50768784490027</v>
      </c>
      <c r="E252" s="9">
        <v>-5.3551947402651798</v>
      </c>
      <c r="F252" s="9">
        <v>-15.041036050801599</v>
      </c>
    </row>
    <row r="253" spans="1:6" ht="12" hidden="1" customHeight="1">
      <c r="B253" s="7" t="s">
        <v>21</v>
      </c>
      <c r="C253" s="9">
        <v>2.3631915803555601</v>
      </c>
      <c r="D253" s="9">
        <v>-0.42960400702220602</v>
      </c>
      <c r="E253" s="9">
        <v>4.1862958144749998</v>
      </c>
      <c r="F253" s="9">
        <v>7.6538834146832198</v>
      </c>
    </row>
    <row r="254" spans="1:6" ht="12" hidden="1" customHeight="1">
      <c r="B254" s="7" t="s">
        <v>22</v>
      </c>
      <c r="C254" s="9">
        <v>-0.81962705279273995</v>
      </c>
      <c r="D254" s="9">
        <v>-4.3671767249760602</v>
      </c>
      <c r="E254" s="9">
        <v>2.3782448739006998</v>
      </c>
      <c r="F254" s="9">
        <v>1.53665835555499</v>
      </c>
    </row>
    <row r="255" spans="1:6" ht="12" hidden="1" customHeight="1">
      <c r="B255" s="7" t="s">
        <v>23</v>
      </c>
      <c r="C255" s="9">
        <v>2.0640787889315502</v>
      </c>
      <c r="D255" s="9">
        <v>1.04935122572665</v>
      </c>
      <c r="E255" s="9">
        <v>4.4695249784434603</v>
      </c>
      <c r="F255" s="9">
        <v>-3.4309469343864398</v>
      </c>
    </row>
    <row r="256" spans="1:6" hidden="1">
      <c r="A256" s="3">
        <v>2019</v>
      </c>
      <c r="B256" s="7" t="s">
        <v>12</v>
      </c>
      <c r="C256" s="8">
        <v>0.28155950815673197</v>
      </c>
      <c r="D256" s="8">
        <v>0.546966067958635</v>
      </c>
      <c r="E256" s="8">
        <v>-1.0974240291255599</v>
      </c>
      <c r="F256" s="8">
        <v>5.0794356134430796</v>
      </c>
    </row>
    <row r="257" spans="1:6" hidden="1">
      <c r="A257" s="10"/>
      <c r="B257" s="7" t="s">
        <v>13</v>
      </c>
      <c r="C257" s="8">
        <v>-4.7855623598072903</v>
      </c>
      <c r="D257" s="8">
        <v>-5.0041863833270197</v>
      </c>
      <c r="E257" s="8">
        <v>-3.92401778113175</v>
      </c>
      <c r="F257" s="8">
        <v>-7.38715072663196</v>
      </c>
    </row>
    <row r="258" spans="1:6" hidden="1">
      <c r="A258" s="10"/>
      <c r="B258" s="7" t="s">
        <v>14</v>
      </c>
      <c r="C258" s="8">
        <v>5.3502329654418297</v>
      </c>
      <c r="D258" s="8">
        <v>6.7174926779234001</v>
      </c>
      <c r="E258" s="8">
        <v>3.15921242809141</v>
      </c>
      <c r="F258" s="8">
        <v>8.9455000174290404</v>
      </c>
    </row>
    <row r="259" spans="1:6" hidden="1">
      <c r="A259" s="10"/>
      <c r="B259" s="7" t="s">
        <v>15</v>
      </c>
      <c r="C259" s="8">
        <v>-4.9293104051027097</v>
      </c>
      <c r="D259" s="8">
        <v>-3.9247481436343898</v>
      </c>
      <c r="E259" s="8">
        <v>-5.9068366319792203</v>
      </c>
      <c r="F259" s="8">
        <v>-5.0606188513547297</v>
      </c>
    </row>
    <row r="260" spans="1:6" hidden="1">
      <c r="A260" s="10"/>
      <c r="B260" s="7" t="s">
        <v>16</v>
      </c>
      <c r="C260" s="8">
        <v>5.4291306183029597</v>
      </c>
      <c r="D260" s="8">
        <v>5.9594563511871597</v>
      </c>
      <c r="E260" s="8">
        <v>3.7458221086782801</v>
      </c>
      <c r="F260" s="8">
        <v>9.8893332177680495</v>
      </c>
    </row>
    <row r="261" spans="1:6" hidden="1">
      <c r="A261" s="10"/>
      <c r="B261" s="7" t="s">
        <v>30</v>
      </c>
      <c r="C261" s="8">
        <v>4.3240817712121098</v>
      </c>
      <c r="D261" s="8">
        <v>0.39371225748911298</v>
      </c>
      <c r="E261" s="8">
        <v>9.6305916806797303</v>
      </c>
      <c r="F261" s="8">
        <v>-4.9561297146809097E-2</v>
      </c>
    </row>
    <row r="262" spans="1:6" hidden="1">
      <c r="A262" s="10"/>
      <c r="B262" s="7" t="s">
        <v>18</v>
      </c>
      <c r="C262" s="8">
        <v>-0.596056056807441</v>
      </c>
      <c r="D262" s="8">
        <v>-2.5036888796391401</v>
      </c>
      <c r="E262" s="8">
        <v>-0.186468289420233</v>
      </c>
      <c r="F262" s="8">
        <v>5.1784492240210698</v>
      </c>
    </row>
    <row r="263" spans="1:6" hidden="1">
      <c r="A263" s="10"/>
      <c r="B263" s="7" t="s">
        <v>27</v>
      </c>
      <c r="C263" s="8">
        <v>0.27298105499613701</v>
      </c>
      <c r="D263" s="8">
        <v>4.27475161788034</v>
      </c>
      <c r="E263" s="8">
        <v>-2.6945147679383998</v>
      </c>
      <c r="F263" s="8">
        <v>-2.7622872031764598</v>
      </c>
    </row>
    <row r="264" spans="1:6" hidden="1">
      <c r="A264" s="10"/>
      <c r="B264" s="7" t="s">
        <v>28</v>
      </c>
      <c r="C264" s="8">
        <v>-2.4549208048183</v>
      </c>
      <c r="D264" s="8">
        <v>3.07700557037434</v>
      </c>
      <c r="E264" s="8">
        <v>-5.4260711888689004</v>
      </c>
      <c r="F264" s="8">
        <v>-12.4437904282047</v>
      </c>
    </row>
    <row r="265" spans="1:6" hidden="1">
      <c r="A265" s="3"/>
      <c r="B265" s="7" t="s">
        <v>29</v>
      </c>
      <c r="C265" s="8">
        <v>1.66181929915837</v>
      </c>
      <c r="D265" s="8">
        <v>-1.04379161574693</v>
      </c>
      <c r="E265" s="8">
        <v>3.48163417755904</v>
      </c>
      <c r="F265" s="8">
        <v>6.4312042627034698</v>
      </c>
    </row>
    <row r="266" spans="1:6" hidden="1">
      <c r="A266" s="3"/>
      <c r="B266" s="2" t="s">
        <v>22</v>
      </c>
      <c r="C266" s="8">
        <v>-0.41606224084641502</v>
      </c>
      <c r="D266" s="8">
        <v>-3.9104613262562098</v>
      </c>
      <c r="E266" s="8">
        <v>2.7823757766224602</v>
      </c>
      <c r="F266" s="8">
        <v>1.46387432719679</v>
      </c>
    </row>
    <row r="267" spans="1:6" hidden="1">
      <c r="A267" s="3"/>
      <c r="B267" s="2" t="s">
        <v>23</v>
      </c>
      <c r="C267" s="8">
        <v>2.4115680686432901</v>
      </c>
      <c r="D267" s="8">
        <v>1.56999254724508</v>
      </c>
      <c r="E267" s="8">
        <v>4.3950424764358003</v>
      </c>
      <c r="F267" s="8">
        <v>-2.33765491766232</v>
      </c>
    </row>
    <row r="268" spans="1:6" ht="15" hidden="1" customHeight="1">
      <c r="A268" s="3"/>
      <c r="C268" s="8"/>
      <c r="D268" s="8"/>
      <c r="E268" s="8"/>
      <c r="F268" s="8"/>
    </row>
    <row r="269" spans="1:6" ht="13.5" hidden="1" customHeight="1">
      <c r="A269" s="3">
        <v>2020</v>
      </c>
      <c r="B269" s="12" t="s">
        <v>12</v>
      </c>
      <c r="C269" s="8">
        <v>-0.251817302394652</v>
      </c>
      <c r="D269" s="8">
        <v>0.37212386414540199</v>
      </c>
      <c r="E269" s="8">
        <v>-1.32319711817385</v>
      </c>
      <c r="F269" s="8">
        <v>1.5214177826631701</v>
      </c>
    </row>
    <row r="270" spans="1:6" ht="13.5" hidden="1" customHeight="1">
      <c r="A270" s="10"/>
      <c r="B270" s="11" t="s">
        <v>13</v>
      </c>
      <c r="C270" s="8">
        <v>-4.8090350424825097</v>
      </c>
      <c r="D270" s="8">
        <v>-5.3117879555753804</v>
      </c>
      <c r="E270" s="8">
        <v>-4.2371624701012403</v>
      </c>
      <c r="F270" s="8">
        <v>-4.8732406389131997</v>
      </c>
    </row>
    <row r="271" spans="1:6" ht="13.5" hidden="1" customHeight="1">
      <c r="A271" s="10"/>
      <c r="B271" s="11" t="s">
        <v>14</v>
      </c>
      <c r="C271" s="8">
        <v>-6.1626717779333999</v>
      </c>
      <c r="D271" s="8">
        <v>-0.86277410118420494</v>
      </c>
      <c r="E271" s="8">
        <v>-10.348031315674101</v>
      </c>
      <c r="F271" s="8">
        <v>-10.0087872124192</v>
      </c>
    </row>
    <row r="272" spans="1:6" ht="13.5" hidden="1" customHeight="1">
      <c r="A272" s="10"/>
      <c r="B272" s="11" t="s">
        <v>15</v>
      </c>
      <c r="C272" s="8">
        <v>-37.848283677103502</v>
      </c>
      <c r="D272" s="8">
        <v>-28.513451192670502</v>
      </c>
      <c r="E272" s="8">
        <v>-34.8514430214992</v>
      </c>
      <c r="F272" s="8">
        <v>-92.924014904095799</v>
      </c>
    </row>
    <row r="273" spans="1:6" ht="13.5" hidden="1" customHeight="1">
      <c r="A273" s="10"/>
      <c r="B273" s="11" t="s">
        <v>16</v>
      </c>
      <c r="C273" s="8">
        <v>30.284658878476101</v>
      </c>
      <c r="D273" s="8">
        <v>12.0331228723491</v>
      </c>
      <c r="E273" s="8">
        <v>32.880303688422501</v>
      </c>
      <c r="F273" s="8">
        <v>763.31127981366603</v>
      </c>
    </row>
    <row r="274" spans="1:6" ht="13.5" hidden="1" customHeight="1">
      <c r="A274" s="10"/>
      <c r="B274" s="11" t="s">
        <v>30</v>
      </c>
      <c r="C274" s="8">
        <v>25.212448308786801</v>
      </c>
      <c r="D274" s="8">
        <v>20.8247742261719</v>
      </c>
      <c r="E274" s="8">
        <v>18.782380656053199</v>
      </c>
      <c r="F274" s="8">
        <v>90.181315699958901</v>
      </c>
    </row>
    <row r="275" spans="1:6" ht="13.5" hidden="1" customHeight="1">
      <c r="A275" s="10"/>
      <c r="B275" s="11" t="s">
        <v>31</v>
      </c>
      <c r="C275" s="8">
        <v>4.9496033647654603</v>
      </c>
      <c r="D275" s="8">
        <v>1.4650306053551201</v>
      </c>
      <c r="E275" s="8">
        <v>6.4824848877807204</v>
      </c>
      <c r="F275" s="8">
        <v>12.2998683367813</v>
      </c>
    </row>
    <row r="276" spans="1:6" ht="13.5" hidden="1" customHeight="1">
      <c r="A276" s="60"/>
      <c r="B276" s="11" t="s">
        <v>27</v>
      </c>
      <c r="C276" s="8">
        <v>1.69099454743185</v>
      </c>
      <c r="D276" s="8">
        <v>4.8947175150839897</v>
      </c>
      <c r="E276" s="8">
        <v>0.13837020905342901</v>
      </c>
      <c r="F276" s="8">
        <v>-3.6632324730347401</v>
      </c>
    </row>
    <row r="277" spans="1:6" ht="13.5" hidden="1" customHeight="1">
      <c r="A277" s="60"/>
      <c r="B277" s="11" t="s">
        <v>20</v>
      </c>
      <c r="C277" s="8">
        <v>0.50008684159506001</v>
      </c>
      <c r="D277" s="8">
        <v>3.2435009417050198</v>
      </c>
      <c r="E277" s="8">
        <v>-2.0795474810716601</v>
      </c>
      <c r="F277" s="8">
        <v>-6.9944932105447902E-2</v>
      </c>
    </row>
    <row r="278" spans="1:6" ht="13.5" hidden="1" customHeight="1">
      <c r="A278" s="3"/>
      <c r="B278" s="11" t="s">
        <v>21</v>
      </c>
      <c r="C278" s="8">
        <v>-0.24208057040991901</v>
      </c>
      <c r="D278" s="8">
        <v>1.44128137160242</v>
      </c>
      <c r="E278" s="8">
        <v>-0.427921835419731</v>
      </c>
      <c r="F278" s="8">
        <v>-6.0178343428050196</v>
      </c>
    </row>
    <row r="279" spans="1:6" ht="13.5" hidden="1" customHeight="1">
      <c r="A279" s="3"/>
      <c r="B279" s="11" t="s">
        <v>22</v>
      </c>
      <c r="C279" s="8">
        <v>-0.43825032083730803</v>
      </c>
      <c r="D279" s="8">
        <v>-3.4577384236592401</v>
      </c>
      <c r="E279" s="8">
        <v>2.46265472464655</v>
      </c>
      <c r="F279" s="8">
        <v>0.83717915723109404</v>
      </c>
    </row>
    <row r="280" spans="1:6" ht="13.5" hidden="1" customHeight="1">
      <c r="A280" s="3"/>
      <c r="B280" s="11" t="s">
        <v>23</v>
      </c>
      <c r="C280" s="8">
        <v>4.1892464411269703</v>
      </c>
      <c r="D280" s="8">
        <v>1.9846775026252801</v>
      </c>
      <c r="E280" s="8">
        <v>4.6492774616256902</v>
      </c>
      <c r="F280" s="8">
        <v>10.923336724416799</v>
      </c>
    </row>
    <row r="281" spans="1:6" ht="6.75" customHeight="1">
      <c r="A281" s="3"/>
      <c r="B281" s="11"/>
    </row>
    <row r="282" spans="1:6" ht="13.5" hidden="1" customHeight="1">
      <c r="A282" s="3">
        <v>2021</v>
      </c>
      <c r="B282" s="12" t="s">
        <v>12</v>
      </c>
      <c r="C282" s="8">
        <v>-2.8803623517631798</v>
      </c>
      <c r="D282" s="8">
        <v>0.34350070394504301</v>
      </c>
      <c r="E282" s="8">
        <v>-1.4363847436161501</v>
      </c>
      <c r="F282" s="8">
        <v>-19.809999320829402</v>
      </c>
    </row>
    <row r="283" spans="1:6" ht="13.5" hidden="1" customHeight="1">
      <c r="A283" s="3"/>
      <c r="B283" s="11" t="s">
        <v>13</v>
      </c>
      <c r="C283" s="8">
        <v>-3.2966953521246798</v>
      </c>
      <c r="D283" s="8">
        <v>-4.9900831239453298</v>
      </c>
      <c r="E283" s="8">
        <v>-3.1573358431233798</v>
      </c>
      <c r="F283" s="8">
        <v>3.7873202192480599</v>
      </c>
    </row>
    <row r="284" spans="1:6" ht="13.5" hidden="1" customHeight="1">
      <c r="A284" s="10"/>
      <c r="B284" s="11" t="s">
        <v>24</v>
      </c>
      <c r="C284" s="8">
        <v>2.9955754474639602</v>
      </c>
      <c r="D284" s="8">
        <v>0.84271709480878698</v>
      </c>
      <c r="E284" s="8">
        <v>-0.44894632622179997</v>
      </c>
      <c r="F284" s="8">
        <v>26.627469733354101</v>
      </c>
    </row>
    <row r="285" spans="1:6" ht="13.5" hidden="1" customHeight="1">
      <c r="A285" s="10"/>
      <c r="B285" s="11" t="s">
        <v>15</v>
      </c>
      <c r="C285" s="8">
        <v>-2.1701941984843698</v>
      </c>
      <c r="D285" s="8">
        <v>7.7827881947967206E-2</v>
      </c>
      <c r="E285" s="8">
        <v>-2.32090124657259</v>
      </c>
      <c r="F285" s="8">
        <v>-9.13693308785464</v>
      </c>
    </row>
    <row r="286" spans="1:6" ht="13.5" hidden="1" customHeight="1">
      <c r="A286" s="10"/>
      <c r="B286" s="11" t="s">
        <v>32</v>
      </c>
      <c r="C286" s="8">
        <v>-3.2839599010738398</v>
      </c>
      <c r="D286" s="25">
        <v>2.6182144822506401E-2</v>
      </c>
      <c r="E286" s="8">
        <v>-2.0775452152053</v>
      </c>
      <c r="F286" s="8">
        <v>-19.735709195638801</v>
      </c>
    </row>
    <row r="287" spans="1:6" ht="13.5" hidden="1" customHeight="1">
      <c r="A287" s="10"/>
      <c r="B287" s="11" t="s">
        <v>33</v>
      </c>
      <c r="C287" s="8">
        <v>-14.0442020459239</v>
      </c>
      <c r="D287" s="8">
        <v>-5.7492067197981402</v>
      </c>
      <c r="E287" s="8">
        <v>-4.9467220409559101</v>
      </c>
      <c r="F287" s="8">
        <v>-91.771342719438493</v>
      </c>
    </row>
    <row r="288" spans="1:6" ht="13.5" hidden="1" customHeight="1">
      <c r="A288" s="10"/>
      <c r="B288" s="11" t="s">
        <v>31</v>
      </c>
      <c r="C288" s="8">
        <v>0.29263742141938398</v>
      </c>
      <c r="D288" s="8">
        <v>-1.5436995857718701</v>
      </c>
      <c r="E288" s="8">
        <v>0.31798927126229798</v>
      </c>
      <c r="F288" s="8">
        <v>84.977753826409099</v>
      </c>
    </row>
    <row r="289" spans="1:6" ht="13.5" hidden="1" customHeight="1">
      <c r="A289" s="60"/>
      <c r="B289" s="11" t="s">
        <v>19</v>
      </c>
      <c r="C289" s="8">
        <v>7.5011459062507102</v>
      </c>
      <c r="D289" s="8">
        <v>4.9905879851938701</v>
      </c>
      <c r="E289" s="8">
        <v>1.65506281556167</v>
      </c>
      <c r="F289" s="8">
        <v>238.22229897107701</v>
      </c>
    </row>
    <row r="290" spans="1:6" ht="13.5" hidden="1" customHeight="1">
      <c r="A290" s="60"/>
      <c r="B290" s="11" t="s">
        <v>20</v>
      </c>
      <c r="C290" s="8">
        <v>7.5721966994478596</v>
      </c>
      <c r="D290" s="8">
        <v>3.9131804875595102</v>
      </c>
      <c r="E290" s="8">
        <v>3.3206669287260802</v>
      </c>
      <c r="F290" s="8">
        <v>83.480603497102095</v>
      </c>
    </row>
    <row r="291" spans="1:6" ht="13.5" hidden="1" customHeight="1">
      <c r="A291" s="60"/>
      <c r="B291" s="11" t="s">
        <v>21</v>
      </c>
      <c r="C291" s="8">
        <v>7.0816431488699401</v>
      </c>
      <c r="D291" s="8">
        <v>2.3392449241034701</v>
      </c>
      <c r="E291" s="8">
        <v>4.7222894301540901</v>
      </c>
      <c r="F291" s="8">
        <v>36.156725214016198</v>
      </c>
    </row>
    <row r="292" spans="1:6" ht="15" hidden="1" customHeight="1">
      <c r="A292" s="3"/>
      <c r="B292" s="7" t="s">
        <v>22</v>
      </c>
      <c r="C292" s="8">
        <v>0.630924915519815</v>
      </c>
      <c r="D292" s="8">
        <v>-0.38663420842128798</v>
      </c>
      <c r="E292" s="8">
        <v>3.53784028630277</v>
      </c>
      <c r="F292" s="8">
        <v>-5.4974781475387902</v>
      </c>
    </row>
    <row r="293" spans="1:6" ht="15" hidden="1" customHeight="1">
      <c r="A293" s="3"/>
      <c r="B293" s="7" t="s">
        <v>23</v>
      </c>
      <c r="C293" s="8">
        <v>2.55891020288295</v>
      </c>
      <c r="D293" s="8">
        <v>1.36051762141851</v>
      </c>
      <c r="E293" s="8">
        <v>1.77460743998838</v>
      </c>
      <c r="F293" s="8">
        <v>10.066423413171901</v>
      </c>
    </row>
    <row r="294" spans="1:6" ht="15" hidden="1" customHeight="1">
      <c r="B294" s="7"/>
      <c r="C294" s="8"/>
      <c r="D294" s="8"/>
      <c r="E294" s="8"/>
      <c r="F294" s="8"/>
    </row>
    <row r="295" spans="1:6" ht="13.5" hidden="1" customHeight="1">
      <c r="A295" s="3">
        <v>2022</v>
      </c>
      <c r="B295" s="12" t="s">
        <v>12</v>
      </c>
      <c r="C295" s="8">
        <v>-0.44176601556157324</v>
      </c>
      <c r="D295" s="8">
        <v>1.3380431892336508</v>
      </c>
      <c r="E295" s="8">
        <v>0.83389727440930095</v>
      </c>
      <c r="F295" s="8">
        <v>-11.224246491243372</v>
      </c>
    </row>
    <row r="296" spans="1:6" ht="13.5" hidden="1" customHeight="1">
      <c r="A296" s="3"/>
      <c r="B296" s="13" t="s">
        <v>13</v>
      </c>
      <c r="C296" s="8">
        <v>-3.0412999734837465</v>
      </c>
      <c r="D296" s="8">
        <v>-5.9425080701683513</v>
      </c>
      <c r="E296" s="8">
        <v>-0.65420280115693341</v>
      </c>
      <c r="F296" s="8">
        <v>-2.5405450075444591</v>
      </c>
    </row>
    <row r="297" spans="1:6" ht="13.5" hidden="1" customHeight="1">
      <c r="A297" s="10"/>
      <c r="B297" s="13" t="s">
        <v>14</v>
      </c>
      <c r="C297" s="8">
        <v>4.0845143622680213</v>
      </c>
      <c r="D297" s="8">
        <v>1.3579918834950577</v>
      </c>
      <c r="E297" s="8">
        <v>1.3000074173982856</v>
      </c>
      <c r="F297" s="8">
        <v>26.162639880316153</v>
      </c>
    </row>
    <row r="298" spans="1:6" ht="13.5" hidden="1" customHeight="1">
      <c r="A298" s="10"/>
      <c r="B298" s="13" t="s">
        <v>25</v>
      </c>
      <c r="C298" s="8">
        <v>2.7497518694935108</v>
      </c>
      <c r="D298" s="8">
        <v>2.1676802868880962</v>
      </c>
      <c r="E298" s="8">
        <v>6.1701700903850742</v>
      </c>
      <c r="F298" s="8">
        <v>-8.5000000000003073</v>
      </c>
    </row>
    <row r="299" spans="1:6" ht="13.5" hidden="1" customHeight="1">
      <c r="A299" s="10"/>
      <c r="B299" s="11" t="s">
        <v>26</v>
      </c>
      <c r="C299" s="8">
        <v>0.83254640503169774</v>
      </c>
      <c r="D299" s="8">
        <v>-0.15812904524252769</v>
      </c>
      <c r="E299" s="8">
        <v>4.3045405692444527</v>
      </c>
      <c r="F299" s="8">
        <v>-10.51587301587238</v>
      </c>
    </row>
    <row r="300" spans="1:6" ht="13.5" hidden="1" customHeight="1">
      <c r="A300" s="10"/>
      <c r="B300" s="11" t="s">
        <v>33</v>
      </c>
      <c r="C300" s="8">
        <v>1.7457141072569904</v>
      </c>
      <c r="D300" s="8">
        <v>1.2046880949390992</v>
      </c>
      <c r="E300" s="8">
        <v>0.49319301539723082</v>
      </c>
      <c r="F300" s="8">
        <v>12.175218942662092</v>
      </c>
    </row>
    <row r="301" spans="1:6" ht="13.5" hidden="1" customHeight="1">
      <c r="A301" s="10"/>
      <c r="B301" s="11" t="s">
        <v>34</v>
      </c>
      <c r="C301" s="8">
        <v>-1.4521900893344375</v>
      </c>
      <c r="D301" s="8">
        <v>-1.416590895400649</v>
      </c>
      <c r="E301" s="8">
        <v>0.55300832146880641</v>
      </c>
      <c r="F301" s="8">
        <v>-12.945019192892449</v>
      </c>
    </row>
    <row r="302" spans="1:6" ht="13.5" hidden="1" customHeight="1">
      <c r="A302" s="60"/>
      <c r="B302" s="11" t="s">
        <v>35</v>
      </c>
      <c r="C302" s="8">
        <v>2.2951117876197635</v>
      </c>
      <c r="D302" s="8">
        <v>1.6742580886800473</v>
      </c>
      <c r="E302" s="8">
        <v>0.46542609060871154</v>
      </c>
      <c r="F302" s="8">
        <v>18.234244085169536</v>
      </c>
    </row>
    <row r="303" spans="1:6" ht="13.5" hidden="1" customHeight="1">
      <c r="A303" s="60"/>
      <c r="B303" s="15" t="s">
        <v>20</v>
      </c>
      <c r="C303" s="8">
        <v>0.40940456135831749</v>
      </c>
      <c r="D303" s="8">
        <v>0.1017778048666651</v>
      </c>
      <c r="E303" s="8">
        <v>0.95823917737616338</v>
      </c>
      <c r="F303" s="8">
        <v>-1.3847981608919313</v>
      </c>
    </row>
    <row r="304" spans="1:6" ht="13.5" hidden="1" customHeight="1">
      <c r="A304" s="60"/>
      <c r="B304" s="15" t="s">
        <v>21</v>
      </c>
      <c r="C304" s="8">
        <v>-0.27007935934959537</v>
      </c>
      <c r="D304" s="8">
        <v>-0.20783622901341392</v>
      </c>
      <c r="E304" s="8">
        <v>0.73129659331641061</v>
      </c>
      <c r="F304" s="8">
        <v>-4.3962230371956013</v>
      </c>
    </row>
    <row r="305" spans="1:6" ht="15" hidden="1" customHeight="1">
      <c r="A305" s="3"/>
      <c r="B305" s="7" t="s">
        <v>22</v>
      </c>
      <c r="C305" s="8">
        <v>0.17815475552791504</v>
      </c>
      <c r="D305" s="8">
        <v>-0.60848442238530254</v>
      </c>
      <c r="E305" s="8">
        <v>0.17250997949234126</v>
      </c>
      <c r="F305" s="8">
        <v>2.9917365800455231</v>
      </c>
    </row>
    <row r="306" spans="1:6" ht="15" hidden="1" customHeight="1">
      <c r="A306" s="3"/>
      <c r="B306" s="79" t="s">
        <v>23</v>
      </c>
      <c r="C306" s="8">
        <v>2.2525110701126394</v>
      </c>
      <c r="D306" s="8">
        <v>1.8738205823903176</v>
      </c>
      <c r="E306" s="8">
        <v>1.0198830909437628</v>
      </c>
      <c r="F306" s="8">
        <v>9.4490572322768038</v>
      </c>
    </row>
    <row r="307" spans="1:6" ht="15" hidden="1" customHeight="1">
      <c r="B307" s="7"/>
      <c r="C307" s="9"/>
      <c r="D307" s="9"/>
      <c r="E307" s="9"/>
      <c r="F307" s="9"/>
    </row>
    <row r="308" spans="1:6" ht="13.5" hidden="1" customHeight="1">
      <c r="A308" s="3">
        <v>2023</v>
      </c>
      <c r="B308" s="7" t="s">
        <v>12</v>
      </c>
      <c r="C308" s="83">
        <f>(C76/C70-1)*100</f>
        <v>-1.3867605360561752</v>
      </c>
      <c r="D308" s="83">
        <f t="shared" ref="D308:F308" si="34">(D76/D70-1)*100</f>
        <v>0.48903254796275331</v>
      </c>
      <c r="E308" s="83">
        <f t="shared" si="34"/>
        <v>-0.20505055001559525</v>
      </c>
      <c r="F308" s="83">
        <f t="shared" si="34"/>
        <v>-11.57726978838307</v>
      </c>
    </row>
    <row r="309" spans="1:6" ht="13.5" hidden="1" customHeight="1">
      <c r="A309" s="3"/>
      <c r="B309" s="7" t="s">
        <v>13</v>
      </c>
      <c r="C309" s="83">
        <f t="shared" ref="C309:F311" si="35">(C77/C76-1)*100</f>
        <v>-1.1486787939254395</v>
      </c>
      <c r="D309" s="83">
        <f t="shared" si="35"/>
        <v>-2.649471801055725</v>
      </c>
      <c r="E309" s="83">
        <f t="shared" si="35"/>
        <v>-2.4644537505205011</v>
      </c>
      <c r="F309" s="83">
        <f t="shared" si="35"/>
        <v>7.8851513131712014</v>
      </c>
    </row>
    <row r="310" spans="1:6" ht="13.5" hidden="1" customHeight="1">
      <c r="A310" s="10"/>
      <c r="B310" s="11" t="s">
        <v>14</v>
      </c>
      <c r="C310" s="83">
        <f t="shared" si="35"/>
        <v>2.9706048759597259</v>
      </c>
      <c r="D310" s="83">
        <f t="shared" si="35"/>
        <v>4.2519026381031999</v>
      </c>
      <c r="E310" s="83">
        <f t="shared" si="35"/>
        <v>1.0519161586306058</v>
      </c>
      <c r="F310" s="83">
        <f t="shared" si="35"/>
        <v>10.196050612625672</v>
      </c>
    </row>
    <row r="311" spans="1:6" ht="13.5" hidden="1" customHeight="1">
      <c r="A311" s="10"/>
      <c r="B311" s="11" t="s">
        <v>15</v>
      </c>
      <c r="C311" s="83">
        <f t="shared" si="35"/>
        <v>-1.6333755647197967</v>
      </c>
      <c r="D311" s="83">
        <f t="shared" si="35"/>
        <v>-1.049630397824064</v>
      </c>
      <c r="E311" s="83">
        <f t="shared" si="35"/>
        <v>2.6610307857373616</v>
      </c>
      <c r="F311" s="83">
        <f t="shared" si="35"/>
        <v>-21.151417013462503</v>
      </c>
    </row>
    <row r="312" spans="1:6" ht="13.5" hidden="1" customHeight="1">
      <c r="A312" s="10"/>
      <c r="B312" s="11" t="s">
        <v>16</v>
      </c>
      <c r="C312" s="83">
        <f t="shared" ref="C312:F312" si="36">(C80/C79-1)*100</f>
        <v>0.67878897773510083</v>
      </c>
      <c r="D312" s="83">
        <f t="shared" si="36"/>
        <v>1.6920402192704742</v>
      </c>
      <c r="E312" s="83">
        <f t="shared" si="36"/>
        <v>-2.9705391690584948</v>
      </c>
      <c r="F312" s="83">
        <f t="shared" si="36"/>
        <v>15.989000000000008</v>
      </c>
    </row>
    <row r="313" spans="1:6" ht="13.5" hidden="1" customHeight="1">
      <c r="A313" s="10"/>
      <c r="B313" s="11" t="s">
        <v>17</v>
      </c>
      <c r="C313" s="83">
        <f t="shared" ref="C313:F313" si="37">(C81/C80-1)*100</f>
        <v>0.32439579593921408</v>
      </c>
      <c r="D313" s="83">
        <f t="shared" si="37"/>
        <v>0.42542375025911294</v>
      </c>
      <c r="E313" s="83">
        <f t="shared" si="37"/>
        <v>0.72557418026182319</v>
      </c>
      <c r="F313" s="83">
        <f t="shared" si="37"/>
        <v>-1.9649999999999945</v>
      </c>
    </row>
    <row r="314" spans="1:6" ht="13.5" hidden="1" customHeight="1">
      <c r="A314" s="10"/>
      <c r="B314" s="11" t="s">
        <v>18</v>
      </c>
      <c r="C314" s="83">
        <v>0.7595149695817982</v>
      </c>
      <c r="D314" s="83">
        <f t="shared" ref="D314:F314" si="38">(D82/D81-1)*100</f>
        <v>0.59685195016421222</v>
      </c>
      <c r="E314" s="83">
        <f t="shared" si="38"/>
        <v>0.6931293575686448</v>
      </c>
      <c r="F314" s="83">
        <f t="shared" si="38"/>
        <v>1.6650000000000054</v>
      </c>
    </row>
    <row r="315" spans="1:6" ht="13.5" hidden="1" customHeight="1">
      <c r="A315" s="60"/>
      <c r="B315" s="11" t="s">
        <v>27</v>
      </c>
      <c r="C315" s="83">
        <f t="shared" ref="C315:F315" si="39">(C83/C82-1)*100</f>
        <v>1.9298158589485359</v>
      </c>
      <c r="D315" s="83">
        <f t="shared" si="39"/>
        <v>1.1580937135867719</v>
      </c>
      <c r="E315" s="83">
        <f t="shared" si="39"/>
        <v>1.4851932400224088</v>
      </c>
      <c r="F315" s="83">
        <f t="shared" si="39"/>
        <v>6.7711199999999971</v>
      </c>
    </row>
    <row r="316" spans="1:6" ht="13.5" hidden="1" customHeight="1">
      <c r="A316" s="60"/>
      <c r="B316" s="11" t="s">
        <v>20</v>
      </c>
      <c r="C316" s="83">
        <f t="shared" ref="C316:F316" si="40">(C84/C83-1)*100</f>
        <v>-6.8531096450474838E-2</v>
      </c>
      <c r="D316" s="83">
        <f t="shared" si="40"/>
        <v>-0.21575712525618851</v>
      </c>
      <c r="E316" s="83">
        <f t="shared" si="40"/>
        <v>0.94183301105639217</v>
      </c>
      <c r="F316" s="83">
        <f t="shared" si="40"/>
        <v>-3.9221429999999891</v>
      </c>
    </row>
    <row r="317" spans="1:6" ht="13.5" hidden="1" customHeight="1">
      <c r="A317" s="60"/>
      <c r="B317" s="11" t="s">
        <v>21</v>
      </c>
      <c r="C317" s="83">
        <f t="shared" ref="C317:F317" si="41">(C85/C84-1)*100</f>
        <v>-0.3247604082147193</v>
      </c>
      <c r="D317" s="83">
        <f t="shared" si="41"/>
        <v>-1.2018792815290613</v>
      </c>
      <c r="E317" s="83">
        <f t="shared" si="41"/>
        <v>-0.69179838877369004</v>
      </c>
      <c r="F317" s="83">
        <f t="shared" si="41"/>
        <v>4.4956199999999891</v>
      </c>
    </row>
    <row r="318" spans="1:6" ht="13.5" hidden="1" customHeight="1">
      <c r="A318" s="3"/>
      <c r="B318" s="11" t="s">
        <v>22</v>
      </c>
      <c r="C318" s="83">
        <f t="shared" ref="C318:F318" si="42">(C86/C85-1)*100</f>
        <v>0.33899210961381154</v>
      </c>
      <c r="D318" s="83">
        <f t="shared" si="42"/>
        <v>0.46838687777983612</v>
      </c>
      <c r="E318" s="83">
        <f t="shared" si="42"/>
        <v>0.72002372377082402</v>
      </c>
      <c r="F318" s="83">
        <f t="shared" si="42"/>
        <v>-1.7441249999999964</v>
      </c>
    </row>
    <row r="319" spans="1:6" ht="13.5" hidden="1" customHeight="1">
      <c r="A319" s="3"/>
      <c r="B319" s="11" t="s">
        <v>23</v>
      </c>
      <c r="C319" s="83">
        <f t="shared" ref="C319:F319" si="43">(C87/C86-1)*100</f>
        <v>1.0229139709121426</v>
      </c>
      <c r="D319" s="83">
        <f t="shared" si="43"/>
        <v>-0.45900883139629034</v>
      </c>
      <c r="E319" s="83">
        <f t="shared" si="43"/>
        <v>1.7545104493492891</v>
      </c>
      <c r="F319" s="83">
        <f t="shared" si="43"/>
        <v>2.9423551000000048</v>
      </c>
    </row>
    <row r="320" spans="1:6" ht="15" hidden="1" customHeight="1">
      <c r="B320" s="7"/>
      <c r="C320" s="9"/>
      <c r="D320" s="9"/>
      <c r="E320" s="9"/>
      <c r="F320" s="9"/>
    </row>
    <row r="321" spans="1:6" ht="13.5" customHeight="1">
      <c r="A321" s="3">
        <v>2024</v>
      </c>
      <c r="B321" s="11" t="s">
        <v>12</v>
      </c>
      <c r="C321" s="83">
        <f>(C91/C87-1)*100</f>
        <v>-1.2655182111998342</v>
      </c>
      <c r="D321" s="83">
        <f t="shared" ref="D321:F321" si="44">(D91/D87-1)*100</f>
        <v>1.087831567362052</v>
      </c>
      <c r="E321" s="83">
        <f t="shared" si="44"/>
        <v>-2.3152687016276929</v>
      </c>
      <c r="F321" s="83">
        <f t="shared" si="44"/>
        <v>-4.5921115000000174</v>
      </c>
    </row>
    <row r="322" spans="1:6" ht="13.5" customHeight="1">
      <c r="A322" s="3"/>
      <c r="B322" s="7" t="s">
        <v>13</v>
      </c>
      <c r="C322" s="83">
        <f>(C92/C91-1)*100</f>
        <v>-0.7622737409746061</v>
      </c>
      <c r="D322" s="83">
        <f t="shared" ref="D322:F322" si="45">(D92/D91-1)*100</f>
        <v>-2.3113768345014218</v>
      </c>
      <c r="E322" s="83">
        <f t="shared" si="45"/>
        <v>0.57180340682654318</v>
      </c>
      <c r="F322" s="83">
        <f t="shared" si="45"/>
        <v>-1.211300000000004</v>
      </c>
    </row>
    <row r="323" spans="1:6" ht="13.5" customHeight="1">
      <c r="A323" s="10"/>
      <c r="B323" s="11" t="s">
        <v>14</v>
      </c>
      <c r="C323" s="83">
        <f>(C93/C92-1)*100</f>
        <v>2.5779290314871472</v>
      </c>
      <c r="D323" s="83">
        <f t="shared" ref="D323:F323" si="46">(D93/D92-1)*100</f>
        <v>2.1207320846459821</v>
      </c>
      <c r="E323" s="83">
        <f t="shared" si="46"/>
        <v>1.8194036419656223</v>
      </c>
      <c r="F323" s="83">
        <f t="shared" si="46"/>
        <v>7.6432099999999892</v>
      </c>
    </row>
    <row r="324" spans="1:6" ht="13.5" customHeight="1">
      <c r="A324" s="10"/>
      <c r="B324" s="11" t="s">
        <v>15</v>
      </c>
      <c r="C324" s="83">
        <f>(C94/C93-1)*100</f>
        <v>-0.71040239620827617</v>
      </c>
      <c r="D324" s="83">
        <f t="shared" ref="D324:F324" si="47">(D94/D93-1)*100</f>
        <v>-0.60436343761266498</v>
      </c>
      <c r="E324" s="83">
        <f t="shared" si="47"/>
        <v>0.8742252501890535</v>
      </c>
      <c r="F324" s="83">
        <f t="shared" si="47"/>
        <v>-7.8912300000000046</v>
      </c>
    </row>
    <row r="325" spans="1:6" ht="13.5" customHeight="1">
      <c r="A325" s="10"/>
      <c r="B325" s="11" t="s">
        <v>16</v>
      </c>
      <c r="C325" s="83">
        <f t="shared" ref="C325:F325" si="48">(C95/C94-1)*100</f>
        <v>1.8488748263883137</v>
      </c>
      <c r="D325" s="83">
        <f t="shared" si="48"/>
        <v>2.3462410079268414</v>
      </c>
      <c r="E325" s="83">
        <f t="shared" si="48"/>
        <v>5.6214077296901088E-2</v>
      </c>
      <c r="F325" s="83">
        <f t="shared" si="48"/>
        <v>8.5125230000000052</v>
      </c>
    </row>
    <row r="326" spans="1:6" ht="13.5" customHeight="1">
      <c r="A326" s="10"/>
      <c r="B326" s="11" t="s">
        <v>17</v>
      </c>
      <c r="C326" s="83">
        <f t="shared" ref="C326:F327" si="49">(C96/C95-1)*100</f>
        <v>-0.82636490151150044</v>
      </c>
      <c r="D326" s="83">
        <f t="shared" si="49"/>
        <v>0.29213712617661702</v>
      </c>
      <c r="E326" s="83">
        <f t="shared" si="49"/>
        <v>0.27482146641568672</v>
      </c>
      <c r="F326" s="83">
        <f t="shared" si="49"/>
        <v>-9.4216300000000039</v>
      </c>
    </row>
    <row r="327" spans="1:6" ht="13.5" customHeight="1">
      <c r="A327" s="10"/>
      <c r="B327" s="11" t="s">
        <v>18</v>
      </c>
      <c r="C327" s="83">
        <f t="shared" si="49"/>
        <v>1.7015909167584331</v>
      </c>
      <c r="D327" s="83">
        <f t="shared" ref="D327:F327" si="50">(D97/D96-1)*100</f>
        <v>2.5677010455586791</v>
      </c>
      <c r="E327" s="83">
        <f t="shared" si="50"/>
        <v>-0.9507166785347021</v>
      </c>
      <c r="F327" s="83">
        <f t="shared" si="50"/>
        <v>11.212522999999997</v>
      </c>
    </row>
    <row r="328" spans="1:6" ht="13.5" customHeight="1">
      <c r="A328" s="60"/>
      <c r="B328" s="11" t="s">
        <v>19</v>
      </c>
      <c r="C328" s="83">
        <f t="shared" ref="C328:F328" si="51">(C98/C97-1)*100</f>
        <v>0.26477781851739213</v>
      </c>
      <c r="D328" s="83">
        <f t="shared" si="51"/>
        <v>-0.2012756176615671</v>
      </c>
      <c r="E328" s="83">
        <f t="shared" si="51"/>
        <v>0.90216693745530652</v>
      </c>
      <c r="F328" s="83">
        <f t="shared" si="51"/>
        <v>-0.85011999999998755</v>
      </c>
    </row>
    <row r="329" spans="1:6" ht="13.5" customHeight="1">
      <c r="A329" s="60"/>
      <c r="B329" s="11" t="s">
        <v>20</v>
      </c>
      <c r="C329" s="83">
        <f t="shared" ref="C329:F329" si="52">(C99/C98-1)*100</f>
        <v>-0.33829204794449952</v>
      </c>
      <c r="D329" s="83">
        <f t="shared" si="52"/>
        <v>0.71371046723094356</v>
      </c>
      <c r="E329" s="83">
        <f t="shared" si="52"/>
        <v>0.75465465546755706</v>
      </c>
      <c r="F329" s="83">
        <f t="shared" si="52"/>
        <v>-8.7873399999999986</v>
      </c>
    </row>
    <row r="330" spans="1:6" ht="13.5" customHeight="1">
      <c r="A330" s="60"/>
      <c r="B330" s="11" t="s">
        <v>21</v>
      </c>
      <c r="C330" s="83">
        <f t="shared" ref="C330:F330" si="53">(C100/C99-1)*100</f>
        <v>1.1897716662901292</v>
      </c>
      <c r="D330" s="83">
        <f t="shared" si="53"/>
        <v>5.9076659714341062E-2</v>
      </c>
      <c r="E330" s="83">
        <f t="shared" si="53"/>
        <v>0.52067238646535952</v>
      </c>
      <c r="F330" s="83">
        <f t="shared" si="53"/>
        <v>8.7812299999999954</v>
      </c>
    </row>
    <row r="331" spans="1:6" ht="13.5" customHeight="1">
      <c r="A331" s="3"/>
      <c r="B331" s="11" t="s">
        <v>22</v>
      </c>
      <c r="C331" s="83">
        <f t="shared" ref="C331:F331" si="54">(C101/C100-1)*100</f>
        <v>-0.78031822489843528</v>
      </c>
      <c r="D331" s="83">
        <f t="shared" si="54"/>
        <v>-0.90554176635747607</v>
      </c>
      <c r="E331" s="83">
        <f t="shared" si="54"/>
        <v>-0.15262033821500376</v>
      </c>
      <c r="F331" s="83">
        <f t="shared" si="54"/>
        <v>-3.1323149999999966</v>
      </c>
    </row>
    <row r="332" spans="1:6" ht="13.5" customHeight="1">
      <c r="A332" s="3"/>
      <c r="B332" s="99" t="s">
        <v>23</v>
      </c>
      <c r="C332" s="83">
        <f t="shared" ref="C332:F332" si="55">(C102/C101-1)*100</f>
        <v>1.4663506276366034</v>
      </c>
      <c r="D332" s="83">
        <f t="shared" si="55"/>
        <v>-0.11525747316480928</v>
      </c>
      <c r="E332" s="83">
        <f t="shared" si="55"/>
        <v>1.2202308996400291</v>
      </c>
      <c r="F332" s="83">
        <f t="shared" si="55"/>
        <v>8.3423580000000044</v>
      </c>
    </row>
    <row r="333" spans="1:6" ht="15" customHeight="1">
      <c r="B333" s="86"/>
      <c r="C333" s="9"/>
      <c r="D333" s="9"/>
      <c r="E333" s="9"/>
      <c r="F333" s="9"/>
    </row>
    <row r="334" spans="1:6" ht="13.5" customHeight="1">
      <c r="A334" s="3">
        <v>2025</v>
      </c>
      <c r="B334" s="99" t="s">
        <v>12</v>
      </c>
      <c r="C334" s="83">
        <f>(C104/C102-1)*100</f>
        <v>-1.7907891467876302</v>
      </c>
      <c r="D334" s="83">
        <f t="shared" ref="D334:F334" si="56">(D104/D102-1)*100</f>
        <v>0.52730214914999962</v>
      </c>
      <c r="E334" s="83">
        <f t="shared" si="56"/>
        <v>0.5533334538220025</v>
      </c>
      <c r="F334" s="83">
        <f t="shared" si="56"/>
        <v>-19.612349999999999</v>
      </c>
    </row>
    <row r="335" spans="1:6" ht="13.5" customHeight="1">
      <c r="A335" s="3"/>
      <c r="B335" s="99" t="s">
        <v>13</v>
      </c>
      <c r="C335" s="83">
        <f>(C105/C104-1)*100</f>
        <v>-0.53911833712081414</v>
      </c>
      <c r="D335" s="83">
        <f t="shared" ref="D335:F335" si="57">(D105/D104-1)*100</f>
        <v>-1.415816737404807</v>
      </c>
      <c r="E335" s="83">
        <f t="shared" si="57"/>
        <v>-1.8770262457978526</v>
      </c>
      <c r="F335" s="83">
        <f t="shared" si="57"/>
        <v>10.313254000000027</v>
      </c>
    </row>
    <row r="336" spans="1:6" ht="13.5" customHeight="1">
      <c r="A336" s="3"/>
      <c r="B336" s="11" t="s">
        <v>24</v>
      </c>
      <c r="C336" s="83">
        <f>(C106/C105-1)*100</f>
        <v>3.5256569566366025</v>
      </c>
      <c r="D336" s="83">
        <f t="shared" ref="D336:F336" si="58">(D106/D105-1)*100</f>
        <v>2.96227524707533</v>
      </c>
      <c r="E336" s="83">
        <f t="shared" si="58"/>
        <v>2.721746295656513</v>
      </c>
      <c r="F336" s="83">
        <f t="shared" si="58"/>
        <v>9.4721540000000104</v>
      </c>
    </row>
    <row r="337" spans="1:6" ht="13.5" customHeight="1">
      <c r="A337" s="3"/>
      <c r="B337" s="99" t="s">
        <v>15</v>
      </c>
      <c r="C337" s="83">
        <f>(C107/C106-1)*100</f>
        <v>-1.3372621137691665</v>
      </c>
      <c r="D337" s="83">
        <f t="shared" ref="D337:F337" si="59">(D107/D106-1)*100</f>
        <v>-0.33600687922135108</v>
      </c>
      <c r="E337" s="83">
        <f t="shared" si="59"/>
        <v>-0.63864566325545491</v>
      </c>
      <c r="F337" s="83">
        <f t="shared" si="59"/>
        <v>-7.9915421246230078</v>
      </c>
    </row>
    <row r="338" spans="1:6" ht="13.5" customHeight="1">
      <c r="A338" s="3"/>
      <c r="B338" s="11" t="s">
        <v>16</v>
      </c>
      <c r="C338" s="83">
        <f t="shared" ref="C338:F338" si="60">(C108/C107-1)*100</f>
        <v>1.7494478941486813</v>
      </c>
      <c r="D338" s="83">
        <f t="shared" si="60"/>
        <v>1.7830340259525013</v>
      </c>
      <c r="E338" s="83">
        <f t="shared" si="60"/>
        <v>0.41985518475349259</v>
      </c>
      <c r="F338" s="83">
        <f t="shared" si="60"/>
        <v>8.0532470000000078</v>
      </c>
    </row>
    <row r="339" spans="1:6" ht="13.5" customHeight="1">
      <c r="A339" s="3"/>
      <c r="B339" s="99" t="s">
        <v>17</v>
      </c>
      <c r="C339" s="83">
        <f t="shared" ref="C339:F339" si="61">(C109/C108-1)*100</f>
        <v>-0.66389594527170859</v>
      </c>
      <c r="D339" s="83">
        <f t="shared" si="61"/>
        <v>0.35469494222253317</v>
      </c>
      <c r="E339" s="83">
        <f t="shared" si="61"/>
        <v>0.66465790637240119</v>
      </c>
      <c r="F339" s="83">
        <f t="shared" si="61"/>
        <v>-10.295543846999999</v>
      </c>
    </row>
    <row r="340" spans="1:6" ht="13.5" customHeight="1">
      <c r="A340" s="3"/>
      <c r="B340" s="99" t="s">
        <v>18</v>
      </c>
      <c r="C340" s="83">
        <f t="shared" ref="C340:F340" si="62">(C110/C109-1)*100</f>
        <v>1.8676445312831635</v>
      </c>
      <c r="D340" s="83">
        <f t="shared" si="62"/>
        <v>2.4021287229735844</v>
      </c>
      <c r="E340" s="83">
        <f t="shared" si="62"/>
        <v>-0.74491763553884427</v>
      </c>
      <c r="F340" s="83">
        <f t="shared" si="62"/>
        <v>12.900265829999991</v>
      </c>
    </row>
    <row r="341" spans="1:6" ht="13.5" customHeight="1">
      <c r="A341" s="7"/>
      <c r="B341" s="11" t="s">
        <v>153</v>
      </c>
      <c r="C341" s="83">
        <f t="shared" ref="C341:F341" si="63">(C111/C110-1)*100</f>
        <v>4.2218230820800784E-2</v>
      </c>
      <c r="D341" s="83">
        <f t="shared" si="63"/>
        <v>-0.58142889753393101</v>
      </c>
      <c r="E341" s="83">
        <f t="shared" si="63"/>
        <v>0.27437545036692601</v>
      </c>
      <c r="F341" s="83">
        <f t="shared" si="63"/>
        <v>1.2856329399999922</v>
      </c>
    </row>
    <row r="342" spans="1:6" ht="13.5" customHeight="1">
      <c r="A342" s="7"/>
      <c r="B342" s="99" t="s">
        <v>129</v>
      </c>
      <c r="C342" s="83">
        <f t="shared" ref="C342:F342" si="64">(C112/C111-1)*100</f>
        <v>0.65334578034241808</v>
      </c>
      <c r="D342" s="83">
        <f t="shared" si="64"/>
        <v>1.8199608229076958</v>
      </c>
      <c r="E342" s="83">
        <f t="shared" si="64"/>
        <v>1.8037456960567244</v>
      </c>
      <c r="F342" s="83">
        <f t="shared" si="64"/>
        <v>-8.5718123450000068</v>
      </c>
    </row>
    <row r="343" spans="1:6" ht="13.5" hidden="1" customHeight="1">
      <c r="A343" s="3"/>
      <c r="B343" s="11" t="s">
        <v>130</v>
      </c>
      <c r="C343" s="83">
        <f t="shared" ref="C343:F343" si="65">(C113/C112-1)*100</f>
        <v>-100</v>
      </c>
      <c r="D343" s="83">
        <f t="shared" si="65"/>
        <v>-100</v>
      </c>
      <c r="E343" s="83">
        <f t="shared" si="65"/>
        <v>-100</v>
      </c>
      <c r="F343" s="83">
        <f t="shared" si="65"/>
        <v>-100</v>
      </c>
    </row>
    <row r="344" spans="1:6" ht="13.5" hidden="1" customHeight="1">
      <c r="A344" s="3"/>
      <c r="B344" s="11" t="s">
        <v>131</v>
      </c>
      <c r="C344" s="83" t="e">
        <f t="shared" ref="C344:F344" si="66">(C114/C113-1)*100</f>
        <v>#DIV/0!</v>
      </c>
      <c r="D344" s="83" t="e">
        <f t="shared" si="66"/>
        <v>#DIV/0!</v>
      </c>
      <c r="E344" s="83" t="e">
        <f t="shared" si="66"/>
        <v>#DIV/0!</v>
      </c>
      <c r="F344" s="83" t="e">
        <f t="shared" si="66"/>
        <v>#DIV/0!</v>
      </c>
    </row>
    <row r="345" spans="1:6" ht="13.5" hidden="1" customHeight="1">
      <c r="A345" s="3"/>
      <c r="B345" s="11" t="s">
        <v>117</v>
      </c>
      <c r="C345" s="83" t="e">
        <f t="shared" ref="C345:F345" si="67">(C115/C114-1)*100</f>
        <v>#DIV/0!</v>
      </c>
      <c r="D345" s="83" t="e">
        <f t="shared" si="67"/>
        <v>#DIV/0!</v>
      </c>
      <c r="E345" s="83" t="e">
        <f t="shared" si="67"/>
        <v>#DIV/0!</v>
      </c>
      <c r="F345" s="83" t="e">
        <f t="shared" si="67"/>
        <v>#DIV/0!</v>
      </c>
    </row>
    <row r="346" spans="1:6" ht="15" customHeight="1">
      <c r="B346" s="7"/>
      <c r="C346" s="9"/>
      <c r="D346" s="9"/>
      <c r="E346" s="9"/>
      <c r="F346" s="9"/>
    </row>
    <row r="347" spans="1:6" ht="15" customHeight="1"/>
    <row r="348" spans="1:6" ht="15" customHeight="1"/>
  </sheetData>
  <sheetProtection algorithmName="SHA-512" hashValue="M/ExNAmThoOz6jFyy/MXR7S8aUCpysFl8rZV+EESPapaNnXAH6G8Zg5Oy3L9AJk6yg4oKiDwwCPWJHK0JIFjRQ==" saltValue="O/P3Fvo+TO0Y8x48si/9Cw==" spinCount="100000" sheet="1" formatCells="0" formatColumns="0" formatRows="0" insertColumns="0" insertRows="0" insertHyperlinks="0" deleteColumns="0" deleteRows="0" sort="0" autoFilter="0" pivotTables="0"/>
  <mergeCells count="7">
    <mergeCell ref="A243:F243"/>
    <mergeCell ref="B1:B2"/>
    <mergeCell ref="A4:B4"/>
    <mergeCell ref="A5:B5"/>
    <mergeCell ref="A6:B6"/>
    <mergeCell ref="A7:B7"/>
    <mergeCell ref="A117:F117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67"/>
  <sheetViews>
    <sheetView showGridLines="0" view="pageBreakPreview" topLeftCell="A4" zoomScaleNormal="80" zoomScaleSheetLayoutView="100" workbookViewId="0">
      <selection activeCell="E118" sqref="E118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11" t="s">
        <v>0</v>
      </c>
      <c r="B1" s="133">
        <v>3</v>
      </c>
      <c r="C1" s="26" t="s">
        <v>119</v>
      </c>
      <c r="D1" s="26"/>
      <c r="E1" s="26"/>
      <c r="F1" s="26"/>
    </row>
    <row r="2" spans="1:6" ht="15" customHeight="1">
      <c r="A2" s="111" t="s">
        <v>2</v>
      </c>
      <c r="B2" s="133"/>
      <c r="C2" s="69" t="s">
        <v>120</v>
      </c>
    </row>
    <row r="3" spans="1:6" ht="9" customHeight="1"/>
    <row r="4" spans="1:6" ht="15.9" customHeight="1">
      <c r="A4" s="130" t="s">
        <v>148</v>
      </c>
      <c r="B4" s="130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31" t="s">
        <v>149</v>
      </c>
      <c r="B5" s="131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31"/>
      <c r="B6" s="131"/>
      <c r="C6" s="58"/>
      <c r="D6" s="3"/>
      <c r="E6" s="3"/>
      <c r="F6" s="3"/>
    </row>
    <row r="7" spans="1:6" s="81" customFormat="1" ht="16.5" customHeight="1">
      <c r="A7" s="134" t="s">
        <v>38</v>
      </c>
      <c r="B7" s="134"/>
      <c r="C7" s="123">
        <v>100</v>
      </c>
      <c r="D7" s="110">
        <v>44.9</v>
      </c>
      <c r="E7" s="110">
        <v>40.9</v>
      </c>
      <c r="F7" s="110">
        <v>14.2</v>
      </c>
    </row>
    <row r="8" spans="1:6" ht="9" customHeight="1">
      <c r="A8" s="7"/>
      <c r="B8" s="3"/>
      <c r="C8" s="3"/>
      <c r="D8" s="3"/>
      <c r="E8" s="3"/>
      <c r="F8" s="3"/>
    </row>
    <row r="9" spans="1:6" ht="12" hidden="1" customHeight="1">
      <c r="A9" s="3">
        <v>2018</v>
      </c>
      <c r="B9" s="7" t="s">
        <v>12</v>
      </c>
      <c r="C9" s="9">
        <v>117.249</v>
      </c>
      <c r="D9" s="9">
        <v>119.11</v>
      </c>
      <c r="E9" s="9">
        <v>121.441</v>
      </c>
      <c r="F9" s="9">
        <v>99.442999999999998</v>
      </c>
    </row>
    <row r="10" spans="1:6" ht="12" hidden="1" customHeight="1">
      <c r="A10" s="10"/>
      <c r="B10" s="7" t="s">
        <v>13</v>
      </c>
      <c r="C10" s="9">
        <v>117.77500000000001</v>
      </c>
      <c r="D10" s="9">
        <v>119.616</v>
      </c>
      <c r="E10" s="9">
        <v>121.85299999999999</v>
      </c>
      <c r="F10" s="9">
        <v>100.018</v>
      </c>
    </row>
    <row r="11" spans="1:6" ht="12" hidden="1" customHeight="1">
      <c r="A11" s="10"/>
      <c r="B11" s="7" t="s">
        <v>14</v>
      </c>
      <c r="C11" s="9">
        <v>117.75</v>
      </c>
      <c r="D11" s="9">
        <v>120.2</v>
      </c>
      <c r="E11" s="9">
        <v>122.58</v>
      </c>
      <c r="F11" s="9">
        <v>95.483000000000004</v>
      </c>
    </row>
    <row r="12" spans="1:6" ht="12" hidden="1" customHeight="1">
      <c r="A12" s="10"/>
      <c r="B12" s="7" t="s">
        <v>15</v>
      </c>
      <c r="C12" s="9">
        <v>119.255</v>
      </c>
      <c r="D12" s="9">
        <v>120.89400000000001</v>
      </c>
      <c r="E12" s="9">
        <v>123.60899999999999</v>
      </c>
      <c r="F12" s="9">
        <v>101.999</v>
      </c>
    </row>
    <row r="13" spans="1:6" ht="12" hidden="1" customHeight="1">
      <c r="A13" s="10"/>
      <c r="B13" s="7" t="s">
        <v>16</v>
      </c>
      <c r="C13" s="9">
        <v>120.384</v>
      </c>
      <c r="D13" s="9">
        <v>121.867</v>
      </c>
      <c r="E13" s="9">
        <v>126.259</v>
      </c>
      <c r="F13" s="9">
        <v>100.375</v>
      </c>
    </row>
    <row r="14" spans="1:6" ht="12" hidden="1" customHeight="1">
      <c r="A14" s="10"/>
      <c r="B14" s="7" t="s">
        <v>17</v>
      </c>
      <c r="C14" s="9">
        <v>123.258</v>
      </c>
      <c r="D14" s="9">
        <v>122.39700000000001</v>
      </c>
      <c r="E14" s="9">
        <v>131.321</v>
      </c>
      <c r="F14" s="9">
        <v>104.83799999999999</v>
      </c>
    </row>
    <row r="15" spans="1:6" ht="12" hidden="1" customHeight="1">
      <c r="A15" s="10"/>
      <c r="B15" s="7" t="s">
        <v>18</v>
      </c>
      <c r="C15" s="9">
        <v>124.798</v>
      </c>
      <c r="D15" s="9">
        <v>122.71899999999999</v>
      </c>
      <c r="E15" s="9">
        <v>133.685</v>
      </c>
      <c r="F15" s="9">
        <v>109.458</v>
      </c>
    </row>
    <row r="16" spans="1:6" ht="12" hidden="1" customHeight="1">
      <c r="A16" s="10"/>
      <c r="B16" s="7" t="s">
        <v>19</v>
      </c>
      <c r="C16" s="9">
        <v>126.815</v>
      </c>
      <c r="D16" s="9">
        <v>124.527</v>
      </c>
      <c r="E16" s="9">
        <v>135.56</v>
      </c>
      <c r="F16" s="9">
        <v>106.64</v>
      </c>
    </row>
    <row r="17" spans="1:6" ht="12" hidden="1" customHeight="1">
      <c r="A17" s="10"/>
      <c r="B17" s="7" t="s">
        <v>20</v>
      </c>
      <c r="C17" s="9">
        <v>122.181</v>
      </c>
      <c r="D17" s="9">
        <v>125.866</v>
      </c>
      <c r="E17" s="9">
        <v>128.893</v>
      </c>
      <c r="F17" s="9">
        <v>94.120999999999995</v>
      </c>
    </row>
    <row r="18" spans="1:6" ht="12" hidden="1" customHeight="1">
      <c r="A18" s="10"/>
      <c r="B18" s="7" t="s">
        <v>21</v>
      </c>
      <c r="C18" s="9">
        <v>124.84</v>
      </c>
      <c r="D18" s="9">
        <v>125.624</v>
      </c>
      <c r="E18" s="9">
        <v>132.673</v>
      </c>
      <c r="F18" s="9">
        <v>101.04300000000001</v>
      </c>
    </row>
    <row r="19" spans="1:6" ht="12" hidden="1" customHeight="1">
      <c r="A19" s="10"/>
      <c r="B19" s="7" t="s">
        <v>22</v>
      </c>
      <c r="C19" s="9">
        <v>125.78400000000001</v>
      </c>
      <c r="D19" s="9">
        <v>125.566</v>
      </c>
      <c r="E19" s="9">
        <v>134.393</v>
      </c>
      <c r="F19" s="9">
        <v>101.54600000000001</v>
      </c>
    </row>
    <row r="20" spans="1:6" ht="12" hidden="1" customHeight="1">
      <c r="A20" s="10"/>
      <c r="B20" s="7" t="s">
        <v>23</v>
      </c>
      <c r="C20" s="9">
        <v>125.41500000000001</v>
      </c>
      <c r="D20" s="9">
        <v>125.218</v>
      </c>
      <c r="E20" s="9">
        <v>135.095</v>
      </c>
      <c r="F20" s="9">
        <v>97.417000000000002</v>
      </c>
    </row>
    <row r="21" spans="1:6" hidden="1">
      <c r="A21" s="3">
        <v>2019</v>
      </c>
      <c r="B21" s="7" t="s">
        <v>12</v>
      </c>
      <c r="C21" s="9">
        <v>126.651</v>
      </c>
      <c r="D21" s="9">
        <v>125.492</v>
      </c>
      <c r="E21" s="9">
        <v>135.47800000000001</v>
      </c>
      <c r="F21" s="9">
        <v>104.631</v>
      </c>
    </row>
    <row r="22" spans="1:6" hidden="1">
      <c r="A22" s="60"/>
      <c r="B22" s="7" t="s">
        <v>13</v>
      </c>
      <c r="C22" s="9">
        <v>125.89</v>
      </c>
      <c r="D22" s="9">
        <v>125.253</v>
      </c>
      <c r="E22" s="9">
        <v>134.863</v>
      </c>
      <c r="F22" s="9">
        <v>103.60899999999999</v>
      </c>
    </row>
    <row r="23" spans="1:6" hidden="1">
      <c r="A23" s="60"/>
      <c r="B23" s="7" t="s">
        <v>14</v>
      </c>
      <c r="C23" s="9">
        <v>124.21599999999999</v>
      </c>
      <c r="D23" s="9">
        <v>124.36799999999999</v>
      </c>
      <c r="E23" s="9">
        <v>132.88</v>
      </c>
      <c r="F23" s="9">
        <v>101.70099999999999</v>
      </c>
    </row>
    <row r="24" spans="1:6" hidden="1">
      <c r="A24" s="60"/>
      <c r="B24" s="7" t="s">
        <v>15</v>
      </c>
      <c r="C24" s="9">
        <v>126.336</v>
      </c>
      <c r="D24" s="9">
        <v>125.619</v>
      </c>
      <c r="E24" s="9">
        <v>134.696</v>
      </c>
      <c r="F24" s="9">
        <v>105.66500000000001</v>
      </c>
    </row>
    <row r="25" spans="1:6" hidden="1">
      <c r="A25" s="60"/>
      <c r="B25" s="7" t="s">
        <v>16</v>
      </c>
      <c r="C25" s="9">
        <v>128.41200000000001</v>
      </c>
      <c r="D25" s="9">
        <v>126.655</v>
      </c>
      <c r="E25" s="9">
        <v>138.44300000000001</v>
      </c>
      <c r="F25" s="9">
        <v>107.797</v>
      </c>
    </row>
    <row r="26" spans="1:6" hidden="1">
      <c r="A26" s="60"/>
      <c r="B26" s="7" t="s">
        <v>30</v>
      </c>
      <c r="C26" s="9">
        <v>130.51</v>
      </c>
      <c r="D26" s="9">
        <v>128.63399999999999</v>
      </c>
      <c r="E26" s="9">
        <v>142.33799999999999</v>
      </c>
      <c r="F26" s="9">
        <v>104.596</v>
      </c>
    </row>
    <row r="27" spans="1:6" hidden="1">
      <c r="A27" s="60"/>
      <c r="B27" s="7" t="s">
        <v>18</v>
      </c>
      <c r="C27" s="9">
        <v>131.66200000000001</v>
      </c>
      <c r="D27" s="9">
        <v>129.773</v>
      </c>
      <c r="E27" s="9">
        <v>141.94300000000001</v>
      </c>
      <c r="F27" s="9">
        <v>106.417</v>
      </c>
    </row>
    <row r="28" spans="1:6" hidden="1">
      <c r="A28" s="60"/>
      <c r="B28" s="7" t="s">
        <v>27</v>
      </c>
      <c r="C28" s="9">
        <v>132.827</v>
      </c>
      <c r="D28" s="9">
        <v>130.63</v>
      </c>
      <c r="E28" s="9">
        <v>142.35300000000001</v>
      </c>
      <c r="F28" s="9">
        <v>106.223</v>
      </c>
    </row>
    <row r="29" spans="1:6" hidden="1">
      <c r="A29" s="60"/>
      <c r="B29" s="7" t="s">
        <v>28</v>
      </c>
      <c r="C29" s="9">
        <v>130.685</v>
      </c>
      <c r="D29" s="9">
        <v>131.17599999999999</v>
      </c>
      <c r="E29" s="9">
        <v>141.404</v>
      </c>
      <c r="F29" s="9">
        <v>101.19499999999999</v>
      </c>
    </row>
    <row r="30" spans="1:6" hidden="1">
      <c r="A30" s="10"/>
      <c r="B30" s="7" t="s">
        <v>29</v>
      </c>
      <c r="C30" s="9">
        <v>131.29400000000001</v>
      </c>
      <c r="D30" s="9">
        <v>130.74199999999999</v>
      </c>
      <c r="E30" s="9">
        <v>141.81200000000001</v>
      </c>
      <c r="F30" s="9">
        <v>104.751</v>
      </c>
    </row>
    <row r="31" spans="1:6" hidden="1">
      <c r="A31" s="10"/>
      <c r="B31" s="2" t="s">
        <v>22</v>
      </c>
      <c r="C31" s="9">
        <v>132.59399999999999</v>
      </c>
      <c r="D31" s="9">
        <v>131.471</v>
      </c>
      <c r="E31" s="9">
        <v>143.26300000000001</v>
      </c>
      <c r="F31" s="9">
        <v>104.869</v>
      </c>
    </row>
    <row r="32" spans="1:6" hidden="1">
      <c r="A32" s="10"/>
      <c r="B32" s="2" t="s">
        <v>23</v>
      </c>
      <c r="C32" s="9">
        <v>133.06700000000001</v>
      </c>
      <c r="D32" s="9">
        <v>132.03800000000001</v>
      </c>
      <c r="E32" s="9">
        <v>144.22399999999999</v>
      </c>
      <c r="F32" s="9">
        <v>103.88800000000001</v>
      </c>
    </row>
    <row r="33" spans="1:6" ht="13.5" hidden="1" customHeight="1">
      <c r="A33" s="3">
        <v>2020</v>
      </c>
      <c r="B33" s="12" t="s">
        <v>12</v>
      </c>
      <c r="C33" s="9">
        <v>130.15</v>
      </c>
      <c r="D33" s="9">
        <v>128.09800000000001</v>
      </c>
      <c r="E33" s="9">
        <v>140.94</v>
      </c>
      <c r="F33" s="9">
        <v>104.06699999999999</v>
      </c>
    </row>
    <row r="34" spans="1:6" ht="13.5" hidden="1" customHeight="1">
      <c r="A34" s="60"/>
      <c r="B34" s="11" t="s">
        <v>13</v>
      </c>
      <c r="C34" s="9">
        <v>133.66800000000001</v>
      </c>
      <c r="D34" s="9">
        <v>130.672</v>
      </c>
      <c r="E34" s="9">
        <v>143.69499999999999</v>
      </c>
      <c r="F34" s="9">
        <v>101.80200000000001</v>
      </c>
    </row>
    <row r="35" spans="1:6" ht="13.5" hidden="1" customHeight="1">
      <c r="A35" s="60"/>
      <c r="B35" s="11" t="s">
        <v>14</v>
      </c>
      <c r="C35" s="9">
        <v>120.422</v>
      </c>
      <c r="D35" s="9">
        <v>124.979</v>
      </c>
      <c r="E35" s="9">
        <v>127.741</v>
      </c>
      <c r="F35" s="9">
        <v>84.709000000000003</v>
      </c>
    </row>
    <row r="36" spans="1:6" ht="13.5" hidden="1" customHeight="1">
      <c r="A36" s="60"/>
      <c r="B36" s="11" t="s">
        <v>15</v>
      </c>
      <c r="C36" s="9">
        <v>79.403999999999996</v>
      </c>
      <c r="D36" s="9">
        <v>92.948999999999998</v>
      </c>
      <c r="E36" s="9">
        <v>89.701999999999998</v>
      </c>
      <c r="F36" s="9">
        <v>7.15</v>
      </c>
    </row>
    <row r="37" spans="1:6" ht="13.5" hidden="1" customHeight="1">
      <c r="A37" s="60"/>
      <c r="B37" s="11" t="s">
        <v>16</v>
      </c>
      <c r="C37" s="9">
        <v>100.97199999999999</v>
      </c>
      <c r="D37" s="9">
        <v>100.697</v>
      </c>
      <c r="E37" s="9">
        <v>118.91</v>
      </c>
      <c r="F37" s="9">
        <v>60.234000000000002</v>
      </c>
    </row>
    <row r="38" spans="1:6" ht="13.5" hidden="1" customHeight="1">
      <c r="A38" s="60"/>
      <c r="B38" s="11" t="s">
        <v>30</v>
      </c>
      <c r="C38" s="9">
        <v>121.063</v>
      </c>
      <c r="D38" s="9">
        <v>122.691</v>
      </c>
      <c r="E38" s="9">
        <v>127.27</v>
      </c>
      <c r="F38" s="9">
        <v>107.773</v>
      </c>
    </row>
    <row r="39" spans="1:6" ht="13.5" hidden="1" customHeight="1">
      <c r="A39" s="60"/>
      <c r="B39" s="11" t="s">
        <v>31</v>
      </c>
      <c r="C39" s="9">
        <v>126.96299999999999</v>
      </c>
      <c r="D39" s="9">
        <v>126.931</v>
      </c>
      <c r="E39" s="9">
        <v>135.06299999999999</v>
      </c>
      <c r="F39" s="9">
        <v>110.23</v>
      </c>
    </row>
    <row r="40" spans="1:6" ht="13.5" hidden="1" customHeight="1">
      <c r="A40" s="60"/>
      <c r="B40" s="11" t="s">
        <v>27</v>
      </c>
      <c r="C40" s="9">
        <v>129.17099999999999</v>
      </c>
      <c r="D40" s="9">
        <v>124.863</v>
      </c>
      <c r="E40" s="9">
        <v>137.23599999999999</v>
      </c>
      <c r="F40" s="9">
        <v>110.167</v>
      </c>
    </row>
    <row r="41" spans="1:6" ht="13.5" hidden="1" customHeight="1">
      <c r="A41" s="60"/>
      <c r="B41" s="11" t="s">
        <v>20</v>
      </c>
      <c r="C41" s="9">
        <v>129.25399999999999</v>
      </c>
      <c r="D41" s="9">
        <v>125.40600000000001</v>
      </c>
      <c r="E41" s="9">
        <v>138.22200000000001</v>
      </c>
      <c r="F41" s="9">
        <v>112.995</v>
      </c>
    </row>
    <row r="42" spans="1:6" ht="13.5" hidden="1" customHeight="1">
      <c r="A42" s="10"/>
      <c r="B42" s="11" t="s">
        <v>21</v>
      </c>
      <c r="C42" s="9">
        <v>126.758</v>
      </c>
      <c r="D42" s="9">
        <v>127.036</v>
      </c>
      <c r="E42" s="9">
        <v>135.34800000000001</v>
      </c>
      <c r="F42" s="9">
        <v>101.277</v>
      </c>
    </row>
    <row r="43" spans="1:6" ht="13.5" hidden="1" customHeight="1">
      <c r="A43" s="10"/>
      <c r="B43" s="11" t="s">
        <v>22</v>
      </c>
      <c r="C43" s="9">
        <v>127.18600000000001</v>
      </c>
      <c r="D43" s="9">
        <v>127.01900000000001</v>
      </c>
      <c r="E43" s="9">
        <v>135.43299999999999</v>
      </c>
      <c r="F43" s="9">
        <v>101.70399999999999</v>
      </c>
    </row>
    <row r="44" spans="1:6" ht="13.5" hidden="1" customHeight="1">
      <c r="A44" s="3"/>
      <c r="B44" s="11" t="s">
        <v>23</v>
      </c>
      <c r="C44" s="9">
        <v>129.244</v>
      </c>
      <c r="D44" s="9">
        <v>128.04</v>
      </c>
      <c r="E44" s="9">
        <v>136.74100000000001</v>
      </c>
      <c r="F44" s="9">
        <v>110.104</v>
      </c>
    </row>
    <row r="45" spans="1:6" ht="15" hidden="1" customHeight="1">
      <c r="A45" s="3"/>
      <c r="B45" s="11"/>
    </row>
    <row r="46" spans="1:6" ht="13.5" hidden="1" customHeight="1">
      <c r="A46" s="3">
        <v>2021</v>
      </c>
      <c r="B46" s="12" t="s">
        <v>12</v>
      </c>
      <c r="C46" s="9">
        <v>126.346</v>
      </c>
      <c r="D46" s="9">
        <v>127.511</v>
      </c>
      <c r="E46" s="9">
        <v>136.071</v>
      </c>
      <c r="F46" s="9">
        <v>90.263000000000005</v>
      </c>
    </row>
    <row r="47" spans="1:6" ht="13.5" hidden="1" customHeight="1">
      <c r="A47" s="3"/>
      <c r="B47" s="11" t="s">
        <v>13</v>
      </c>
      <c r="C47" s="9">
        <v>132.28</v>
      </c>
      <c r="D47" s="9">
        <v>130.71299999999999</v>
      </c>
      <c r="E47" s="9">
        <v>140.35499999999999</v>
      </c>
      <c r="F47" s="9">
        <v>100.23</v>
      </c>
    </row>
    <row r="48" spans="1:6" ht="13.5" hidden="1" customHeight="1">
      <c r="A48" s="10"/>
      <c r="B48" s="11" t="s">
        <v>24</v>
      </c>
      <c r="C48" s="9">
        <v>130.749</v>
      </c>
      <c r="D48" s="9">
        <v>128.75</v>
      </c>
      <c r="E48" s="9">
        <v>140.53299999999999</v>
      </c>
      <c r="F48" s="9">
        <v>109.812</v>
      </c>
    </row>
    <row r="49" spans="1:6" ht="13.5" hidden="1" customHeight="1">
      <c r="A49" s="10"/>
      <c r="B49" s="11" t="s">
        <v>15</v>
      </c>
      <c r="C49" s="9">
        <v>135.672</v>
      </c>
      <c r="D49" s="9">
        <v>132.85499999999999</v>
      </c>
      <c r="E49" s="9">
        <v>146.73400000000001</v>
      </c>
      <c r="F49" s="9">
        <v>128.892</v>
      </c>
    </row>
    <row r="50" spans="1:6" ht="13.5" hidden="1" customHeight="1">
      <c r="A50" s="10"/>
      <c r="B50" s="11" t="s">
        <v>32</v>
      </c>
      <c r="C50" s="9">
        <v>128.84800000000001</v>
      </c>
      <c r="D50" s="9">
        <v>129.23500000000001</v>
      </c>
      <c r="E50" s="9">
        <v>143.75299999999999</v>
      </c>
      <c r="F50" s="9">
        <v>101.248</v>
      </c>
    </row>
    <row r="51" spans="1:6" ht="13.5" hidden="1" customHeight="1">
      <c r="A51" s="10"/>
      <c r="B51" s="11" t="s">
        <v>33</v>
      </c>
      <c r="C51" s="9">
        <v>106.23699999999999</v>
      </c>
      <c r="D51" s="9">
        <v>122.89100000000001</v>
      </c>
      <c r="E51" s="9">
        <v>122.813</v>
      </c>
      <c r="F51" s="9">
        <v>7.8330000000000002</v>
      </c>
    </row>
    <row r="52" spans="1:6" ht="13.5" hidden="1" customHeight="1">
      <c r="A52" s="10"/>
      <c r="B52" s="11" t="s">
        <v>31</v>
      </c>
      <c r="C52" s="9">
        <v>106.387</v>
      </c>
      <c r="D52" s="9">
        <v>122.874</v>
      </c>
      <c r="E52" s="9">
        <v>122.898</v>
      </c>
      <c r="F52" s="9">
        <v>13.084</v>
      </c>
    </row>
    <row r="53" spans="1:6" ht="13.5" hidden="1" customHeight="1">
      <c r="A53" s="60"/>
      <c r="B53" s="11" t="s">
        <v>27</v>
      </c>
      <c r="C53" s="9">
        <v>114.943</v>
      </c>
      <c r="D53" s="9">
        <v>120.46</v>
      </c>
      <c r="E53" s="9">
        <v>126.678</v>
      </c>
      <c r="F53" s="9">
        <v>45.390999999999998</v>
      </c>
    </row>
    <row r="54" spans="1:6" ht="13.5" hidden="1" customHeight="1">
      <c r="A54" s="60"/>
      <c r="B54" s="11" t="s">
        <v>20</v>
      </c>
      <c r="C54" s="9">
        <v>121.521</v>
      </c>
      <c r="D54" s="9">
        <v>121.95399999999999</v>
      </c>
      <c r="E54" s="9">
        <v>133.26900000000001</v>
      </c>
      <c r="F54" s="9">
        <v>84.441999999999993</v>
      </c>
    </row>
    <row r="55" spans="1:6" ht="13.5" hidden="1" customHeight="1">
      <c r="A55" s="60"/>
      <c r="B55" s="11" t="s">
        <v>21</v>
      </c>
      <c r="C55" s="9">
        <v>127.568</v>
      </c>
      <c r="D55" s="9">
        <v>124.429</v>
      </c>
      <c r="E55" s="9">
        <v>137.86000000000001</v>
      </c>
      <c r="F55" s="9">
        <v>107.669</v>
      </c>
    </row>
    <row r="56" spans="1:6" ht="13.5" hidden="1" customHeight="1">
      <c r="A56" s="60"/>
      <c r="B56" s="7" t="s">
        <v>22</v>
      </c>
      <c r="C56" s="9">
        <v>129.52799999999999</v>
      </c>
      <c r="D56" s="9">
        <v>128.04499999999999</v>
      </c>
      <c r="E56" s="9">
        <v>139.51900000000001</v>
      </c>
      <c r="F56" s="9">
        <v>104.57299999999999</v>
      </c>
    </row>
    <row r="57" spans="1:6" ht="13.5" hidden="1" customHeight="1">
      <c r="A57" s="60"/>
      <c r="B57" s="7" t="s">
        <v>23</v>
      </c>
      <c r="C57" s="9">
        <v>129.71899999999999</v>
      </c>
      <c r="D57" s="9">
        <v>128.488</v>
      </c>
      <c r="E57" s="9">
        <v>137.733</v>
      </c>
      <c r="F57" s="9">
        <v>110.83499999999999</v>
      </c>
    </row>
    <row r="58" spans="1:6" ht="9" hidden="1" customHeight="1">
      <c r="A58" s="60"/>
      <c r="B58" s="7"/>
      <c r="C58" s="9"/>
      <c r="D58" s="9"/>
      <c r="E58" s="9"/>
      <c r="F58" s="9"/>
    </row>
    <row r="59" spans="1:6" ht="13.5" hidden="1" customHeight="1">
      <c r="A59" s="3">
        <v>2022</v>
      </c>
      <c r="B59" s="12" t="s">
        <v>12</v>
      </c>
      <c r="C59" s="9">
        <v>131.44595188186372</v>
      </c>
      <c r="D59" s="9">
        <v>129.63634486921381</v>
      </c>
      <c r="E59" s="9">
        <v>142.91347712696071</v>
      </c>
      <c r="F59" s="9">
        <v>105.55912783731611</v>
      </c>
    </row>
    <row r="60" spans="1:6" ht="13.5" hidden="1" customHeight="1">
      <c r="A60" s="3"/>
      <c r="B60" s="13" t="s">
        <v>13</v>
      </c>
      <c r="C60" s="9">
        <v>133.48308019980431</v>
      </c>
      <c r="D60" s="9">
        <v>129.49589540153522</v>
      </c>
      <c r="E60" s="9">
        <v>146.72391420211349</v>
      </c>
      <c r="F60" s="9">
        <v>104.86730763806891</v>
      </c>
    </row>
    <row r="61" spans="1:6" ht="13.5" hidden="1" customHeight="1">
      <c r="A61" s="10"/>
      <c r="B61" s="13" t="s">
        <v>14</v>
      </c>
      <c r="C61" s="9">
        <v>134.03925888143726</v>
      </c>
      <c r="D61" s="9">
        <v>129.45234910487792</v>
      </c>
      <c r="E61" s="9">
        <v>149.33946783084141</v>
      </c>
      <c r="F61" s="9">
        <v>110.26225560096341</v>
      </c>
    </row>
    <row r="62" spans="1:6" ht="13.5" hidden="1" customHeight="1">
      <c r="A62" s="10"/>
      <c r="B62" s="13" t="s">
        <v>25</v>
      </c>
      <c r="C62" s="9">
        <v>146.53072421292595</v>
      </c>
      <c r="D62" s="70">
        <v>133.00346978446538</v>
      </c>
      <c r="E62" s="70">
        <v>161.71455499056734</v>
      </c>
      <c r="F62" s="70">
        <v>139.78171302016213</v>
      </c>
    </row>
    <row r="63" spans="1:6" ht="13.5" hidden="1" customHeight="1">
      <c r="A63" s="10"/>
      <c r="B63" s="11" t="s">
        <v>26</v>
      </c>
      <c r="C63" s="9">
        <v>143.10449834753277</v>
      </c>
      <c r="D63" s="70">
        <v>131.86044183259551</v>
      </c>
      <c r="E63" s="70">
        <v>165.80302701867046</v>
      </c>
      <c r="F63" s="70">
        <v>131.87296936051655</v>
      </c>
    </row>
    <row r="64" spans="1:6" ht="13.5" hidden="1" customHeight="1">
      <c r="A64" s="10"/>
      <c r="B64" s="11" t="s">
        <v>33</v>
      </c>
      <c r="C64" s="9">
        <v>146.1116225151624</v>
      </c>
      <c r="D64" s="9">
        <v>132.25338628661319</v>
      </c>
      <c r="E64" s="9">
        <v>163.24856414597934</v>
      </c>
      <c r="F64" s="9">
        <v>133.54783232362755</v>
      </c>
    </row>
    <row r="65" spans="1:6" ht="13.5" hidden="1" customHeight="1">
      <c r="A65" s="10"/>
      <c r="B65" s="11" t="s">
        <v>34</v>
      </c>
      <c r="C65" s="9">
        <v>152.96201868458047</v>
      </c>
      <c r="D65" s="9">
        <v>135.95959348689789</v>
      </c>
      <c r="E65" s="9">
        <v>172.17863078681916</v>
      </c>
      <c r="F65" s="9">
        <v>136.42162285393971</v>
      </c>
    </row>
    <row r="66" spans="1:6" ht="13.5" hidden="1" customHeight="1">
      <c r="A66" s="60"/>
      <c r="B66" s="11" t="s">
        <v>35</v>
      </c>
      <c r="C66" s="9">
        <v>146.95668340218901</v>
      </c>
      <c r="D66" s="9">
        <v>132.11070010329135</v>
      </c>
      <c r="E66" s="9">
        <v>166.82820918279381</v>
      </c>
      <c r="F66" s="9">
        <v>138.32160086618498</v>
      </c>
    </row>
    <row r="67" spans="1:6" ht="13.5" hidden="1" customHeight="1">
      <c r="A67" s="60"/>
      <c r="B67" s="15" t="s">
        <v>20</v>
      </c>
      <c r="C67" s="9">
        <v>145.53473585735475</v>
      </c>
      <c r="D67" s="9">
        <v>131.0175797619921</v>
      </c>
      <c r="E67" s="9">
        <v>167.96972141814237</v>
      </c>
      <c r="F67" s="9">
        <v>124.94516848759883</v>
      </c>
    </row>
    <row r="68" spans="1:6" ht="13.5" hidden="1" customHeight="1">
      <c r="A68" s="60"/>
      <c r="B68" s="15" t="s">
        <v>21</v>
      </c>
      <c r="C68" s="9">
        <v>142.85856703651939</v>
      </c>
      <c r="D68" s="9">
        <v>129.08099296443166</v>
      </c>
      <c r="E68" s="9">
        <v>168.69001378378715</v>
      </c>
      <c r="F68" s="9">
        <v>110.76930791768994</v>
      </c>
    </row>
    <row r="69" spans="1:6" ht="13.5" hidden="1" customHeight="1">
      <c r="A69" s="60"/>
      <c r="B69" s="7" t="s">
        <v>22</v>
      </c>
      <c r="C69" s="9">
        <v>143.48864978863136</v>
      </c>
      <c r="D69" s="9">
        <v>130.39615836670305</v>
      </c>
      <c r="E69" s="9">
        <v>166.94465390487377</v>
      </c>
      <c r="F69" s="9">
        <v>113.75131550662267</v>
      </c>
    </row>
    <row r="70" spans="1:6" ht="13.5" hidden="1" customHeight="1">
      <c r="A70" s="60"/>
      <c r="B70" s="79" t="s">
        <v>23</v>
      </c>
      <c r="C70" s="9">
        <v>143.21572060671338</v>
      </c>
      <c r="D70" s="9">
        <v>131.59235991041677</v>
      </c>
      <c r="E70" s="9">
        <v>167.29976694446484</v>
      </c>
      <c r="F70" s="9">
        <v>108.82039855245758</v>
      </c>
    </row>
    <row r="71" spans="1:6" ht="13.5" hidden="1" customHeight="1">
      <c r="A71" s="60"/>
      <c r="B71" s="7"/>
      <c r="C71" s="9"/>
      <c r="D71" s="9"/>
      <c r="E71" s="9"/>
      <c r="F71" s="9"/>
    </row>
    <row r="72" spans="1:6" ht="13.5" hidden="1" customHeight="1">
      <c r="A72" s="3">
        <v>2023</v>
      </c>
      <c r="B72" s="7" t="s">
        <v>12</v>
      </c>
      <c r="C72" s="9">
        <v>142.76820078117046</v>
      </c>
      <c r="D72" s="9">
        <v>129.97850042188122</v>
      </c>
      <c r="E72" s="9">
        <v>164.93002945040408</v>
      </c>
      <c r="F72" s="9">
        <v>119.89107633374358</v>
      </c>
    </row>
    <row r="73" spans="1:6" ht="13.5" hidden="1" customHeight="1">
      <c r="A73" s="3"/>
      <c r="B73" s="7" t="s">
        <v>13</v>
      </c>
      <c r="C73" s="9">
        <v>147.41106954058378</v>
      </c>
      <c r="D73" s="9">
        <v>134.47249674997445</v>
      </c>
      <c r="E73" s="9">
        <v>168.50521341812319</v>
      </c>
      <c r="F73" s="9">
        <v>122.02418042464295</v>
      </c>
    </row>
    <row r="74" spans="1:6" ht="13.5" hidden="1" customHeight="1">
      <c r="A74" s="10"/>
      <c r="B74" s="11" t="s">
        <v>14</v>
      </c>
      <c r="C74" s="9">
        <v>151.49596502886538</v>
      </c>
      <c r="D74" s="9">
        <v>140.99755632514268</v>
      </c>
      <c r="E74" s="9">
        <v>172.72796984386653</v>
      </c>
      <c r="F74" s="9">
        <v>127.59896804615079</v>
      </c>
    </row>
    <row r="75" spans="1:6" ht="13.5" hidden="1" customHeight="1">
      <c r="A75" s="10"/>
      <c r="B75" s="11" t="s">
        <v>15</v>
      </c>
      <c r="C75" s="9">
        <v>149.0037849692348</v>
      </c>
      <c r="D75" s="9">
        <v>134.8116820541116</v>
      </c>
      <c r="E75" s="9">
        <v>173.71492417310623</v>
      </c>
      <c r="F75" s="9">
        <v>122.16630808828751</v>
      </c>
    </row>
    <row r="76" spans="1:6" ht="13.5" hidden="1" customHeight="1">
      <c r="A76" s="10"/>
      <c r="B76" s="11" t="s">
        <v>16</v>
      </c>
      <c r="C76" s="9">
        <v>150.34406027961194</v>
      </c>
      <c r="D76" s="9">
        <v>139.25189231825419</v>
      </c>
      <c r="E76" s="9">
        <v>170.36770003373272</v>
      </c>
      <c r="F76" s="9">
        <v>156.55613191658293</v>
      </c>
    </row>
    <row r="77" spans="1:6" ht="13.5" hidden="1" customHeight="1">
      <c r="A77" s="10"/>
      <c r="B77" s="11" t="s">
        <v>17</v>
      </c>
      <c r="C77" s="9">
        <v>154.54493880143039</v>
      </c>
      <c r="D77" s="9">
        <v>140.49317951784852</v>
      </c>
      <c r="E77" s="9">
        <v>170.88213258704914</v>
      </c>
      <c r="F77" s="9">
        <v>142.43018404478681</v>
      </c>
    </row>
    <row r="78" spans="1:6" ht="13.5" hidden="1" customHeight="1">
      <c r="A78" s="10"/>
      <c r="B78" s="11" t="s">
        <v>18</v>
      </c>
      <c r="C78" s="9">
        <v>156.36435763776535</v>
      </c>
      <c r="D78" s="9">
        <v>142.07409039307049</v>
      </c>
      <c r="E78" s="9">
        <v>172.53103478467287</v>
      </c>
      <c r="F78" s="9">
        <v>157.5048067817192</v>
      </c>
    </row>
    <row r="79" spans="1:6" ht="13.5" hidden="1" customHeight="1">
      <c r="A79" s="60"/>
      <c r="B79" s="11" t="s">
        <v>27</v>
      </c>
      <c r="C79" s="9">
        <v>154.32844905254674</v>
      </c>
      <c r="D79" s="9">
        <v>140.09943490496153</v>
      </c>
      <c r="E79" s="9">
        <v>173.13987969165802</v>
      </c>
      <c r="F79" s="9">
        <v>150.48613638083265</v>
      </c>
    </row>
    <row r="80" spans="1:6" ht="13.5" hidden="1" customHeight="1">
      <c r="A80" s="60"/>
      <c r="B80" s="11" t="s">
        <v>20</v>
      </c>
      <c r="C80" s="9">
        <v>151.86852539324997</v>
      </c>
      <c r="D80" s="9">
        <v>137.90750945167946</v>
      </c>
      <c r="E80" s="9">
        <v>174.56541617421072</v>
      </c>
      <c r="F80" s="9">
        <v>130.25691151537796</v>
      </c>
    </row>
    <row r="81" spans="1:6" ht="13.5" hidden="1" customHeight="1">
      <c r="A81" s="60"/>
      <c r="B81" s="11" t="s">
        <v>21</v>
      </c>
      <c r="C81" s="9">
        <v>149.56873704326114</v>
      </c>
      <c r="D81" s="9">
        <v>135.75496409676416</v>
      </c>
      <c r="E81" s="9">
        <v>172.37723290813457</v>
      </c>
      <c r="F81" s="9">
        <v>130.24696860801092</v>
      </c>
    </row>
    <row r="82" spans="1:6" ht="13.5" hidden="1" customHeight="1">
      <c r="A82" s="60"/>
      <c r="B82" s="11" t="s">
        <v>22</v>
      </c>
      <c r="C82" s="9">
        <v>149.83902917094525</v>
      </c>
      <c r="D82" s="9">
        <v>137.4171942261394</v>
      </c>
      <c r="E82" s="9">
        <v>171.86421527723923</v>
      </c>
      <c r="F82" s="9">
        <v>123.69735351301638</v>
      </c>
    </row>
    <row r="83" spans="1:6" ht="13.5" hidden="1" customHeight="1">
      <c r="A83" s="60"/>
      <c r="B83" s="11" t="s">
        <v>23</v>
      </c>
      <c r="C83" s="9">
        <v>150.85756420945873</v>
      </c>
      <c r="D83" s="9">
        <v>137.62202260421699</v>
      </c>
      <c r="E83" s="9">
        <v>174.60900000000001</v>
      </c>
      <c r="F83" s="9">
        <v>126.62909982514329</v>
      </c>
    </row>
    <row r="84" spans="1:6" ht="13.5" customHeight="1">
      <c r="A84" s="60"/>
      <c r="B84" s="7"/>
      <c r="C84" s="9"/>
      <c r="D84" s="9"/>
      <c r="E84" s="9"/>
      <c r="F84" s="9"/>
    </row>
    <row r="85" spans="1:6" ht="15" hidden="1" customHeight="1">
      <c r="A85" s="3">
        <v>2018</v>
      </c>
      <c r="B85" s="7"/>
      <c r="C85" s="9"/>
      <c r="D85" s="9"/>
      <c r="E85" s="9"/>
      <c r="F85" s="9"/>
    </row>
    <row r="86" spans="1:6" ht="13.5" hidden="1" customHeight="1">
      <c r="A86" s="3">
        <v>2023</v>
      </c>
      <c r="B86" s="7" t="s">
        <v>12</v>
      </c>
      <c r="C86" s="83" t="e">
        <f>(#REF!/#REF!-1)*100</f>
        <v>#REF!</v>
      </c>
      <c r="D86" s="83" t="e">
        <f t="shared" ref="D86" si="0">(#REF!/#REF!-1)*100</f>
        <v>#REF!</v>
      </c>
      <c r="E86" s="83" t="e">
        <f t="shared" ref="E86" si="1">(#REF!/#REF!-1)*100</f>
        <v>#REF!</v>
      </c>
      <c r="F86" s="83" t="e">
        <f t="shared" ref="F86" si="2">(#REF!/#REF!-1)*100</f>
        <v>#REF!</v>
      </c>
    </row>
    <row r="87" spans="1:6" ht="13.5" hidden="1" customHeight="1">
      <c r="A87" s="3"/>
      <c r="B87" s="7" t="s">
        <v>13</v>
      </c>
      <c r="C87" s="83" t="e">
        <f>(#REF!/#REF!-1)*100</f>
        <v>#REF!</v>
      </c>
      <c r="D87" s="83" t="e">
        <f>(#REF!/#REF!-1)*100</f>
        <v>#REF!</v>
      </c>
      <c r="E87" s="83" t="e">
        <f>(#REF!/#REF!-1)*100</f>
        <v>#REF!</v>
      </c>
      <c r="F87" s="83" t="e">
        <f>(#REF!/#REF!-1)*100</f>
        <v>#REF!</v>
      </c>
    </row>
    <row r="88" spans="1:6" ht="13.5" hidden="1" customHeight="1">
      <c r="A88" s="10"/>
      <c r="B88" s="11" t="s">
        <v>14</v>
      </c>
      <c r="C88" s="83" t="e">
        <f>(#REF!/#REF!-1)*100</f>
        <v>#REF!</v>
      </c>
      <c r="D88" s="83" t="e">
        <f>(#REF!/#REF!-1)*100</f>
        <v>#REF!</v>
      </c>
      <c r="E88" s="83" t="e">
        <f>(#REF!/#REF!-1)*100</f>
        <v>#REF!</v>
      </c>
      <c r="F88" s="83" t="e">
        <f>(#REF!/#REF!-1)*100</f>
        <v>#REF!</v>
      </c>
    </row>
    <row r="89" spans="1:6" ht="13.5" hidden="1" customHeight="1">
      <c r="A89" s="10"/>
      <c r="B89" s="11" t="s">
        <v>15</v>
      </c>
      <c r="C89" s="83" t="e">
        <f>(#REF!/#REF!-1)*100</f>
        <v>#REF!</v>
      </c>
      <c r="D89" s="83" t="e">
        <f>(#REF!/#REF!-1)*100</f>
        <v>#REF!</v>
      </c>
      <c r="E89" s="83" t="e">
        <f>(#REF!/#REF!-1)*100</f>
        <v>#REF!</v>
      </c>
      <c r="F89" s="83" t="e">
        <f>(#REF!/#REF!-1)*100</f>
        <v>#REF!</v>
      </c>
    </row>
    <row r="90" spans="1:6" ht="13.5" hidden="1" customHeight="1">
      <c r="A90" s="10"/>
      <c r="B90" s="11" t="s">
        <v>16</v>
      </c>
      <c r="C90" s="83" t="e">
        <f t="shared" ref="C90" si="3">(#REF!/#REF!-1)*100</f>
        <v>#REF!</v>
      </c>
      <c r="D90" s="83" t="e">
        <f t="shared" ref="D90" si="4">(#REF!/#REF!-1)*100</f>
        <v>#REF!</v>
      </c>
      <c r="E90" s="83" t="e">
        <f t="shared" ref="E90" si="5">(#REF!/#REF!-1)*100</f>
        <v>#REF!</v>
      </c>
      <c r="F90" s="83" t="e">
        <f t="shared" ref="F90" si="6">(#REF!/#REF!-1)*100</f>
        <v>#REF!</v>
      </c>
    </row>
    <row r="91" spans="1:6" ht="13.5" hidden="1" customHeight="1">
      <c r="A91" s="10"/>
      <c r="B91" s="11" t="s">
        <v>17</v>
      </c>
      <c r="C91" s="83" t="e">
        <f t="shared" ref="C91" si="7">(#REF!/#REF!-1)*100</f>
        <v>#REF!</v>
      </c>
      <c r="D91" s="83" t="e">
        <f t="shared" ref="D91" si="8">(#REF!/#REF!-1)*100</f>
        <v>#REF!</v>
      </c>
      <c r="E91" s="83" t="e">
        <f t="shared" ref="E91" si="9">(#REF!/#REF!-1)*100</f>
        <v>#REF!</v>
      </c>
      <c r="F91" s="83" t="e">
        <f t="shared" ref="F91" si="10">(#REF!/#REF!-1)*100</f>
        <v>#REF!</v>
      </c>
    </row>
    <row r="92" spans="1:6" ht="13.5" hidden="1" customHeight="1">
      <c r="A92" s="10"/>
      <c r="B92" s="11" t="s">
        <v>18</v>
      </c>
      <c r="C92" s="83" t="e">
        <f t="shared" ref="C92" si="11">(#REF!/#REF!-1)*100</f>
        <v>#REF!</v>
      </c>
      <c r="D92" s="83" t="e">
        <f t="shared" ref="D92" si="12">(#REF!/#REF!-1)*100</f>
        <v>#REF!</v>
      </c>
      <c r="E92" s="83" t="e">
        <f t="shared" ref="E92" si="13">(#REF!/#REF!-1)*100</f>
        <v>#REF!</v>
      </c>
      <c r="F92" s="83" t="e">
        <f t="shared" ref="F92" si="14">(#REF!/#REF!-1)*100</f>
        <v>#REF!</v>
      </c>
    </row>
    <row r="93" spans="1:6" ht="13.5" hidden="1" customHeight="1">
      <c r="A93" s="60"/>
      <c r="B93" s="11" t="s">
        <v>27</v>
      </c>
      <c r="C93" s="83" t="e">
        <f t="shared" ref="C93" si="15">(#REF!/#REF!-1)*100</f>
        <v>#REF!</v>
      </c>
      <c r="D93" s="83" t="e">
        <f t="shared" ref="D93" si="16">(#REF!/#REF!-1)*100</f>
        <v>#REF!</v>
      </c>
      <c r="E93" s="83" t="e">
        <f t="shared" ref="E93" si="17">(#REF!/#REF!-1)*100</f>
        <v>#REF!</v>
      </c>
      <c r="F93" s="83" t="e">
        <f t="shared" ref="F93" si="18">(#REF!/#REF!-1)*100</f>
        <v>#REF!</v>
      </c>
    </row>
    <row r="94" spans="1:6" ht="13.5" hidden="1" customHeight="1">
      <c r="A94" s="60"/>
      <c r="B94" s="11" t="s">
        <v>20</v>
      </c>
      <c r="C94" s="83" t="e">
        <f t="shared" ref="C94" si="19">(#REF!/#REF!-1)*100</f>
        <v>#REF!</v>
      </c>
      <c r="D94" s="83" t="e">
        <f t="shared" ref="D94" si="20">(#REF!/#REF!-1)*100</f>
        <v>#REF!</v>
      </c>
      <c r="E94" s="83" t="e">
        <f t="shared" ref="E94" si="21">(#REF!/#REF!-1)*100</f>
        <v>#REF!</v>
      </c>
      <c r="F94" s="83" t="e">
        <f t="shared" ref="F94" si="22">(#REF!/#REF!-1)*100</f>
        <v>#REF!</v>
      </c>
    </row>
    <row r="95" spans="1:6" ht="13.5" hidden="1" customHeight="1">
      <c r="A95" s="60"/>
      <c r="B95" s="11" t="s">
        <v>21</v>
      </c>
      <c r="C95" s="83" t="e">
        <f t="shared" ref="C95" si="23">(#REF!/#REF!-1)*100</f>
        <v>#REF!</v>
      </c>
      <c r="D95" s="83" t="e">
        <f t="shared" ref="D95" si="24">(#REF!/#REF!-1)*100</f>
        <v>#REF!</v>
      </c>
      <c r="E95" s="83" t="e">
        <f t="shared" ref="E95" si="25">(#REF!/#REF!-1)*100</f>
        <v>#REF!</v>
      </c>
      <c r="F95" s="84" t="e">
        <f t="shared" ref="F95" si="26">(#REF!/#REF!-1)*100</f>
        <v>#REF!</v>
      </c>
    </row>
    <row r="96" spans="1:6" ht="13.5" hidden="1" customHeight="1">
      <c r="A96" s="3"/>
      <c r="B96" s="11" t="s">
        <v>22</v>
      </c>
      <c r="C96" s="83" t="e">
        <f t="shared" ref="C96" si="27">(#REF!/#REF!-1)*100</f>
        <v>#REF!</v>
      </c>
      <c r="D96" s="83" t="e">
        <f t="shared" ref="D96" si="28">(#REF!/#REF!-1)*100</f>
        <v>#REF!</v>
      </c>
      <c r="E96" s="83" t="e">
        <f t="shared" ref="E96" si="29">(#REF!/#REF!-1)*100</f>
        <v>#REF!</v>
      </c>
      <c r="F96" s="83" t="e">
        <f t="shared" ref="F96" si="30">(#REF!/#REF!-1)*100</f>
        <v>#REF!</v>
      </c>
    </row>
    <row r="97" spans="1:12" ht="13.5" hidden="1" customHeight="1">
      <c r="A97" s="3"/>
      <c r="B97" s="11" t="s">
        <v>23</v>
      </c>
      <c r="C97" s="83" t="e">
        <f t="shared" ref="C97" si="31">(#REF!/#REF!-1)*100</f>
        <v>#REF!</v>
      </c>
      <c r="D97" s="83" t="e">
        <f t="shared" ref="D97" si="32">(#REF!/#REF!-1)*100</f>
        <v>#REF!</v>
      </c>
      <c r="E97" s="83" t="e">
        <f t="shared" ref="E97" si="33">(#REF!/#REF!-1)*100</f>
        <v>#REF!</v>
      </c>
      <c r="F97" s="83" t="e">
        <f t="shared" ref="F97" si="34">(#REF!/#REF!-1)*100</f>
        <v>#REF!</v>
      </c>
    </row>
    <row r="98" spans="1:12" ht="15" hidden="1" customHeight="1">
      <c r="B98" s="7"/>
      <c r="C98" s="9"/>
      <c r="D98" s="9"/>
      <c r="E98" s="9"/>
      <c r="F98" s="9"/>
    </row>
    <row r="99" spans="1:12" ht="12.75" hidden="1" customHeight="1">
      <c r="A99" s="3">
        <v>2019</v>
      </c>
      <c r="B99" s="11"/>
      <c r="C99" s="9"/>
      <c r="D99" s="9"/>
      <c r="E99" s="9"/>
      <c r="F99" s="9"/>
      <c r="G99" s="3"/>
      <c r="H99" s="11"/>
      <c r="I99" s="8"/>
      <c r="J99" s="8"/>
      <c r="K99" s="8"/>
      <c r="L99" s="8"/>
    </row>
    <row r="100" spans="1:12" ht="12.75" hidden="1" customHeight="1">
      <c r="A100" s="3">
        <v>2020</v>
      </c>
      <c r="B100" s="11"/>
      <c r="C100" s="9"/>
      <c r="D100" s="9"/>
      <c r="E100" s="9"/>
      <c r="F100" s="9"/>
      <c r="G100" s="3"/>
      <c r="H100" s="11"/>
      <c r="I100" s="8"/>
      <c r="J100" s="8"/>
      <c r="K100" s="8"/>
      <c r="L100" s="8"/>
    </row>
    <row r="101" spans="1:12" ht="12.75" hidden="1" customHeight="1">
      <c r="A101" s="3">
        <v>2021</v>
      </c>
      <c r="B101" s="11"/>
      <c r="C101" s="9">
        <v>124.31626326421352</v>
      </c>
      <c r="D101" s="9">
        <v>126.52914229896061</v>
      </c>
      <c r="E101" s="9">
        <v>135.56682736862231</v>
      </c>
      <c r="F101" s="9">
        <v>85.183712506824435</v>
      </c>
      <c r="G101" s="3"/>
      <c r="H101" s="11"/>
      <c r="I101" s="8"/>
      <c r="J101" s="8"/>
      <c r="K101" s="8"/>
      <c r="L101" s="8"/>
    </row>
    <row r="102" spans="1:12" ht="12.75" hidden="1" customHeight="1">
      <c r="A102" s="3">
        <v>2022</v>
      </c>
      <c r="B102" s="11"/>
      <c r="C102" s="9">
        <v>142.09912872257905</v>
      </c>
      <c r="D102" s="9">
        <v>131.09717622869454</v>
      </c>
      <c r="E102" s="9">
        <v>161.55009493494038</v>
      </c>
      <c r="F102" s="9">
        <v>118.57549986200908</v>
      </c>
      <c r="G102" s="3"/>
      <c r="H102" s="11"/>
      <c r="I102" s="8"/>
      <c r="J102" s="8"/>
      <c r="K102" s="8"/>
      <c r="L102" s="8"/>
    </row>
    <row r="103" spans="1:12" hidden="1">
      <c r="A103" s="3">
        <v>2023</v>
      </c>
      <c r="B103" s="7"/>
      <c r="C103" s="9">
        <v>150.10883593972738</v>
      </c>
      <c r="D103" s="9">
        <v>137.23276846176645</v>
      </c>
      <c r="E103" s="9">
        <v>171.62529160413072</v>
      </c>
      <c r="F103" s="9">
        <v>129.24359405533642</v>
      </c>
      <c r="G103" s="3"/>
      <c r="H103" s="7"/>
      <c r="I103" s="8"/>
      <c r="J103" s="8"/>
      <c r="K103" s="8"/>
      <c r="L103" s="8"/>
    </row>
    <row r="104" spans="1:12" hidden="1">
      <c r="A104" s="3"/>
      <c r="B104" s="7"/>
      <c r="C104" s="9"/>
      <c r="D104" s="9"/>
      <c r="E104" s="9"/>
      <c r="F104" s="9"/>
      <c r="G104" s="3"/>
      <c r="H104" s="7"/>
      <c r="I104" s="8"/>
      <c r="J104" s="8"/>
      <c r="K104" s="8"/>
      <c r="L104" s="8"/>
    </row>
    <row r="105" spans="1:12" ht="13.5" customHeight="1">
      <c r="A105" s="3">
        <v>2024</v>
      </c>
      <c r="B105" s="11" t="s">
        <v>12</v>
      </c>
      <c r="C105" s="9">
        <v>151.86878201055555</v>
      </c>
      <c r="D105" s="9">
        <v>137.88165072137929</v>
      </c>
      <c r="E105" s="9">
        <v>172.76499999999999</v>
      </c>
      <c r="F105" s="9">
        <v>133.98944666171454</v>
      </c>
    </row>
    <row r="106" spans="1:12" ht="13.5" customHeight="1">
      <c r="A106" s="3"/>
      <c r="B106" s="7" t="s">
        <v>13</v>
      </c>
      <c r="C106" s="9">
        <v>154.16387575566782</v>
      </c>
      <c r="D106" s="9">
        <v>139.91467555393169</v>
      </c>
      <c r="E106" s="9">
        <v>177.35599999999999</v>
      </c>
      <c r="F106" s="9">
        <v>130.39341705557467</v>
      </c>
    </row>
    <row r="107" spans="1:12" ht="13.5" customHeight="1">
      <c r="A107" s="10"/>
      <c r="B107" s="11" t="s">
        <v>14</v>
      </c>
      <c r="C107" s="9">
        <v>153.47694933216874</v>
      </c>
      <c r="D107" s="9">
        <v>140.02625716014114</v>
      </c>
      <c r="E107" s="9">
        <v>177.911</v>
      </c>
      <c r="F107" s="9">
        <v>117.46199070998811</v>
      </c>
    </row>
    <row r="108" spans="1:12" ht="13.5" customHeight="1">
      <c r="A108" s="10"/>
      <c r="B108" s="11" t="s">
        <v>15</v>
      </c>
      <c r="C108" s="9">
        <v>152.22574377651202</v>
      </c>
      <c r="D108" s="9">
        <v>139.13801399648131</v>
      </c>
      <c r="E108" s="9">
        <v>178.04</v>
      </c>
      <c r="F108" s="9">
        <v>119.5038166011899</v>
      </c>
    </row>
    <row r="109" spans="1:12" ht="13.5" customHeight="1">
      <c r="A109" s="10"/>
      <c r="B109" s="11" t="s">
        <v>16</v>
      </c>
      <c r="C109" s="9">
        <v>158.41635792206716</v>
      </c>
      <c r="D109" s="9">
        <v>142.49170552059852</v>
      </c>
      <c r="E109" s="9">
        <v>177.54300000000001</v>
      </c>
      <c r="F109" s="9">
        <v>169.45929509461132</v>
      </c>
    </row>
    <row r="110" spans="1:12" ht="13.5" customHeight="1">
      <c r="A110" s="10"/>
      <c r="B110" s="11" t="s">
        <v>17</v>
      </c>
      <c r="C110" s="9">
        <v>157.18246120213115</v>
      </c>
      <c r="D110" s="9">
        <v>142.963536070278</v>
      </c>
      <c r="E110" s="9">
        <v>180.08</v>
      </c>
      <c r="F110" s="9">
        <v>143.1026034975512</v>
      </c>
    </row>
    <row r="111" spans="1:12" ht="13.5" customHeight="1">
      <c r="A111" s="10"/>
      <c r="B111" s="11" t="s">
        <v>18</v>
      </c>
      <c r="C111" s="9">
        <v>161.29985192225919</v>
      </c>
      <c r="D111" s="9">
        <v>147.14771922709696</v>
      </c>
      <c r="E111" s="9">
        <v>180.47200000000001</v>
      </c>
      <c r="F111" s="9">
        <v>163.00225238269104</v>
      </c>
    </row>
    <row r="112" spans="1:12" ht="13.5" customHeight="1">
      <c r="A112" s="60"/>
      <c r="B112" s="11" t="s">
        <v>19</v>
      </c>
      <c r="C112" s="9">
        <v>160.84458720828437</v>
      </c>
      <c r="D112" s="9">
        <v>145.64492952077185</v>
      </c>
      <c r="E112" s="9">
        <v>181.785</v>
      </c>
      <c r="F112" s="9">
        <v>154.43288209802714</v>
      </c>
    </row>
    <row r="113" spans="1:6" ht="13.5" customHeight="1">
      <c r="A113" s="60"/>
      <c r="B113" s="11" t="s">
        <v>20</v>
      </c>
      <c r="C113" s="9">
        <v>158.86681535544358</v>
      </c>
      <c r="D113" s="9">
        <v>145.59562296735984</v>
      </c>
      <c r="E113" s="9">
        <v>181.81100000000001</v>
      </c>
      <c r="F113" s="9">
        <v>136.21096840294931</v>
      </c>
    </row>
    <row r="114" spans="1:6" ht="13.5" customHeight="1">
      <c r="A114" s="60"/>
      <c r="B114" s="11" t="s">
        <v>21</v>
      </c>
      <c r="C114" s="9">
        <v>158.77198887422247</v>
      </c>
      <c r="D114" s="9">
        <v>145.79005985788078</v>
      </c>
      <c r="E114" s="9">
        <v>181.36799999999999</v>
      </c>
      <c r="F114" s="9">
        <v>134.48944859459499</v>
      </c>
    </row>
    <row r="115" spans="1:6" ht="13.5" customHeight="1">
      <c r="A115" s="60"/>
      <c r="B115" s="11" t="s">
        <v>22</v>
      </c>
      <c r="C115" s="9">
        <v>156.3658939655474</v>
      </c>
      <c r="D115" s="9">
        <v>145.10774952909918</v>
      </c>
      <c r="E115" s="9">
        <v>180.148</v>
      </c>
      <c r="F115" s="9">
        <v>125.17319148473183</v>
      </c>
    </row>
    <row r="116" spans="1:6" ht="13.5" customHeight="1">
      <c r="A116" s="60"/>
      <c r="B116" s="99" t="s">
        <v>23</v>
      </c>
      <c r="C116" s="9">
        <v>156.86182996072938</v>
      </c>
      <c r="D116" s="9">
        <v>144.57090956581953</v>
      </c>
      <c r="E116" s="9">
        <v>180.839</v>
      </c>
      <c r="F116" s="9">
        <v>128.66279986402608</v>
      </c>
    </row>
    <row r="117" spans="1:6" ht="6" customHeight="1">
      <c r="A117" s="10"/>
      <c r="B117" s="86"/>
      <c r="C117" s="9"/>
      <c r="D117" s="9"/>
      <c r="E117" s="9"/>
      <c r="F117" s="9"/>
    </row>
    <row r="118" spans="1:6" ht="13.5" customHeight="1">
      <c r="A118" s="3">
        <v>2025</v>
      </c>
      <c r="B118" s="99" t="s">
        <v>12</v>
      </c>
      <c r="C118" s="9">
        <v>157.558057715801</v>
      </c>
      <c r="D118" s="9">
        <v>143.81380831296923</v>
      </c>
      <c r="E118" s="9">
        <v>184.18385863525373</v>
      </c>
      <c r="F118" s="9">
        <v>118.21421570000894</v>
      </c>
    </row>
    <row r="119" spans="1:6" ht="13.5" customHeight="1">
      <c r="A119" s="3"/>
      <c r="B119" s="99" t="s">
        <v>13</v>
      </c>
      <c r="C119" s="9">
        <v>160.45658028309174</v>
      </c>
      <c r="D119" s="9">
        <v>147.77653056678747</v>
      </c>
      <c r="E119" s="9">
        <v>184.47489937049343</v>
      </c>
      <c r="F119" s="9">
        <v>127.73002880311721</v>
      </c>
    </row>
    <row r="120" spans="1:6" ht="13.5" customHeight="1">
      <c r="A120" s="3"/>
      <c r="B120" s="11" t="s">
        <v>24</v>
      </c>
      <c r="C120" s="9">
        <v>160.89963951640104</v>
      </c>
      <c r="D120" s="9">
        <v>148.60465489568099</v>
      </c>
      <c r="E120" s="9">
        <v>186.69247116084446</v>
      </c>
      <c r="F120" s="9">
        <v>118.35880503795893</v>
      </c>
    </row>
    <row r="121" spans="1:6" ht="13.5" customHeight="1">
      <c r="A121" s="3"/>
      <c r="B121" s="99" t="s">
        <v>15</v>
      </c>
      <c r="C121" s="9">
        <v>160.4510866284522</v>
      </c>
      <c r="D121" s="9">
        <v>148.56683630665123</v>
      </c>
      <c r="E121" s="9">
        <v>184.02558900625917</v>
      </c>
      <c r="F121" s="9">
        <v>134.81614049083836</v>
      </c>
    </row>
    <row r="122" spans="1:6" ht="13.5" customHeight="1">
      <c r="A122" s="3"/>
      <c r="B122" s="11" t="s">
        <v>16</v>
      </c>
      <c r="C122" s="9">
        <v>163.24831055079414</v>
      </c>
      <c r="D122" s="9">
        <v>150.79445486453011</v>
      </c>
      <c r="E122" s="9">
        <v>184.1778314806852</v>
      </c>
      <c r="F122" s="9">
        <v>147.40458679785189</v>
      </c>
    </row>
    <row r="123" spans="1:6" ht="13.5" customHeight="1">
      <c r="A123" s="3"/>
      <c r="B123" s="99" t="s">
        <v>17</v>
      </c>
      <c r="C123" s="9">
        <v>163.99046073719421</v>
      </c>
      <c r="D123" s="9">
        <v>151.37454868286528</v>
      </c>
      <c r="E123" s="9">
        <v>187.4957392217197</v>
      </c>
      <c r="F123" s="9">
        <v>141.24069694000329</v>
      </c>
    </row>
    <row r="124" spans="1:6" ht="13.5" customHeight="1">
      <c r="A124" s="3"/>
      <c r="B124" s="99" t="s">
        <v>18</v>
      </c>
      <c r="C124" s="9">
        <v>168.58627972792121</v>
      </c>
      <c r="D124" s="9">
        <v>155.56635276972526</v>
      </c>
      <c r="E124" s="9">
        <v>188.33488698826594</v>
      </c>
      <c r="F124" s="9">
        <v>163.32276852736203</v>
      </c>
    </row>
    <row r="125" spans="1:6" ht="13.5" customHeight="1">
      <c r="A125" s="7"/>
      <c r="B125" s="11" t="s">
        <v>153</v>
      </c>
      <c r="C125" s="9">
        <v>167.73584712846744</v>
      </c>
      <c r="D125" s="9">
        <v>153.42742069385193</v>
      </c>
      <c r="E125" s="9">
        <v>188.52489214423375</v>
      </c>
      <c r="F125" s="9">
        <v>158.06930125100237</v>
      </c>
    </row>
    <row r="126" spans="1:6" ht="13.5" customHeight="1">
      <c r="A126" s="7"/>
      <c r="B126" s="99" t="s">
        <v>129</v>
      </c>
      <c r="C126" s="9">
        <v>166.71900028667292</v>
      </c>
      <c r="D126" s="9">
        <v>155.02283370235031</v>
      </c>
      <c r="E126" s="9">
        <v>190.51632578630628</v>
      </c>
      <c r="F126" s="9">
        <v>134.63220627638722</v>
      </c>
    </row>
    <row r="127" spans="1:6" ht="13.5" hidden="1" customHeight="1">
      <c r="A127" s="3"/>
      <c r="B127" s="11" t="s">
        <v>130</v>
      </c>
      <c r="C127" s="9"/>
      <c r="D127" s="9"/>
      <c r="E127" s="9"/>
      <c r="F127" s="9"/>
    </row>
    <row r="128" spans="1:6" ht="13.5" hidden="1" customHeight="1">
      <c r="A128" s="3"/>
      <c r="B128" s="11" t="s">
        <v>131</v>
      </c>
      <c r="C128" s="9"/>
      <c r="D128" s="9"/>
      <c r="E128" s="9"/>
      <c r="F128" s="9"/>
    </row>
    <row r="129" spans="1:6" ht="13.5" hidden="1" customHeight="1">
      <c r="A129" s="3"/>
      <c r="B129" s="11" t="s">
        <v>117</v>
      </c>
      <c r="C129" s="9"/>
      <c r="D129" s="9"/>
      <c r="E129" s="9"/>
      <c r="F129" s="9"/>
    </row>
    <row r="130" spans="1:6">
      <c r="A130" s="10"/>
      <c r="B130" s="7"/>
      <c r="C130" s="9"/>
      <c r="D130" s="9"/>
      <c r="E130" s="9"/>
      <c r="F130" s="9"/>
    </row>
    <row r="131" spans="1:6" s="81" customFormat="1" ht="15.75" customHeight="1">
      <c r="A131" s="132" t="s">
        <v>136</v>
      </c>
      <c r="B131" s="132"/>
      <c r="C131" s="132"/>
      <c r="D131" s="132"/>
      <c r="E131" s="132"/>
      <c r="F131" s="132"/>
    </row>
    <row r="132" spans="1:6" ht="12" hidden="1" customHeight="1">
      <c r="A132" s="3">
        <v>2018</v>
      </c>
      <c r="B132" s="7" t="s">
        <v>12</v>
      </c>
      <c r="C132" s="9">
        <v>0.90535900238386102</v>
      </c>
      <c r="D132" s="9">
        <v>0.86460212212821796</v>
      </c>
      <c r="E132" s="9">
        <v>0.86545569315359205</v>
      </c>
      <c r="F132" s="9">
        <v>1.3700445468353299</v>
      </c>
    </row>
    <row r="133" spans="1:6" ht="12" hidden="1" customHeight="1">
      <c r="A133" s="7"/>
      <c r="B133" s="7" t="s">
        <v>13</v>
      </c>
      <c r="C133" s="9">
        <v>0.44861789866013202</v>
      </c>
      <c r="D133" s="9">
        <v>0.42481739568465599</v>
      </c>
      <c r="E133" s="9">
        <v>0.33925939345032002</v>
      </c>
      <c r="F133" s="9">
        <v>0.57822068923907499</v>
      </c>
    </row>
    <row r="134" spans="1:6" ht="12" hidden="1" customHeight="1">
      <c r="B134" s="7" t="s">
        <v>14</v>
      </c>
      <c r="C134" s="9">
        <v>-2.1226915729144501E-2</v>
      </c>
      <c r="D134" s="9">
        <v>0.48822899946496501</v>
      </c>
      <c r="E134" s="9">
        <v>0.59662051816533801</v>
      </c>
      <c r="F134" s="9">
        <v>-4.5341838469075499</v>
      </c>
    </row>
    <row r="135" spans="1:6" ht="12" hidden="1" customHeight="1">
      <c r="A135" s="3"/>
      <c r="B135" s="7" t="s">
        <v>15</v>
      </c>
      <c r="C135" s="9">
        <v>1.27813163481953</v>
      </c>
      <c r="D135" s="9">
        <v>0.57737104825289998</v>
      </c>
      <c r="E135" s="9">
        <v>0.83945178658835595</v>
      </c>
      <c r="F135" s="9">
        <v>6.8242514374286403</v>
      </c>
    </row>
    <row r="136" spans="1:6" ht="12" hidden="1" customHeight="1">
      <c r="B136" s="7" t="s">
        <v>16</v>
      </c>
      <c r="C136" s="9">
        <v>0.94671082973461296</v>
      </c>
      <c r="D136" s="9">
        <v>0.804837295482002</v>
      </c>
      <c r="E136" s="9">
        <v>2.1438568389033201</v>
      </c>
      <c r="F136" s="9">
        <v>-1.5921724722791499</v>
      </c>
    </row>
    <row r="137" spans="1:6" ht="12" hidden="1" customHeight="1">
      <c r="B137" s="7" t="s">
        <v>17</v>
      </c>
      <c r="C137" s="9">
        <v>2.3873604465709799</v>
      </c>
      <c r="D137" s="9">
        <v>0.43490034217630602</v>
      </c>
      <c r="E137" s="9">
        <v>4.0092191447738399</v>
      </c>
      <c r="F137" s="9">
        <v>4.4463262764632701</v>
      </c>
    </row>
    <row r="138" spans="1:6" ht="12" hidden="1" customHeight="1">
      <c r="B138" s="7" t="s">
        <v>18</v>
      </c>
      <c r="C138" s="9">
        <v>1.2494118028850101</v>
      </c>
      <c r="D138" s="9">
        <v>0.26307834342344399</v>
      </c>
      <c r="E138" s="9">
        <v>1.8001690514083899</v>
      </c>
      <c r="F138" s="9">
        <v>4.4067990614090302</v>
      </c>
    </row>
    <row r="139" spans="1:6" ht="12" hidden="1" customHeight="1">
      <c r="B139" s="7" t="s">
        <v>19</v>
      </c>
      <c r="C139" s="9">
        <v>1.61621179826599</v>
      </c>
      <c r="D139" s="9">
        <v>1.4732844954734201</v>
      </c>
      <c r="E139" s="9">
        <v>1.40255077233795</v>
      </c>
      <c r="F139" s="9">
        <v>-2.5745034625152998</v>
      </c>
    </row>
    <row r="140" spans="1:6" ht="12" hidden="1" customHeight="1">
      <c r="B140" s="7" t="s">
        <v>20</v>
      </c>
      <c r="C140" s="9">
        <v>-3.6541418601900402</v>
      </c>
      <c r="D140" s="9">
        <v>1.0752688172042999</v>
      </c>
      <c r="E140" s="9">
        <v>-4.9181174387724997</v>
      </c>
      <c r="F140" s="9">
        <v>-11.7394973743436</v>
      </c>
    </row>
    <row r="141" spans="1:6" ht="12" hidden="1" customHeight="1">
      <c r="B141" s="7" t="s">
        <v>21</v>
      </c>
      <c r="C141" s="9">
        <v>2.1762794542522998</v>
      </c>
      <c r="D141" s="9">
        <v>-0.19226796752101899</v>
      </c>
      <c r="E141" s="9">
        <v>2.93266507878629</v>
      </c>
      <c r="F141" s="9">
        <v>7.3543630008181102</v>
      </c>
    </row>
    <row r="142" spans="1:6" ht="12" hidden="1" customHeight="1">
      <c r="B142" s="7" t="s">
        <v>22</v>
      </c>
      <c r="C142" s="9">
        <v>0.75616789490548797</v>
      </c>
      <c r="D142" s="9">
        <v>-4.6169521747430102E-2</v>
      </c>
      <c r="E142" s="9">
        <v>1.2964205226383601</v>
      </c>
      <c r="F142" s="9">
        <v>0.49780786397870702</v>
      </c>
    </row>
    <row r="143" spans="1:6" ht="12" hidden="1" customHeight="1">
      <c r="B143" s="7" t="s">
        <v>23</v>
      </c>
      <c r="C143" s="9">
        <v>-0.29336004579279501</v>
      </c>
      <c r="D143" s="9">
        <v>-0.27714508704586599</v>
      </c>
      <c r="E143" s="9">
        <v>0.52234863422945899</v>
      </c>
      <c r="F143" s="9">
        <v>-4.06613751403306</v>
      </c>
    </row>
    <row r="144" spans="1:6" hidden="1">
      <c r="A144" s="3">
        <v>2019</v>
      </c>
      <c r="B144" s="7" t="s">
        <v>12</v>
      </c>
      <c r="C144" s="9">
        <v>0.93482522832688597</v>
      </c>
      <c r="D144" s="9">
        <v>0.31174561557769198</v>
      </c>
      <c r="E144" s="9">
        <v>0.41506692954239099</v>
      </c>
      <c r="F144" s="9">
        <v>5.5450198720923298</v>
      </c>
    </row>
    <row r="145" spans="1:6" hidden="1">
      <c r="A145" s="7"/>
      <c r="B145" s="7" t="s">
        <v>13</v>
      </c>
      <c r="C145" s="9">
        <v>-0.60086379104782806</v>
      </c>
      <c r="D145" s="9">
        <v>-0.190450387275689</v>
      </c>
      <c r="E145" s="9">
        <v>-0.45394824251909</v>
      </c>
      <c r="F145" s="9">
        <v>-0.97676596802095605</v>
      </c>
    </row>
    <row r="146" spans="1:6" hidden="1">
      <c r="B146" s="7" t="s">
        <v>14</v>
      </c>
      <c r="C146" s="9">
        <v>-1.3297323059814099</v>
      </c>
      <c r="D146" s="9">
        <v>-0.70656990251730201</v>
      </c>
      <c r="E146" s="9">
        <v>-1.4703810533652699</v>
      </c>
      <c r="F146" s="9">
        <v>-1.8415388624540401</v>
      </c>
    </row>
    <row r="147" spans="1:6" hidden="1">
      <c r="A147" s="3"/>
      <c r="B147" s="7" t="s">
        <v>15</v>
      </c>
      <c r="C147" s="9">
        <v>1.7067044503123601</v>
      </c>
      <c r="D147" s="9">
        <v>1.0058857583944401</v>
      </c>
      <c r="E147" s="9">
        <v>1.3666465984346801</v>
      </c>
      <c r="F147" s="9">
        <v>3.89770012094277</v>
      </c>
    </row>
    <row r="148" spans="1:6" hidden="1">
      <c r="B148" s="7" t="s">
        <v>16</v>
      </c>
      <c r="C148" s="9">
        <v>1.64323708206689</v>
      </c>
      <c r="D148" s="9">
        <v>0.824716006336629</v>
      </c>
      <c r="E148" s="9">
        <v>2.7818198016273801</v>
      </c>
      <c r="F148" s="9">
        <v>2.0176974400227201</v>
      </c>
    </row>
    <row r="149" spans="1:6" hidden="1">
      <c r="B149" s="7" t="s">
        <v>30</v>
      </c>
      <c r="C149" s="9">
        <v>1.6338036943587799</v>
      </c>
      <c r="D149" s="9">
        <v>1.5625123366625799</v>
      </c>
      <c r="E149" s="9">
        <v>2.81343224287252</v>
      </c>
      <c r="F149" s="9">
        <v>-2.96947039342467</v>
      </c>
    </row>
    <row r="150" spans="1:6" hidden="1">
      <c r="A150" s="3"/>
      <c r="B150" s="7" t="s">
        <v>18</v>
      </c>
      <c r="C150" s="9">
        <v>0.88269098153399705</v>
      </c>
      <c r="D150" s="9">
        <v>0.88545796601209803</v>
      </c>
      <c r="E150" s="9">
        <v>-0.277508465764569</v>
      </c>
      <c r="F150" s="9">
        <v>1.7409843588664999</v>
      </c>
    </row>
    <row r="151" spans="1:6" hidden="1">
      <c r="A151" s="7"/>
      <c r="B151" s="7" t="s">
        <v>27</v>
      </c>
      <c r="C151" s="9">
        <v>0.88484148805274299</v>
      </c>
      <c r="D151" s="9">
        <v>0.66038390111964396</v>
      </c>
      <c r="E151" s="9">
        <v>0.28884834053104702</v>
      </c>
      <c r="F151" s="9">
        <v>-0.18230169991636599</v>
      </c>
    </row>
    <row r="152" spans="1:6" hidden="1">
      <c r="B152" s="7" t="s">
        <v>28</v>
      </c>
      <c r="C152" s="9">
        <v>-1.6126239394099</v>
      </c>
      <c r="D152" s="9">
        <v>0.41797443160069703</v>
      </c>
      <c r="E152" s="9">
        <v>-0.666652617085703</v>
      </c>
      <c r="F152" s="9">
        <v>-4.7334381442813802</v>
      </c>
    </row>
    <row r="153" spans="1:6" hidden="1">
      <c r="A153" s="10"/>
      <c r="B153" s="7" t="s">
        <v>29</v>
      </c>
      <c r="C153" s="9">
        <v>0.46600604507021598</v>
      </c>
      <c r="D153" s="9">
        <v>-0.330853204854549</v>
      </c>
      <c r="E153" s="9">
        <v>0.28853497779412901</v>
      </c>
      <c r="F153" s="9">
        <v>3.5140076090716099</v>
      </c>
    </row>
    <row r="154" spans="1:6" hidden="1">
      <c r="A154" s="10"/>
      <c r="B154" s="2" t="s">
        <v>22</v>
      </c>
      <c r="C154" s="9">
        <v>0.99014425640164905</v>
      </c>
      <c r="D154" s="9">
        <v>0.55758669746524003</v>
      </c>
      <c r="E154" s="9">
        <v>1.02318562604012</v>
      </c>
      <c r="F154" s="9">
        <v>0.11264808927838001</v>
      </c>
    </row>
    <row r="155" spans="1:6" hidden="1">
      <c r="A155" s="10"/>
      <c r="B155" s="2" t="s">
        <v>23</v>
      </c>
      <c r="C155" s="9">
        <v>0.35672805707649502</v>
      </c>
      <c r="D155" s="9">
        <v>0.43127381703951101</v>
      </c>
      <c r="E155" s="9">
        <v>0.67079427346905596</v>
      </c>
      <c r="F155" s="9">
        <v>-0.93545280302090805</v>
      </c>
    </row>
    <row r="156" spans="1:6" hidden="1">
      <c r="A156" s="3"/>
      <c r="C156" s="9"/>
      <c r="D156" s="9"/>
      <c r="E156" s="9"/>
      <c r="F156" s="9"/>
    </row>
    <row r="157" spans="1:6" ht="13.5" hidden="1" customHeight="1">
      <c r="A157" s="3">
        <v>2020</v>
      </c>
      <c r="B157" s="12" t="s">
        <v>12</v>
      </c>
      <c r="C157" s="9">
        <v>-1.79157867841013</v>
      </c>
      <c r="D157" s="9">
        <v>-1.98806404216968</v>
      </c>
      <c r="E157" s="9">
        <v>-0.76824938983801605</v>
      </c>
      <c r="F157" s="9">
        <v>-2.89061296781149</v>
      </c>
    </row>
    <row r="158" spans="1:6" ht="13.5" hidden="1" customHeight="1">
      <c r="A158" s="60"/>
      <c r="B158" s="11" t="s">
        <v>13</v>
      </c>
      <c r="C158" s="9">
        <v>2.1104504794043701</v>
      </c>
      <c r="D158" s="9">
        <v>1.7965737599777301</v>
      </c>
      <c r="E158" s="9">
        <v>0.53173649347382201</v>
      </c>
      <c r="F158" s="9">
        <v>8.14491748029935</v>
      </c>
    </row>
    <row r="159" spans="1:6" ht="13.5" hidden="1" customHeight="1">
      <c r="A159" s="60"/>
      <c r="B159" s="11" t="s">
        <v>14</v>
      </c>
      <c r="C159" s="9">
        <v>-10.864726733163</v>
      </c>
      <c r="D159" s="9">
        <v>-6.1789309083180299</v>
      </c>
      <c r="E159" s="9">
        <v>-11.7357187041709</v>
      </c>
      <c r="F159" s="9">
        <v>-17.0620153617716</v>
      </c>
    </row>
    <row r="160" spans="1:6" ht="13.5" hidden="1" customHeight="1">
      <c r="A160" s="60"/>
      <c r="B160" s="11" t="s">
        <v>15</v>
      </c>
      <c r="C160" s="9">
        <v>-33.1881657600699</v>
      </c>
      <c r="D160" s="9">
        <v>-24.4647971650027</v>
      </c>
      <c r="E160" s="9">
        <v>-29.913695350888201</v>
      </c>
      <c r="F160" s="9">
        <v>-92.227612806259501</v>
      </c>
    </row>
    <row r="161" spans="1:6" ht="13.5" hidden="1" customHeight="1">
      <c r="A161" s="60"/>
      <c r="B161" s="11" t="s">
        <v>16</v>
      </c>
      <c r="C161" s="9">
        <v>25.882116071877999</v>
      </c>
      <c r="D161" s="9">
        <v>6.79520137103684</v>
      </c>
      <c r="E161" s="9">
        <v>31.9626084220934</v>
      </c>
      <c r="F161" s="9">
        <v>706.896061424712</v>
      </c>
    </row>
    <row r="162" spans="1:6" ht="13.5" hidden="1" customHeight="1">
      <c r="A162" s="60"/>
      <c r="B162" s="11" t="s">
        <v>30</v>
      </c>
      <c r="C162" s="9">
        <v>19.9778079891239</v>
      </c>
      <c r="D162" s="9">
        <v>21.187715638289301</v>
      </c>
      <c r="E162" s="9">
        <v>7.5188161972550498</v>
      </c>
      <c r="F162" s="9">
        <v>80.776753775396898</v>
      </c>
    </row>
    <row r="163" spans="1:6" ht="13.5" hidden="1" customHeight="1">
      <c r="A163" s="60"/>
      <c r="B163" s="11" t="s">
        <v>31</v>
      </c>
      <c r="C163" s="9">
        <v>5.8731388673648697</v>
      </c>
      <c r="D163" s="9">
        <v>4.0097989721010796</v>
      </c>
      <c r="E163" s="9">
        <v>6.8797858777507797</v>
      </c>
      <c r="F163" s="9">
        <v>1.9212586144713399</v>
      </c>
    </row>
    <row r="164" spans="1:6" ht="13.5" hidden="1" customHeight="1">
      <c r="A164" s="60"/>
      <c r="B164" s="11" t="s">
        <v>27</v>
      </c>
      <c r="C164" s="9">
        <v>0.173919886676632</v>
      </c>
      <c r="D164" s="9">
        <v>-0.97315276031638698</v>
      </c>
      <c r="E164" s="9">
        <v>1.2202621303835499</v>
      </c>
      <c r="F164" s="9">
        <v>0.43324407039020402</v>
      </c>
    </row>
    <row r="165" spans="1:6" s="12" customFormat="1" ht="13.5" hidden="1" customHeight="1">
      <c r="A165" s="71"/>
      <c r="B165" s="11" t="s">
        <v>20</v>
      </c>
      <c r="C165" s="9">
        <v>2.3458060664147502</v>
      </c>
      <c r="D165" s="9">
        <v>0.81718909450305699</v>
      </c>
      <c r="E165" s="9">
        <v>2.6658273433954398</v>
      </c>
      <c r="F165" s="9">
        <v>9.8130707626674596</v>
      </c>
    </row>
    <row r="166" spans="1:6" ht="13.5" hidden="1" customHeight="1">
      <c r="A166" s="10"/>
      <c r="B166" s="11" t="s">
        <v>21</v>
      </c>
      <c r="C166" s="9">
        <v>-1.29800348488219</v>
      </c>
      <c r="D166" s="9">
        <v>1.9072592214747901</v>
      </c>
      <c r="E166" s="9">
        <v>-2.3556252673606202</v>
      </c>
      <c r="F166" s="9">
        <v>-8.7748660226504107</v>
      </c>
    </row>
    <row r="167" spans="1:6" ht="13.5" hidden="1" customHeight="1">
      <c r="A167" s="10"/>
      <c r="B167" s="11" t="s">
        <v>22</v>
      </c>
      <c r="C167" s="9">
        <v>0.171869410355696</v>
      </c>
      <c r="D167" s="9">
        <v>0.69293998951987001</v>
      </c>
      <c r="E167" s="9">
        <v>-0.46219223692279798</v>
      </c>
      <c r="F167" s="9">
        <v>-1.49431078242189</v>
      </c>
    </row>
    <row r="168" spans="1:6" ht="13.5" hidden="1" customHeight="1">
      <c r="A168" s="3"/>
      <c r="B168" s="11" t="s">
        <v>23</v>
      </c>
      <c r="C168" s="9">
        <v>0.42854813791177698</v>
      </c>
      <c r="D168" s="9">
        <v>0.200393018866452</v>
      </c>
      <c r="E168" s="9">
        <v>-0.66973291374163901</v>
      </c>
      <c r="F168" s="9">
        <v>3.1150182867399501</v>
      </c>
    </row>
    <row r="169" spans="1:6" ht="5.25" customHeight="1">
      <c r="A169" s="3"/>
      <c r="B169" s="11"/>
    </row>
    <row r="170" spans="1:6" ht="13.5" hidden="1" customHeight="1">
      <c r="A170" s="3">
        <v>2021</v>
      </c>
      <c r="B170" s="12" t="s">
        <v>12</v>
      </c>
      <c r="C170" s="9">
        <v>-2.24227043421745</v>
      </c>
      <c r="D170" s="9">
        <v>-0.41315213995626698</v>
      </c>
      <c r="E170" s="9">
        <v>-0.48997740253473399</v>
      </c>
      <c r="F170" s="9">
        <v>-18.020235413790601</v>
      </c>
    </row>
    <row r="171" spans="1:6" ht="13.5" hidden="1" customHeight="1">
      <c r="A171" s="3"/>
      <c r="B171" s="11" t="s">
        <v>13</v>
      </c>
      <c r="C171" s="9">
        <v>4.6966267234419803</v>
      </c>
      <c r="D171" s="9">
        <v>2.5111559002752699</v>
      </c>
      <c r="E171" s="9">
        <v>3.14835637277598</v>
      </c>
      <c r="F171" s="9">
        <v>11.042176750163399</v>
      </c>
    </row>
    <row r="172" spans="1:6" ht="13.5" hidden="1" customHeight="1">
      <c r="A172" s="10"/>
      <c r="B172" s="11" t="s">
        <v>24</v>
      </c>
      <c r="C172" s="9">
        <v>-1.1573934079226</v>
      </c>
      <c r="D172" s="9">
        <v>-1.5017634053230999</v>
      </c>
      <c r="E172" s="9">
        <v>0.126821274625073</v>
      </c>
      <c r="F172" s="9">
        <v>9.5600119724633306</v>
      </c>
    </row>
    <row r="173" spans="1:6" ht="13.5" hidden="1" customHeight="1">
      <c r="A173" s="10"/>
      <c r="B173" s="11" t="s">
        <v>15</v>
      </c>
      <c r="C173" s="9">
        <v>3.7652295619851701</v>
      </c>
      <c r="D173" s="9">
        <v>3.1883495145630998</v>
      </c>
      <c r="E173" s="9">
        <v>4.4124867468850804</v>
      </c>
      <c r="F173" s="9">
        <v>17.375150256802499</v>
      </c>
    </row>
    <row r="174" spans="1:6" ht="13.5" hidden="1" customHeight="1">
      <c r="A174" s="10"/>
      <c r="B174" s="11" t="s">
        <v>32</v>
      </c>
      <c r="C174" s="9">
        <v>-5.0297776991567797</v>
      </c>
      <c r="D174" s="9">
        <v>-2.7247751307816701</v>
      </c>
      <c r="E174" s="9">
        <v>-2.03156732590949</v>
      </c>
      <c r="F174" s="9">
        <v>-21.447413338298698</v>
      </c>
    </row>
    <row r="175" spans="1:6" ht="13.5" hidden="1" customHeight="1">
      <c r="A175" s="10"/>
      <c r="B175" s="11" t="s">
        <v>33</v>
      </c>
      <c r="C175" s="9">
        <v>-17.5485843784925</v>
      </c>
      <c r="D175" s="9">
        <v>-4.9088869114404003</v>
      </c>
      <c r="E175" s="9">
        <v>-14.5666525220343</v>
      </c>
      <c r="F175" s="9">
        <v>-92.263550884955706</v>
      </c>
    </row>
    <row r="176" spans="1:6" ht="13.5" hidden="1" customHeight="1">
      <c r="A176" s="10"/>
      <c r="B176" s="11" t="s">
        <v>31</v>
      </c>
      <c r="C176" s="9">
        <v>0.141193746058349</v>
      </c>
      <c r="D176" s="49">
        <v>-1.38333970754729E-2</v>
      </c>
      <c r="E176" s="9">
        <v>6.9210914154041306E-2</v>
      </c>
      <c r="F176" s="9">
        <v>67.036895187029202</v>
      </c>
    </row>
    <row r="177" spans="1:6" ht="13.5" hidden="1" customHeight="1">
      <c r="A177" s="60"/>
      <c r="B177" s="11" t="s">
        <v>27</v>
      </c>
      <c r="C177" s="9">
        <v>8.0423359996992207</v>
      </c>
      <c r="D177" s="9">
        <v>-1.9646141575923399</v>
      </c>
      <c r="E177" s="9">
        <v>3.0757213298833199</v>
      </c>
      <c r="F177" s="9">
        <v>246.91990217059001</v>
      </c>
    </row>
    <row r="178" spans="1:6" ht="13.5" hidden="1" customHeight="1">
      <c r="A178" s="60"/>
      <c r="B178" s="11" t="s">
        <v>20</v>
      </c>
      <c r="C178" s="9">
        <v>5.7228365363701998</v>
      </c>
      <c r="D178" s="9">
        <v>1.2402457247219001</v>
      </c>
      <c r="E178" s="9">
        <v>5.2029555250319799</v>
      </c>
      <c r="F178" s="9">
        <v>86.032473397810094</v>
      </c>
    </row>
    <row r="179" spans="1:6" ht="13.5" hidden="1" customHeight="1">
      <c r="A179" s="60"/>
      <c r="B179" s="11" t="s">
        <v>21</v>
      </c>
      <c r="C179" s="9">
        <v>4.9760946667654098</v>
      </c>
      <c r="D179" s="9">
        <v>2.029453728455</v>
      </c>
      <c r="E179" s="9">
        <v>3.44491217012208</v>
      </c>
      <c r="F179" s="9">
        <v>27.506454134198599</v>
      </c>
    </row>
    <row r="180" spans="1:6" hidden="1">
      <c r="A180" s="3"/>
      <c r="B180" s="7" t="s">
        <v>22</v>
      </c>
      <c r="C180" s="9">
        <v>1.53643546971027</v>
      </c>
      <c r="D180" s="9">
        <v>2.9060749503732901</v>
      </c>
      <c r="E180" s="9">
        <v>1.20339474829537</v>
      </c>
      <c r="F180" s="9">
        <v>-2.8754794787729199</v>
      </c>
    </row>
    <row r="181" spans="1:6" hidden="1">
      <c r="A181" s="3"/>
      <c r="B181" s="7" t="s">
        <v>23</v>
      </c>
      <c r="C181" s="9">
        <v>0.14745846457908801</v>
      </c>
      <c r="D181" s="9">
        <v>0.34597211917686399</v>
      </c>
      <c r="E181" s="9">
        <v>-1.2801123861266199</v>
      </c>
      <c r="F181" s="9">
        <v>5.9881613800885596</v>
      </c>
    </row>
    <row r="182" spans="1:6" ht="9.75" hidden="1" customHeight="1">
      <c r="B182" s="7"/>
      <c r="C182" s="9"/>
      <c r="D182" s="9"/>
      <c r="E182" s="9"/>
      <c r="F182" s="9"/>
    </row>
    <row r="183" spans="1:6" ht="13.5" hidden="1" customHeight="1">
      <c r="A183" s="3">
        <v>2022</v>
      </c>
      <c r="B183" s="12" t="s">
        <v>12</v>
      </c>
      <c r="C183" s="9">
        <v>1.1489561594677014</v>
      </c>
      <c r="D183" s="9">
        <v>1.1787557665045227</v>
      </c>
      <c r="E183" s="9">
        <v>1.3606917615852865</v>
      </c>
      <c r="F183" s="9">
        <v>-2.7892749493001912</v>
      </c>
    </row>
    <row r="184" spans="1:6" ht="13.5" hidden="1" customHeight="1">
      <c r="A184" s="3"/>
      <c r="B184" s="13" t="s">
        <v>13</v>
      </c>
      <c r="C184" s="9">
        <v>3.525721550982496</v>
      </c>
      <c r="D184" s="9">
        <v>1.4615039246953927</v>
      </c>
      <c r="E184" s="9">
        <v>5.4390952071982355</v>
      </c>
      <c r="F184" s="9">
        <v>3.2174309100431397</v>
      </c>
    </row>
    <row r="185" spans="1:6" ht="13.5" hidden="1" customHeight="1">
      <c r="A185" s="10"/>
      <c r="B185" s="13" t="s">
        <v>14</v>
      </c>
      <c r="C185" s="9">
        <v>0.13090160317692323</v>
      </c>
      <c r="D185" s="9">
        <v>-0.43793392843517154</v>
      </c>
      <c r="E185" s="9">
        <v>0.94246072072459697</v>
      </c>
      <c r="F185" s="9">
        <v>8.3233308368364725</v>
      </c>
    </row>
    <row r="186" spans="1:6" ht="13.5" hidden="1" customHeight="1">
      <c r="A186" s="10"/>
      <c r="B186" s="13" t="s">
        <v>25</v>
      </c>
      <c r="C186" s="9">
        <v>11.272198475300769</v>
      </c>
      <c r="D186" s="9">
        <v>6.1886954389406554</v>
      </c>
      <c r="E186" s="9">
        <v>15.805517763949297</v>
      </c>
      <c r="F186" s="9">
        <v>15.325475538375688</v>
      </c>
    </row>
    <row r="187" spans="1:6" ht="13.5" hidden="1" customHeight="1">
      <c r="A187" s="10"/>
      <c r="B187" s="11" t="s">
        <v>26</v>
      </c>
      <c r="C187" s="9">
        <v>-3.8981954510052503</v>
      </c>
      <c r="D187" s="9">
        <v>-4.2937967266114327</v>
      </c>
      <c r="E187" s="9">
        <v>-2.264962462248854</v>
      </c>
      <c r="F187" s="9">
        <v>0.33371573494207496</v>
      </c>
    </row>
    <row r="188" spans="1:6" ht="13.5" hidden="1" customHeight="1">
      <c r="A188" s="10"/>
      <c r="B188" s="11" t="s">
        <v>33</v>
      </c>
      <c r="C188" s="9">
        <v>-0.79945054945054039</v>
      </c>
      <c r="D188" s="9">
        <v>1.9883578893395963</v>
      </c>
      <c r="E188" s="9">
        <v>-5.9337054877961037</v>
      </c>
      <c r="F188" s="9">
        <v>-3.6636829864063469</v>
      </c>
    </row>
    <row r="189" spans="1:6" ht="13.5" hidden="1" customHeight="1">
      <c r="A189" s="10"/>
      <c r="B189" s="11" t="s">
        <v>34</v>
      </c>
      <c r="C189" s="9">
        <v>5.1926112603496222E-2</v>
      </c>
      <c r="D189" s="9">
        <v>-0.14712514509199082</v>
      </c>
      <c r="E189" s="9">
        <v>9.0232375517280019</v>
      </c>
      <c r="F189" s="9">
        <v>-10.578337366626512</v>
      </c>
    </row>
    <row r="190" spans="1:6" ht="13.5" hidden="1" customHeight="1">
      <c r="A190" s="60"/>
      <c r="B190" s="11" t="s">
        <v>35</v>
      </c>
      <c r="C190" s="9">
        <v>0.3425344783442057</v>
      </c>
      <c r="D190" s="9">
        <v>-3.4895601954686839</v>
      </c>
      <c r="E190" s="9">
        <v>-4.5143176391486017</v>
      </c>
      <c r="F190" s="9">
        <v>13.744472651534799</v>
      </c>
    </row>
    <row r="191" spans="1:6" ht="13.5" hidden="1" customHeight="1">
      <c r="A191" s="60"/>
      <c r="B191" s="15" t="s">
        <v>20</v>
      </c>
      <c r="C191" s="49">
        <v>-3.4481331806972548E-2</v>
      </c>
      <c r="D191" s="9">
        <v>-2.1404405164675921</v>
      </c>
      <c r="E191" s="9">
        <v>4.0721359249338063</v>
      </c>
      <c r="F191" s="9">
        <v>-9.3866338081321388</v>
      </c>
    </row>
    <row r="192" spans="1:6" ht="13.5" hidden="1" customHeight="1">
      <c r="A192" s="60"/>
      <c r="B192" s="15" t="s">
        <v>21</v>
      </c>
      <c r="C192" s="9">
        <v>-2.1503076795717249</v>
      </c>
      <c r="D192" s="9">
        <v>-0.76671605635128515</v>
      </c>
      <c r="E192" s="9">
        <v>-4.5385911262155858</v>
      </c>
      <c r="F192" s="9">
        <v>-7.5495281005398596</v>
      </c>
    </row>
    <row r="193" spans="1:6" hidden="1">
      <c r="A193" s="3"/>
      <c r="B193" s="7" t="s">
        <v>22</v>
      </c>
      <c r="C193" s="9">
        <v>0.51819316267037152</v>
      </c>
      <c r="D193" s="9">
        <v>1.5697706570600332</v>
      </c>
      <c r="E193" s="9">
        <v>0.42770253645680878</v>
      </c>
      <c r="F193" s="9">
        <v>3.562007094739883</v>
      </c>
    </row>
    <row r="194" spans="1:6" hidden="1">
      <c r="A194" s="3"/>
      <c r="B194" s="79" t="s">
        <v>23</v>
      </c>
      <c r="C194" s="9">
        <v>-0.26372269838820728</v>
      </c>
      <c r="D194" s="9">
        <v>0.36012631644446458</v>
      </c>
      <c r="E194" s="9">
        <v>-1.3856167223732396</v>
      </c>
      <c r="F194" s="9">
        <v>1.9258086121297424</v>
      </c>
    </row>
    <row r="195" spans="1:6" ht="15" customHeight="1">
      <c r="B195" s="7"/>
      <c r="C195" s="9"/>
      <c r="D195" s="9"/>
      <c r="E195" s="9"/>
      <c r="F195" s="9"/>
    </row>
    <row r="196" spans="1:6" ht="13.5" hidden="1" customHeight="1">
      <c r="A196" s="3">
        <v>2023</v>
      </c>
      <c r="B196" s="7" t="s">
        <v>12</v>
      </c>
      <c r="C196" s="83">
        <f>(C72/C70-1)*100</f>
        <v>-0.31247954040733994</v>
      </c>
      <c r="D196" s="83">
        <f t="shared" ref="D196:F196" si="35">(D72/D70-1)*100</f>
        <v>-1.2264081969760365</v>
      </c>
      <c r="E196" s="83">
        <f t="shared" si="35"/>
        <v>-1.4164619218192898</v>
      </c>
      <c r="F196" s="83">
        <f t="shared" si="35"/>
        <v>10.173347946294564</v>
      </c>
    </row>
    <row r="197" spans="1:6" ht="13.5" hidden="1" customHeight="1">
      <c r="A197" s="3"/>
      <c r="B197" s="7" t="s">
        <v>13</v>
      </c>
      <c r="C197" s="83">
        <f t="shared" ref="C197:F199" si="36">(C73/C72-1)*100</f>
        <v>3.2520328294461942</v>
      </c>
      <c r="D197" s="83">
        <f t="shared" si="36"/>
        <v>3.4574920571530887</v>
      </c>
      <c r="E197" s="83">
        <f t="shared" si="36"/>
        <v>2.1676974045494957</v>
      </c>
      <c r="F197" s="83">
        <f t="shared" si="36"/>
        <v>1.7792017188680509</v>
      </c>
    </row>
    <row r="198" spans="1:6" ht="13.5" hidden="1" customHeight="1">
      <c r="A198" s="10"/>
      <c r="B198" s="11" t="s">
        <v>14</v>
      </c>
      <c r="C198" s="83">
        <f t="shared" si="36"/>
        <v>2.7710914119356556</v>
      </c>
      <c r="D198" s="83">
        <f t="shared" si="36"/>
        <v>4.852337639941573</v>
      </c>
      <c r="E198" s="83">
        <f t="shared" si="36"/>
        <v>2.5060093632029767</v>
      </c>
      <c r="F198" s="83">
        <f t="shared" si="36"/>
        <v>4.5685925544491468</v>
      </c>
    </row>
    <row r="199" spans="1:6" ht="13.5" hidden="1" customHeight="1">
      <c r="A199" s="10"/>
      <c r="B199" s="11" t="s">
        <v>15</v>
      </c>
      <c r="C199" s="83">
        <f t="shared" si="36"/>
        <v>-1.6450471530088162</v>
      </c>
      <c r="D199" s="83">
        <f t="shared" si="36"/>
        <v>-4.3872209081172731</v>
      </c>
      <c r="E199" s="83">
        <f t="shared" si="36"/>
        <v>0.57139230556106924</v>
      </c>
      <c r="F199" s="83">
        <f t="shared" si="36"/>
        <v>-4.2576049329006826</v>
      </c>
    </row>
    <row r="200" spans="1:6" ht="13.5" hidden="1" customHeight="1">
      <c r="A200" s="10"/>
      <c r="B200" s="11" t="s">
        <v>16</v>
      </c>
      <c r="C200" s="83">
        <f t="shared" ref="C200:F200" si="37">(C76/C75-1)*100</f>
        <v>0.89949078183071407</v>
      </c>
      <c r="D200" s="83">
        <f t="shared" si="37"/>
        <v>3.2936390945410343</v>
      </c>
      <c r="E200" s="83">
        <f t="shared" si="37"/>
        <v>-1.9268489194618765</v>
      </c>
      <c r="F200" s="83">
        <f t="shared" si="37"/>
        <v>28.150006631486701</v>
      </c>
    </row>
    <row r="201" spans="1:6" ht="13.5" hidden="1" customHeight="1">
      <c r="A201" s="10"/>
      <c r="B201" s="11" t="s">
        <v>17</v>
      </c>
      <c r="C201" s="83">
        <f t="shared" ref="C201:F201" si="38">(C77/C76-1)*100</f>
        <v>2.794176580042862</v>
      </c>
      <c r="D201" s="83">
        <f t="shared" si="38"/>
        <v>0.89139700648190878</v>
      </c>
      <c r="E201" s="83">
        <f t="shared" si="38"/>
        <v>0.30195427490924409</v>
      </c>
      <c r="F201" s="83">
        <f t="shared" si="38"/>
        <v>-9.0229285169888929</v>
      </c>
    </row>
    <row r="202" spans="1:6" ht="13.5" hidden="1" customHeight="1">
      <c r="A202" s="10"/>
      <c r="B202" s="11" t="s">
        <v>18</v>
      </c>
      <c r="C202" s="83">
        <f t="shared" ref="C202:F202" si="39">(C78/C77-1)*100</f>
        <v>1.1772749405094762</v>
      </c>
      <c r="D202" s="83">
        <f t="shared" si="39"/>
        <v>1.1252580948394986</v>
      </c>
      <c r="E202" s="83">
        <f t="shared" si="39"/>
        <v>0.96493540469115846</v>
      </c>
      <c r="F202" s="83">
        <f t="shared" si="39"/>
        <v>10.583868045969957</v>
      </c>
    </row>
    <row r="203" spans="1:6" ht="13.5" hidden="1" customHeight="1">
      <c r="A203" s="60"/>
      <c r="B203" s="11" t="s">
        <v>27</v>
      </c>
      <c r="C203" s="83">
        <f t="shared" ref="C203:F203" si="40">(C79/C78-1)*100</f>
        <v>-1.3020285543173471</v>
      </c>
      <c r="D203" s="83">
        <f t="shared" si="40"/>
        <v>-1.3898772694203143</v>
      </c>
      <c r="E203" s="83">
        <f t="shared" si="40"/>
        <v>0.35289008017891366</v>
      </c>
      <c r="F203" s="83">
        <f t="shared" si="40"/>
        <v>-4.4561626684914479</v>
      </c>
    </row>
    <row r="204" spans="1:6" ht="13.5" hidden="1" customHeight="1">
      <c r="A204" s="60"/>
      <c r="B204" s="11" t="s">
        <v>20</v>
      </c>
      <c r="C204" s="83">
        <f t="shared" ref="C204:F204" si="41">(C80/C79-1)*100</f>
        <v>-1.5939534637966934</v>
      </c>
      <c r="D204" s="83">
        <f t="shared" si="41"/>
        <v>-1.5645498176127481</v>
      </c>
      <c r="E204" s="83">
        <f t="shared" si="41"/>
        <v>0.82334381027144854</v>
      </c>
      <c r="F204" s="83">
        <f t="shared" si="41"/>
        <v>-13.442583716988343</v>
      </c>
    </row>
    <row r="205" spans="1:6" ht="13.5" hidden="1" customHeight="1">
      <c r="A205" s="60"/>
      <c r="B205" s="11" t="s">
        <v>21</v>
      </c>
      <c r="C205" s="83">
        <f t="shared" ref="C205:F205" si="42">(C81/C80-1)*100</f>
        <v>-1.5143284917225164</v>
      </c>
      <c r="D205" s="83">
        <f t="shared" si="42"/>
        <v>-1.5608615973661144</v>
      </c>
      <c r="E205" s="83">
        <f t="shared" si="42"/>
        <v>-1.2535033078329816</v>
      </c>
      <c r="F205" s="84">
        <f t="shared" si="42"/>
        <v>-7.6333050211152553E-3</v>
      </c>
    </row>
    <row r="206" spans="1:6" ht="13.5" hidden="1" customHeight="1">
      <c r="A206" s="3"/>
      <c r="B206" s="11" t="s">
        <v>22</v>
      </c>
      <c r="C206" s="83">
        <f t="shared" ref="C206:F206" si="43">(C82/C81-1)*100</f>
        <v>0.18071432107227281</v>
      </c>
      <c r="D206" s="83">
        <f t="shared" si="43"/>
        <v>1.2244341416424609</v>
      </c>
      <c r="E206" s="83">
        <f t="shared" si="43"/>
        <v>-0.29761333456881367</v>
      </c>
      <c r="F206" s="83">
        <f t="shared" si="43"/>
        <v>-5.0286123085951822</v>
      </c>
    </row>
    <row r="207" spans="1:6" ht="13.5" hidden="1" customHeight="1">
      <c r="A207" s="3"/>
      <c r="B207" s="11" t="s">
        <v>23</v>
      </c>
      <c r="C207" s="83">
        <f t="shared" ref="C207:F207" si="44">(C83/C82-1)*100</f>
        <v>0.67975282818435456</v>
      </c>
      <c r="D207" s="83">
        <f t="shared" si="44"/>
        <v>0.14905585813411726</v>
      </c>
      <c r="E207" s="83">
        <f t="shared" si="44"/>
        <v>1.5970658687342709</v>
      </c>
      <c r="F207" s="83">
        <f t="shared" si="44"/>
        <v>2.3700962299233019</v>
      </c>
    </row>
    <row r="208" spans="1:6" ht="15" hidden="1" customHeight="1">
      <c r="B208" s="7"/>
      <c r="C208" s="9"/>
      <c r="D208" s="9"/>
      <c r="E208" s="9"/>
      <c r="F208" s="9"/>
    </row>
    <row r="209" spans="1:12" ht="12.75" hidden="1" customHeight="1">
      <c r="A209" s="3">
        <v>2019</v>
      </c>
      <c r="B209" s="11"/>
      <c r="C209" s="9"/>
      <c r="D209" s="9"/>
      <c r="E209" s="9"/>
      <c r="F209" s="9"/>
      <c r="G209" s="3"/>
      <c r="H209" s="11"/>
      <c r="I209" s="8"/>
      <c r="J209" s="8"/>
      <c r="K209" s="8"/>
      <c r="L209" s="8"/>
    </row>
    <row r="210" spans="1:12" ht="12.75" hidden="1" customHeight="1">
      <c r="A210" s="3">
        <v>2020</v>
      </c>
      <c r="B210" s="11"/>
      <c r="C210" s="9"/>
      <c r="D210" s="9"/>
      <c r="E210" s="9"/>
      <c r="F210" s="9"/>
      <c r="G210" s="3"/>
      <c r="H210" s="11"/>
      <c r="I210" s="8"/>
      <c r="J210" s="8"/>
      <c r="K210" s="8"/>
      <c r="L210" s="8"/>
    </row>
    <row r="211" spans="1:12" ht="12.75" hidden="1" customHeight="1">
      <c r="A211" s="3">
        <v>2021</v>
      </c>
      <c r="B211" s="11"/>
      <c r="C211" s="9">
        <v>2.2182535696465067</v>
      </c>
      <c r="D211" s="9">
        <v>3.8510507067183397</v>
      </c>
      <c r="E211" s="9">
        <v>3.6649058757950286</v>
      </c>
      <c r="F211" s="9">
        <v>-13.410861927787877</v>
      </c>
      <c r="G211" s="3"/>
      <c r="H211" s="11"/>
      <c r="I211" s="8"/>
      <c r="J211" s="8"/>
      <c r="K211" s="8"/>
      <c r="L211" s="8"/>
    </row>
    <row r="212" spans="1:12" ht="12.75" hidden="1" customHeight="1">
      <c r="A212" s="3">
        <v>2022</v>
      </c>
      <c r="B212" s="11"/>
      <c r="C212" s="9">
        <v>14.379541970851079</v>
      </c>
      <c r="D212" s="9">
        <v>3.6158899087730418</v>
      </c>
      <c r="E212" s="9">
        <v>19.178588357822221</v>
      </c>
      <c r="F212" s="9">
        <v>45.64693137344662</v>
      </c>
      <c r="G212" s="3"/>
      <c r="H212" s="11"/>
      <c r="I212" s="8"/>
      <c r="J212" s="8"/>
      <c r="K212" s="8"/>
      <c r="L212" s="8"/>
    </row>
    <row r="213" spans="1:12" hidden="1">
      <c r="A213" s="3">
        <v>2023</v>
      </c>
      <c r="B213" s="7"/>
      <c r="C213" s="9">
        <v>5.6235860969654681</v>
      </c>
      <c r="D213" s="9">
        <v>4.6853132860754414</v>
      </c>
      <c r="E213" s="9">
        <v>6.2450605119528149</v>
      </c>
      <c r="F213" s="9">
        <v>8.9691246977722443</v>
      </c>
      <c r="G213" s="3"/>
      <c r="H213" s="7"/>
      <c r="I213" s="8"/>
      <c r="J213" s="8"/>
      <c r="K213" s="8"/>
      <c r="L213" s="8"/>
    </row>
    <row r="214" spans="1:12" ht="14.4" hidden="1" customHeight="1">
      <c r="A214" s="7"/>
      <c r="B214" s="7"/>
      <c r="C214" s="8"/>
      <c r="D214" s="8"/>
      <c r="E214" s="8"/>
      <c r="F214" s="8"/>
      <c r="G214" s="8"/>
      <c r="H214" s="8"/>
      <c r="I214" s="8"/>
    </row>
    <row r="215" spans="1:12" ht="13.5" customHeight="1">
      <c r="A215" s="3">
        <v>2024</v>
      </c>
      <c r="B215" s="11" t="s">
        <v>12</v>
      </c>
      <c r="C215" s="83">
        <f>(C105/C83-1)*100</f>
        <v>0.67031295805146662</v>
      </c>
      <c r="D215" s="83">
        <f t="shared" ref="D215:F215" si="45">(D105/D83-1)*100</f>
        <v>0.18865303114237175</v>
      </c>
      <c r="E215" s="83">
        <f t="shared" si="45"/>
        <v>-1.0560738564449834</v>
      </c>
      <c r="F215" s="83">
        <f t="shared" si="45"/>
        <v>5.8125240144128343</v>
      </c>
    </row>
    <row r="216" spans="1:12" ht="13.5" customHeight="1">
      <c r="A216" s="3"/>
      <c r="B216" s="7" t="s">
        <v>13</v>
      </c>
      <c r="C216" s="83">
        <f>(C106/C105-1)*100</f>
        <v>1.5112347084951017</v>
      </c>
      <c r="D216" s="83">
        <f t="shared" ref="D216:F216" si="46">(D106/D105-1)*100</f>
        <v>1.4744709117680888</v>
      </c>
      <c r="E216" s="83">
        <f t="shared" si="46"/>
        <v>2.6573669435360214</v>
      </c>
      <c r="F216" s="83">
        <f t="shared" si="46"/>
        <v>-2.6838155509506856</v>
      </c>
    </row>
    <row r="217" spans="1:12" ht="13.5" customHeight="1">
      <c r="A217" s="10"/>
      <c r="B217" s="11" t="s">
        <v>14</v>
      </c>
      <c r="C217" s="83">
        <f>(C107/C106-1)*100</f>
        <v>-0.44558196278600137</v>
      </c>
      <c r="D217" s="83">
        <f t="shared" ref="D217:F217" si="47">(D107/D106-1)*100</f>
        <v>7.9749751602320451E-2</v>
      </c>
      <c r="E217" s="83">
        <f t="shared" si="47"/>
        <v>0.31292992625002736</v>
      </c>
      <c r="F217" s="83">
        <f t="shared" si="47"/>
        <v>-9.9172386440912756</v>
      </c>
    </row>
    <row r="218" spans="1:12" ht="13.5" customHeight="1">
      <c r="A218" s="10"/>
      <c r="B218" s="11" t="s">
        <v>15</v>
      </c>
      <c r="C218" s="83">
        <f>(C108/C107-1)*100</f>
        <v>-0.81524004816433404</v>
      </c>
      <c r="D218" s="83">
        <f t="shared" ref="D218:F218" si="48">(D108/D107-1)*100</f>
        <v>-0.63434043134067419</v>
      </c>
      <c r="E218" s="83">
        <f t="shared" si="48"/>
        <v>7.2508164194462488E-2</v>
      </c>
      <c r="F218" s="83">
        <f t="shared" si="48"/>
        <v>1.7382864694018396</v>
      </c>
    </row>
    <row r="219" spans="1:12" ht="13.5" customHeight="1">
      <c r="A219" s="10"/>
      <c r="B219" s="11" t="s">
        <v>16</v>
      </c>
      <c r="C219" s="83">
        <f t="shared" ref="C219:F219" si="49">(C109/C108-1)*100</f>
        <v>4.0667327299407363</v>
      </c>
      <c r="D219" s="83">
        <f t="shared" si="49"/>
        <v>2.4103344785430192</v>
      </c>
      <c r="E219" s="83">
        <f t="shared" si="49"/>
        <v>-0.27915075263984512</v>
      </c>
      <c r="F219" s="83">
        <f t="shared" si="49"/>
        <v>41.802412604221395</v>
      </c>
    </row>
    <row r="220" spans="1:12" ht="13.5" customHeight="1">
      <c r="A220" s="10"/>
      <c r="B220" s="11" t="s">
        <v>17</v>
      </c>
      <c r="C220" s="83">
        <f t="shared" ref="C220:F220" si="50">(C110/C109-1)*100</f>
        <v>-0.77889476574320993</v>
      </c>
      <c r="D220" s="83">
        <f t="shared" si="50"/>
        <v>0.33112843162037553</v>
      </c>
      <c r="E220" s="83">
        <f t="shared" si="50"/>
        <v>1.4289496065741814</v>
      </c>
      <c r="F220" s="83">
        <f t="shared" si="50"/>
        <v>-15.553405661427334</v>
      </c>
    </row>
    <row r="221" spans="1:12" ht="13.5" customHeight="1">
      <c r="A221" s="10"/>
      <c r="B221" s="11" t="s">
        <v>18</v>
      </c>
      <c r="C221" s="83">
        <f t="shared" ref="C221:F221" si="51">(C111/C110-1)*100</f>
        <v>2.6194975499417961</v>
      </c>
      <c r="D221" s="83">
        <f t="shared" si="51"/>
        <v>2.9267485065297416</v>
      </c>
      <c r="E221" s="83">
        <f t="shared" si="51"/>
        <v>0.21768103065304967</v>
      </c>
      <c r="F221" s="83">
        <f t="shared" si="51"/>
        <v>13.905860829066174</v>
      </c>
    </row>
    <row r="222" spans="1:12" ht="13.5" customHeight="1">
      <c r="A222" s="60"/>
      <c r="B222" s="11" t="s">
        <v>19</v>
      </c>
      <c r="C222" s="83">
        <f t="shared" ref="C222:F222" si="52">(C112/C111-1)*100</f>
        <v>-0.28224744694387294</v>
      </c>
      <c r="D222" s="83">
        <f t="shared" si="52"/>
        <v>-1.0212796462076401</v>
      </c>
      <c r="E222" s="83">
        <f t="shared" si="52"/>
        <v>0.72753668159049045</v>
      </c>
      <c r="F222" s="83">
        <f t="shared" si="52"/>
        <v>-5.257209737534807</v>
      </c>
    </row>
    <row r="223" spans="1:12" ht="13.5" customHeight="1">
      <c r="A223" s="60"/>
      <c r="B223" s="11" t="s">
        <v>20</v>
      </c>
      <c r="C223" s="83">
        <f t="shared" ref="C223:F223" si="53">(C113/C112-1)*100</f>
        <v>-1.2296166673483988</v>
      </c>
      <c r="D223" s="84">
        <f t="shared" si="53"/>
        <v>-3.385394436610234E-2</v>
      </c>
      <c r="E223" s="84">
        <f t="shared" si="53"/>
        <v>1.4302610226368806E-2</v>
      </c>
      <c r="F223" s="83">
        <f t="shared" si="53"/>
        <v>-11.799244725298442</v>
      </c>
    </row>
    <row r="224" spans="1:12" ht="13.5" customHeight="1">
      <c r="A224" s="60"/>
      <c r="B224" s="11" t="s">
        <v>21</v>
      </c>
      <c r="C224" s="83">
        <f t="shared" ref="C224:F224" si="54">(C114/C113-1)*100</f>
        <v>-5.9689294462750286E-2</v>
      </c>
      <c r="D224" s="83">
        <f t="shared" si="54"/>
        <v>0.13354583507261264</v>
      </c>
      <c r="E224" s="83">
        <f t="shared" si="54"/>
        <v>-0.24365962455518142</v>
      </c>
      <c r="F224" s="83">
        <f t="shared" si="54"/>
        <v>-1.2638628361128612</v>
      </c>
    </row>
    <row r="225" spans="1:6" ht="13.5" customHeight="1">
      <c r="A225" s="3"/>
      <c r="B225" s="11" t="s">
        <v>22</v>
      </c>
      <c r="C225" s="83">
        <f t="shared" ref="C225:F225" si="55">(C115/C114-1)*100</f>
        <v>-1.5154404285891765</v>
      </c>
      <c r="D225" s="83">
        <f t="shared" si="55"/>
        <v>-0.46800881311573894</v>
      </c>
      <c r="E225" s="83">
        <f t="shared" si="55"/>
        <v>-0.672665519827087</v>
      </c>
      <c r="F225" s="83">
        <f t="shared" si="55"/>
        <v>-6.9271286388764119</v>
      </c>
    </row>
    <row r="226" spans="1:6" ht="13.5" customHeight="1">
      <c r="A226" s="3"/>
      <c r="B226" s="99" t="s">
        <v>23</v>
      </c>
      <c r="C226" s="83">
        <f t="shared" ref="C226:F226" si="56">(C116/C115-1)*100</f>
        <v>0.31716378975279458</v>
      </c>
      <c r="D226" s="83">
        <f t="shared" si="56"/>
        <v>-0.36995954042550183</v>
      </c>
      <c r="E226" s="83">
        <f t="shared" si="56"/>
        <v>0.38357350622821862</v>
      </c>
      <c r="F226" s="83">
        <f t="shared" si="56"/>
        <v>2.7878240842967639</v>
      </c>
    </row>
    <row r="227" spans="1:6" ht="15" customHeight="1">
      <c r="B227" s="86"/>
      <c r="C227" s="9"/>
      <c r="D227" s="9"/>
      <c r="E227" s="9"/>
      <c r="F227" s="9"/>
    </row>
    <row r="228" spans="1:6" ht="13.5" customHeight="1">
      <c r="A228" s="3">
        <v>2025</v>
      </c>
      <c r="B228" s="99" t="s">
        <v>12</v>
      </c>
      <c r="C228" s="83">
        <f>(C118/C116-1)*100</f>
        <v>0.44384778326627128</v>
      </c>
      <c r="D228" s="83">
        <f t="shared" ref="D228:F228" si="57">(D118/D116-1)*100</f>
        <v>-0.52368851736774857</v>
      </c>
      <c r="E228" s="83">
        <f t="shared" si="57"/>
        <v>1.8496334503363299</v>
      </c>
      <c r="F228" s="83">
        <f t="shared" si="57"/>
        <v>-8.1209053238849638</v>
      </c>
    </row>
    <row r="229" spans="1:6" ht="13.5" customHeight="1">
      <c r="A229" s="3"/>
      <c r="B229" s="99" t="s">
        <v>13</v>
      </c>
      <c r="C229" s="83">
        <f>(C119/C118-1)*100</f>
        <v>1.8396536548571873</v>
      </c>
      <c r="D229" s="83">
        <f t="shared" ref="D229:F229" si="58">(D119/D118-1)*100</f>
        <v>2.7554532491028461</v>
      </c>
      <c r="E229" s="83">
        <f t="shared" si="58"/>
        <v>0.15801641761457041</v>
      </c>
      <c r="F229" s="83">
        <f t="shared" si="58"/>
        <v>8.0496351870712921</v>
      </c>
    </row>
    <row r="230" spans="1:6" ht="13.5" customHeight="1">
      <c r="A230" s="3"/>
      <c r="B230" s="11" t="s">
        <v>24</v>
      </c>
      <c r="C230" s="83">
        <f>(C120/C119-1)*100</f>
        <v>0.27612406579251569</v>
      </c>
      <c r="D230" s="83">
        <f t="shared" ref="D230:F230" si="59">(D120/D119-1)*100</f>
        <v>0.5603896137751363</v>
      </c>
      <c r="E230" s="83">
        <f t="shared" si="59"/>
        <v>1.2020994714827538</v>
      </c>
      <c r="F230" s="83">
        <f t="shared" si="59"/>
        <v>-7.3367428575492273</v>
      </c>
    </row>
    <row r="231" spans="1:6" ht="13.5" customHeight="1">
      <c r="A231" s="3"/>
      <c r="B231" s="99" t="s">
        <v>15</v>
      </c>
      <c r="C231" s="83">
        <f>(C121/C120-1)*100</f>
        <v>-0.27877805649347831</v>
      </c>
      <c r="D231" s="84">
        <f t="shared" ref="D231:F231" si="60">(D121/D120-1)*100</f>
        <v>-2.5449128128807175E-2</v>
      </c>
      <c r="E231" s="83">
        <f t="shared" si="60"/>
        <v>-1.4284893964940037</v>
      </c>
      <c r="F231" s="83">
        <f t="shared" si="60"/>
        <v>13.904614403297998</v>
      </c>
    </row>
    <row r="232" spans="1:6" ht="13.5" customHeight="1">
      <c r="A232" s="3"/>
      <c r="B232" s="11" t="s">
        <v>16</v>
      </c>
      <c r="C232" s="83">
        <f t="shared" ref="C232:F232" si="61">(C122/C121-1)*100</f>
        <v>1.7433499399223784</v>
      </c>
      <c r="D232" s="83">
        <f t="shared" si="61"/>
        <v>1.4994049905464379</v>
      </c>
      <c r="E232" s="83">
        <f t="shared" si="61"/>
        <v>8.2728970056900053E-2</v>
      </c>
      <c r="F232" s="83">
        <f t="shared" si="61"/>
        <v>9.3374919806942458</v>
      </c>
    </row>
    <row r="233" spans="1:6" ht="13.5" customHeight="1">
      <c r="A233" s="3"/>
      <c r="B233" s="99" t="s">
        <v>17</v>
      </c>
      <c r="C233" s="83">
        <f t="shared" ref="C233:F233" si="62">(C123/C122-1)*100</f>
        <v>0.45461431355464654</v>
      </c>
      <c r="D233" s="83">
        <f t="shared" si="62"/>
        <v>0.38469174404078821</v>
      </c>
      <c r="E233" s="83">
        <f t="shared" si="62"/>
        <v>1.8014696526506002</v>
      </c>
      <c r="F233" s="83">
        <f t="shared" si="62"/>
        <v>-4.1816133349375733</v>
      </c>
    </row>
    <row r="234" spans="1:6" ht="13.5" customHeight="1">
      <c r="A234" s="3"/>
      <c r="B234" s="99" t="s">
        <v>18</v>
      </c>
      <c r="C234" s="83">
        <f t="shared" ref="C234:F234" si="63">(C124/C123-1)*100</f>
        <v>2.8024916632755303</v>
      </c>
      <c r="D234" s="83">
        <f t="shared" si="63"/>
        <v>2.7691604191943497</v>
      </c>
      <c r="E234" s="83">
        <f t="shared" si="63"/>
        <v>0.44755564581331342</v>
      </c>
      <c r="F234" s="83">
        <f t="shared" si="63"/>
        <v>15.634354733281185</v>
      </c>
    </row>
    <row r="235" spans="1:6" ht="13.5" customHeight="1">
      <c r="A235" s="7"/>
      <c r="B235" s="11" t="s">
        <v>153</v>
      </c>
      <c r="C235" s="83">
        <f t="shared" ref="C235:F235" si="64">(C125/C124-1)*100</f>
        <v>-0.50444947289083331</v>
      </c>
      <c r="D235" s="83">
        <f t="shared" si="64"/>
        <v>-1.3749323280976111</v>
      </c>
      <c r="E235" s="83">
        <f t="shared" si="64"/>
        <v>0.10088686116855872</v>
      </c>
      <c r="F235" s="83">
        <f t="shared" si="64"/>
        <v>-3.2166165953031345</v>
      </c>
    </row>
    <row r="236" spans="1:6" ht="13.5" customHeight="1">
      <c r="A236" s="7"/>
      <c r="B236" s="99" t="s">
        <v>129</v>
      </c>
      <c r="C236" s="83">
        <f t="shared" ref="C236:F236" si="65">(C126/C125-1)*100</f>
        <v>-0.60621915899451428</v>
      </c>
      <c r="D236" s="83">
        <v>1.1000000000000001</v>
      </c>
      <c r="E236" s="83">
        <f t="shared" si="65"/>
        <v>1.0563239789836087</v>
      </c>
      <c r="F236" s="83">
        <f t="shared" si="65"/>
        <v>-14.827101017799006</v>
      </c>
    </row>
    <row r="237" spans="1:6" ht="13.5" hidden="1" customHeight="1">
      <c r="A237" s="3"/>
      <c r="B237" s="11" t="s">
        <v>130</v>
      </c>
      <c r="C237" s="84">
        <f t="shared" ref="C237:F237" si="66">(C127/C126-1)*100</f>
        <v>-100</v>
      </c>
      <c r="D237" s="83">
        <f t="shared" si="66"/>
        <v>-100</v>
      </c>
      <c r="E237" s="83">
        <f t="shared" si="66"/>
        <v>-100</v>
      </c>
      <c r="F237" s="83">
        <f t="shared" si="66"/>
        <v>-100</v>
      </c>
    </row>
    <row r="238" spans="1:6" ht="13.5" hidden="1" customHeight="1">
      <c r="A238" s="3"/>
      <c r="B238" s="11" t="s">
        <v>131</v>
      </c>
      <c r="C238" s="83" t="e">
        <f t="shared" ref="C238:F238" si="67">(C128/C127-1)*100</f>
        <v>#DIV/0!</v>
      </c>
      <c r="D238" s="83" t="e">
        <f t="shared" si="67"/>
        <v>#DIV/0!</v>
      </c>
      <c r="E238" s="83" t="e">
        <f t="shared" si="67"/>
        <v>#DIV/0!</v>
      </c>
      <c r="F238" s="83" t="e">
        <f t="shared" si="67"/>
        <v>#DIV/0!</v>
      </c>
    </row>
    <row r="239" spans="1:6" ht="13.5" hidden="1" customHeight="1">
      <c r="A239" s="3"/>
      <c r="B239" s="11" t="s">
        <v>117</v>
      </c>
      <c r="C239" s="83" t="e">
        <f t="shared" ref="C239:F239" si="68">(C129/C128-1)*100</f>
        <v>#DIV/0!</v>
      </c>
      <c r="D239" s="83" t="e">
        <f t="shared" si="68"/>
        <v>#DIV/0!</v>
      </c>
      <c r="E239" s="83" t="e">
        <f t="shared" si="68"/>
        <v>#DIV/0!</v>
      </c>
      <c r="F239" s="83" t="e">
        <f t="shared" si="68"/>
        <v>#DIV/0!</v>
      </c>
    </row>
    <row r="240" spans="1:6" ht="15" customHeight="1">
      <c r="B240" s="7"/>
      <c r="C240" s="9"/>
      <c r="D240" s="9"/>
      <c r="E240" s="9"/>
      <c r="F240" s="9"/>
    </row>
    <row r="241" spans="1:6" ht="15" customHeight="1">
      <c r="B241" s="7"/>
      <c r="C241" s="9"/>
      <c r="D241" s="9"/>
      <c r="E241" s="9"/>
      <c r="F241" s="9"/>
    </row>
    <row r="242" spans="1:6" ht="15" customHeight="1">
      <c r="B242" s="7"/>
      <c r="C242" s="9"/>
      <c r="D242" s="9"/>
      <c r="E242" s="9"/>
      <c r="F242" s="9"/>
    </row>
    <row r="243" spans="1:6" ht="15" customHeight="1">
      <c r="B243" s="7"/>
      <c r="C243" s="9"/>
      <c r="D243" s="9"/>
      <c r="E243" s="9"/>
      <c r="F243" s="9"/>
    </row>
    <row r="244" spans="1:6" ht="15" customHeight="1">
      <c r="B244" s="7"/>
      <c r="C244" s="9"/>
      <c r="D244" s="9"/>
      <c r="E244" s="9"/>
      <c r="F244" s="9"/>
    </row>
    <row r="245" spans="1:6" ht="15" customHeight="1">
      <c r="A245" s="7"/>
      <c r="B245" s="3"/>
    </row>
    <row r="246" spans="1:6" ht="15" customHeight="1">
      <c r="A246" s="3"/>
      <c r="B246" s="7"/>
      <c r="C246" s="9"/>
      <c r="D246" s="9"/>
      <c r="E246" s="9"/>
      <c r="F246" s="9"/>
    </row>
    <row r="247" spans="1:6" ht="15" customHeight="1">
      <c r="A247" s="7"/>
      <c r="B247" s="7"/>
      <c r="C247" s="9"/>
      <c r="D247" s="9"/>
      <c r="E247" s="9"/>
      <c r="F247" s="9"/>
    </row>
    <row r="248" spans="1:6" ht="15" customHeight="1">
      <c r="B248" s="7"/>
      <c r="C248" s="9"/>
      <c r="D248" s="9"/>
      <c r="E248" s="9"/>
      <c r="F248" s="9"/>
    </row>
    <row r="249" spans="1:6" ht="15" customHeight="1">
      <c r="A249" s="3"/>
      <c r="B249" s="7"/>
      <c r="C249" s="9"/>
      <c r="D249" s="9"/>
      <c r="E249" s="9"/>
      <c r="F249" s="9"/>
    </row>
    <row r="250" spans="1:6" ht="15" customHeight="1">
      <c r="B250" s="7"/>
      <c r="C250" s="9"/>
      <c r="D250" s="9"/>
      <c r="E250" s="9"/>
      <c r="F250" s="9"/>
    </row>
    <row r="251" spans="1:6" ht="15" customHeight="1">
      <c r="B251" s="7"/>
      <c r="C251" s="9"/>
      <c r="D251" s="9"/>
      <c r="E251" s="9"/>
      <c r="F251" s="9"/>
    </row>
    <row r="252" spans="1:6" ht="15" customHeight="1">
      <c r="B252" s="7"/>
      <c r="C252" s="9"/>
      <c r="D252" s="9"/>
      <c r="E252" s="9"/>
      <c r="F252" s="9"/>
    </row>
    <row r="253" spans="1:6" ht="15" customHeight="1">
      <c r="B253" s="7"/>
      <c r="C253" s="9"/>
      <c r="D253" s="9"/>
      <c r="E253" s="9"/>
      <c r="F253" s="9"/>
    </row>
    <row r="254" spans="1:6" ht="15" customHeight="1">
      <c r="B254" s="7"/>
      <c r="C254" s="9"/>
      <c r="D254" s="9"/>
      <c r="E254" s="9"/>
      <c r="F254" s="9"/>
    </row>
    <row r="255" spans="1:6" ht="15" customHeight="1">
      <c r="B255" s="7"/>
      <c r="C255" s="9"/>
      <c r="D255" s="9"/>
      <c r="E255" s="9"/>
      <c r="F255" s="9"/>
    </row>
    <row r="256" spans="1:6" ht="15" customHeight="1">
      <c r="B256" s="7"/>
      <c r="C256" s="9"/>
      <c r="D256" s="9"/>
      <c r="E256" s="9"/>
      <c r="F256" s="9"/>
    </row>
    <row r="257" spans="1:6" ht="15" customHeight="1">
      <c r="B257" s="7"/>
      <c r="C257" s="9"/>
      <c r="D257" s="9"/>
      <c r="E257" s="9"/>
      <c r="F257" s="9"/>
    </row>
    <row r="258" spans="1:6" ht="15" customHeight="1">
      <c r="B258" s="7"/>
      <c r="C258" s="9"/>
      <c r="D258" s="9"/>
      <c r="E258" s="9"/>
      <c r="F258" s="9"/>
    </row>
    <row r="259" spans="1:6" ht="15" customHeight="1">
      <c r="A259" s="3"/>
      <c r="B259" s="7"/>
      <c r="C259" s="9"/>
      <c r="D259" s="9"/>
      <c r="E259" s="9"/>
      <c r="F259" s="9"/>
    </row>
    <row r="260" spans="1:6" ht="15" customHeight="1">
      <c r="A260" s="7"/>
      <c r="B260" s="7"/>
      <c r="C260" s="9"/>
      <c r="D260" s="9"/>
      <c r="E260" s="9"/>
      <c r="F260" s="9"/>
    </row>
    <row r="261" spans="1:6" ht="15" customHeight="1">
      <c r="B261" s="7"/>
      <c r="C261" s="9"/>
      <c r="D261" s="9"/>
      <c r="E261" s="9"/>
      <c r="F261" s="9"/>
    </row>
    <row r="262" spans="1:6" ht="15" customHeight="1">
      <c r="A262" s="3"/>
      <c r="B262" s="7"/>
      <c r="C262" s="9"/>
      <c r="D262" s="9"/>
      <c r="E262" s="9"/>
      <c r="F262" s="9"/>
    </row>
    <row r="263" spans="1:6" ht="15" customHeight="1">
      <c r="C263" s="9"/>
      <c r="D263" s="9"/>
      <c r="E263" s="9"/>
      <c r="F263" s="9"/>
    </row>
    <row r="264" spans="1:6" ht="15" customHeight="1">
      <c r="C264" s="9"/>
      <c r="D264" s="9"/>
      <c r="E264" s="9"/>
      <c r="F264" s="9"/>
    </row>
    <row r="265" spans="1:6" ht="15" customHeight="1">
      <c r="C265" s="9"/>
      <c r="D265" s="9"/>
      <c r="E265" s="9"/>
      <c r="F265" s="9"/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</sheetData>
  <sheetProtection algorithmName="SHA-512" hashValue="O7fvL65aiWoJCbY8Sou3xrlf3aY4DotGPAN7OvP3r9xpX80F5ReBsWI+CZITtoNKtPQLg26+BxudwNUVMR6Dcw==" saltValue="L38RATPA79mMKLD+jRlEUg==" spinCount="100000" sheet="1" formatCells="0" formatColumns="0" formatRows="0" insertColumns="0" insertRows="0" insertHyperlinks="0" deleteColumns="0" deleteRows="0" sort="0" autoFilter="0" pivotTables="0"/>
  <mergeCells count="6">
    <mergeCell ref="A131:F131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32"/>
  <sheetViews>
    <sheetView showGridLines="0" view="pageBreakPreview" zoomScale="85" zoomScaleNormal="100" zoomScaleSheetLayoutView="85" workbookViewId="0">
      <selection activeCell="D93" sqref="D93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11" t="s">
        <v>0</v>
      </c>
      <c r="B1" s="133">
        <v>4</v>
      </c>
      <c r="C1" s="26" t="s">
        <v>128</v>
      </c>
      <c r="D1" s="2"/>
      <c r="E1" s="2"/>
      <c r="F1" s="2"/>
      <c r="G1" s="111" t="s">
        <v>0</v>
      </c>
      <c r="H1" s="133">
        <v>4</v>
      </c>
      <c r="I1" s="26" t="s">
        <v>121</v>
      </c>
      <c r="J1" s="2"/>
      <c r="K1" s="2"/>
    </row>
    <row r="2" spans="1:14" ht="15" customHeight="1">
      <c r="A2" s="111" t="s">
        <v>2</v>
      </c>
      <c r="B2" s="133"/>
      <c r="C2" s="27" t="s">
        <v>39</v>
      </c>
      <c r="D2" s="2"/>
      <c r="E2" s="2"/>
      <c r="F2" s="2"/>
      <c r="G2" s="111" t="s">
        <v>40</v>
      </c>
      <c r="H2" s="133"/>
      <c r="I2" s="27" t="s">
        <v>41</v>
      </c>
      <c r="J2" s="2"/>
      <c r="K2" s="2"/>
    </row>
    <row r="3" spans="1:14" ht="9" customHeight="1"/>
    <row r="4" spans="1:14" s="18" customFormat="1" ht="34.200000000000003" customHeight="1">
      <c r="A4" s="136" t="s">
        <v>148</v>
      </c>
      <c r="B4" s="136"/>
      <c r="C4" s="62" t="s">
        <v>42</v>
      </c>
      <c r="D4" s="20" t="s">
        <v>43</v>
      </c>
      <c r="E4" s="44" t="s">
        <v>44</v>
      </c>
      <c r="F4" s="43" t="s">
        <v>45</v>
      </c>
      <c r="G4" s="136" t="s">
        <v>148</v>
      </c>
      <c r="H4" s="136"/>
      <c r="I4" s="43" t="s">
        <v>46</v>
      </c>
      <c r="J4" s="43" t="s">
        <v>47</v>
      </c>
      <c r="K4" s="44" t="s">
        <v>48</v>
      </c>
      <c r="L4" s="43" t="s">
        <v>49</v>
      </c>
      <c r="M4" s="2"/>
    </row>
    <row r="5" spans="1:14" s="18" customFormat="1" ht="28.8">
      <c r="A5" s="137" t="s">
        <v>151</v>
      </c>
      <c r="B5" s="137"/>
      <c r="C5" s="22" t="s">
        <v>50</v>
      </c>
      <c r="D5" s="22" t="s">
        <v>51</v>
      </c>
      <c r="E5" s="46" t="s">
        <v>52</v>
      </c>
      <c r="F5" s="45" t="s">
        <v>53</v>
      </c>
      <c r="G5" s="137" t="s">
        <v>152</v>
      </c>
      <c r="H5" s="137"/>
      <c r="I5" s="45" t="s">
        <v>54</v>
      </c>
      <c r="J5" s="45" t="s">
        <v>55</v>
      </c>
      <c r="K5" s="46" t="s">
        <v>56</v>
      </c>
      <c r="L5" s="45" t="s">
        <v>118</v>
      </c>
      <c r="M5" s="2"/>
    </row>
    <row r="6" spans="1:14" s="1" customFormat="1" ht="12" customHeight="1">
      <c r="A6" s="138" t="s">
        <v>150</v>
      </c>
      <c r="B6" s="138"/>
      <c r="C6" s="29">
        <v>46</v>
      </c>
      <c r="D6" s="29">
        <v>461</v>
      </c>
      <c r="E6" s="29">
        <v>462</v>
      </c>
      <c r="F6" s="29">
        <v>463</v>
      </c>
      <c r="G6" s="138" t="s">
        <v>150</v>
      </c>
      <c r="H6" s="138"/>
      <c r="I6" s="29">
        <v>464</v>
      </c>
      <c r="J6" s="29">
        <v>465</v>
      </c>
      <c r="K6" s="29">
        <v>466</v>
      </c>
      <c r="L6" s="29">
        <v>469</v>
      </c>
      <c r="M6" s="2"/>
    </row>
    <row r="7" spans="1:14" s="1" customFormat="1" ht="4.2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  <c r="M7" s="2"/>
    </row>
    <row r="8" spans="1:14" s="81" customFormat="1" ht="16.5" customHeight="1">
      <c r="A8" s="127" t="s">
        <v>137</v>
      </c>
      <c r="B8" s="127"/>
      <c r="C8" s="127"/>
      <c r="D8" s="127"/>
      <c r="E8" s="127"/>
      <c r="F8" s="127"/>
      <c r="G8" s="127" t="s">
        <v>137</v>
      </c>
      <c r="H8" s="127"/>
      <c r="I8" s="127"/>
      <c r="J8" s="127"/>
      <c r="K8" s="127"/>
      <c r="L8" s="127"/>
    </row>
    <row r="9" spans="1:14" ht="3.6" customHeight="1">
      <c r="A9" s="23"/>
      <c r="B9" s="23"/>
      <c r="C9" s="51"/>
      <c r="D9" s="51"/>
      <c r="E9" s="51"/>
      <c r="F9" s="51"/>
      <c r="G9" s="1"/>
      <c r="I9" s="2"/>
      <c r="J9" s="2"/>
      <c r="K9" s="2"/>
      <c r="L9" s="2"/>
    </row>
    <row r="10" spans="1:14" ht="15" hidden="1" customHeight="1">
      <c r="A10" s="3">
        <v>2018</v>
      </c>
      <c r="B10" s="7" t="s">
        <v>12</v>
      </c>
      <c r="C10" s="33">
        <v>49749.911851999997</v>
      </c>
      <c r="D10" s="33">
        <v>903.75672599999996</v>
      </c>
      <c r="E10" s="33">
        <v>4454.0814840000003</v>
      </c>
      <c r="F10" s="33">
        <v>9099.2244599999995</v>
      </c>
      <c r="G10" s="39">
        <v>2018</v>
      </c>
      <c r="H10" s="7" t="s">
        <v>12</v>
      </c>
      <c r="I10" s="33">
        <v>9672.3090059999995</v>
      </c>
      <c r="J10" s="33">
        <v>4447.6354810000003</v>
      </c>
      <c r="K10" s="33">
        <v>19809.295497999999</v>
      </c>
      <c r="L10" s="33">
        <v>1363.609197</v>
      </c>
    </row>
    <row r="11" spans="1:14" ht="15" hidden="1" customHeight="1">
      <c r="A11" s="7"/>
      <c r="B11" s="7" t="s">
        <v>13</v>
      </c>
      <c r="C11" s="33">
        <v>47385.744562</v>
      </c>
      <c r="D11" s="33">
        <v>925.68429500000002</v>
      </c>
      <c r="E11" s="33">
        <v>4152.9001939999998</v>
      </c>
      <c r="F11" s="33">
        <v>8567.8535310000007</v>
      </c>
      <c r="G11" s="8"/>
      <c r="H11" s="7" t="s">
        <v>13</v>
      </c>
      <c r="I11" s="33">
        <v>9018.7839280000007</v>
      </c>
      <c r="J11" s="33">
        <v>4167.1540059999998</v>
      </c>
      <c r="K11" s="33">
        <v>19251.424481999999</v>
      </c>
      <c r="L11" s="33">
        <v>1301.9441260000001</v>
      </c>
    </row>
    <row r="12" spans="1:14" ht="15" hidden="1" customHeight="1">
      <c r="A12" s="7"/>
      <c r="B12" s="7" t="s">
        <v>14</v>
      </c>
      <c r="C12" s="33">
        <v>50674.811321000001</v>
      </c>
      <c r="D12" s="33">
        <v>916.04092100000003</v>
      </c>
      <c r="E12" s="33">
        <v>4289.6979000000001</v>
      </c>
      <c r="F12" s="33">
        <v>8806.3645290000004</v>
      </c>
      <c r="G12" s="8"/>
      <c r="H12" s="7" t="s">
        <v>14</v>
      </c>
      <c r="I12" s="33">
        <v>9594.6790299999993</v>
      </c>
      <c r="J12" s="33">
        <v>4362.1548650000004</v>
      </c>
      <c r="K12" s="33">
        <v>21398.825011000001</v>
      </c>
      <c r="L12" s="33">
        <v>1307.0490649999999</v>
      </c>
      <c r="M12" s="64"/>
    </row>
    <row r="13" spans="1:14" ht="15" hidden="1" customHeight="1">
      <c r="A13" s="7"/>
      <c r="B13" s="7" t="s">
        <v>15</v>
      </c>
      <c r="C13" s="33">
        <v>48575.187872000002</v>
      </c>
      <c r="D13" s="33">
        <v>908.71259299999997</v>
      </c>
      <c r="E13" s="33">
        <v>4082.5143370000001</v>
      </c>
      <c r="F13" s="33">
        <v>8699.3258709999991</v>
      </c>
      <c r="G13" s="8"/>
      <c r="H13" s="7" t="s">
        <v>15</v>
      </c>
      <c r="I13" s="33">
        <v>9238.9542750000001</v>
      </c>
      <c r="J13" s="33">
        <v>4440.5580010000003</v>
      </c>
      <c r="K13" s="33">
        <v>19918.007312000002</v>
      </c>
      <c r="L13" s="33">
        <v>1287.115483</v>
      </c>
      <c r="N13" s="64"/>
    </row>
    <row r="14" spans="1:14" ht="15" hidden="1" customHeight="1">
      <c r="A14" s="7"/>
      <c r="B14" s="7" t="s">
        <v>16</v>
      </c>
      <c r="C14" s="33">
        <v>50536.851906000004</v>
      </c>
      <c r="D14" s="33">
        <v>966.24248299999999</v>
      </c>
      <c r="E14" s="33">
        <v>3998.6750459999998</v>
      </c>
      <c r="F14" s="33">
        <v>9006.6221179999993</v>
      </c>
      <c r="G14" s="8"/>
      <c r="H14" s="7" t="s">
        <v>16</v>
      </c>
      <c r="I14" s="33">
        <v>9782.0897800000002</v>
      </c>
      <c r="J14" s="33">
        <v>4513.6607130000002</v>
      </c>
      <c r="K14" s="33">
        <v>20873.031450999999</v>
      </c>
      <c r="L14" s="33">
        <v>1396.530315</v>
      </c>
    </row>
    <row r="15" spans="1:14" ht="15" hidden="1" customHeight="1">
      <c r="A15" s="7"/>
      <c r="B15" s="7" t="s">
        <v>17</v>
      </c>
      <c r="C15" s="33">
        <v>50405.847725</v>
      </c>
      <c r="D15" s="33">
        <v>985.24935800000003</v>
      </c>
      <c r="E15" s="33">
        <v>3860.6966889999999</v>
      </c>
      <c r="F15" s="33">
        <v>9476.5108880000007</v>
      </c>
      <c r="G15" s="8"/>
      <c r="H15" s="7" t="s">
        <v>17</v>
      </c>
      <c r="I15" s="33">
        <v>9858.4590339999995</v>
      </c>
      <c r="J15" s="33">
        <v>4335.0900689999999</v>
      </c>
      <c r="K15" s="33">
        <v>20534.005774000001</v>
      </c>
      <c r="L15" s="33">
        <v>1355.8359129999999</v>
      </c>
    </row>
    <row r="16" spans="1:14" ht="15" hidden="1" customHeight="1">
      <c r="A16" s="7"/>
      <c r="B16" s="7" t="s">
        <v>18</v>
      </c>
      <c r="C16" s="33">
        <v>49162.607650999998</v>
      </c>
      <c r="D16" s="33">
        <v>999.18475799999999</v>
      </c>
      <c r="E16" s="33">
        <v>3908.8887450000002</v>
      </c>
      <c r="F16" s="33">
        <v>9283.3044900000004</v>
      </c>
      <c r="G16" s="8"/>
      <c r="H16" s="7" t="s">
        <v>18</v>
      </c>
      <c r="I16" s="33">
        <v>9375.4995080000008</v>
      </c>
      <c r="J16" s="33">
        <v>4356.5878789999997</v>
      </c>
      <c r="K16" s="33">
        <v>19872.264750999999</v>
      </c>
      <c r="L16" s="33">
        <v>1366.87752</v>
      </c>
    </row>
    <row r="17" spans="1:12" ht="15" hidden="1" customHeight="1">
      <c r="A17" s="7"/>
      <c r="B17" s="7" t="s">
        <v>19</v>
      </c>
      <c r="C17" s="33">
        <v>50919.930399999997</v>
      </c>
      <c r="D17" s="33">
        <v>1020.339782</v>
      </c>
      <c r="E17" s="33">
        <v>4037.6544909999998</v>
      </c>
      <c r="F17" s="33">
        <v>9375.5467630000003</v>
      </c>
      <c r="G17" s="8"/>
      <c r="H17" s="7" t="s">
        <v>19</v>
      </c>
      <c r="I17" s="33">
        <v>9823.8279640000001</v>
      </c>
      <c r="J17" s="33">
        <v>4449.4790400000002</v>
      </c>
      <c r="K17" s="33">
        <v>20852.874285999998</v>
      </c>
      <c r="L17" s="33">
        <v>1360.2080739999999</v>
      </c>
    </row>
    <row r="18" spans="1:12" ht="15" hidden="1" customHeight="1">
      <c r="A18" s="7"/>
      <c r="B18" s="7" t="s">
        <v>20</v>
      </c>
      <c r="C18" s="33">
        <v>52381.886186999996</v>
      </c>
      <c r="D18" s="33">
        <v>953.30796399999997</v>
      </c>
      <c r="E18" s="33">
        <v>4282.2170749999996</v>
      </c>
      <c r="F18" s="33">
        <v>9392.2208497934498</v>
      </c>
      <c r="G18" s="8"/>
      <c r="H18" s="7" t="s">
        <v>20</v>
      </c>
      <c r="I18" s="33">
        <v>10166.748288999999</v>
      </c>
      <c r="J18" s="33">
        <v>4413.025576</v>
      </c>
      <c r="K18" s="33">
        <v>21724.658783999999</v>
      </c>
      <c r="L18" s="33">
        <v>1449.7076489999999</v>
      </c>
    </row>
    <row r="19" spans="1:12" ht="15" hidden="1" customHeight="1">
      <c r="A19" s="7"/>
      <c r="B19" s="7" t="s">
        <v>21</v>
      </c>
      <c r="C19" s="33">
        <v>51888.910340000002</v>
      </c>
      <c r="D19" s="33">
        <v>954.60699499999998</v>
      </c>
      <c r="E19" s="33">
        <v>4227.0277239999996</v>
      </c>
      <c r="F19" s="33">
        <v>9285.0777450000005</v>
      </c>
      <c r="G19" s="8"/>
      <c r="H19" s="7" t="s">
        <v>21</v>
      </c>
      <c r="I19" s="33">
        <v>10187.081786000001</v>
      </c>
      <c r="J19" s="33">
        <v>4446.6685809999999</v>
      </c>
      <c r="K19" s="33">
        <v>21389.705297</v>
      </c>
      <c r="L19" s="33">
        <v>1398.7422120000001</v>
      </c>
    </row>
    <row r="20" spans="1:12" ht="15" hidden="1" customHeight="1">
      <c r="A20" s="7"/>
      <c r="B20" s="7" t="s">
        <v>22</v>
      </c>
      <c r="C20" s="33">
        <v>51045.434141999998</v>
      </c>
      <c r="D20" s="33">
        <v>983.18197499999997</v>
      </c>
      <c r="E20" s="33">
        <v>4111.3508670000001</v>
      </c>
      <c r="F20" s="33">
        <v>9274.1487809999999</v>
      </c>
      <c r="G20" s="8"/>
      <c r="H20" s="7" t="s">
        <v>22</v>
      </c>
      <c r="I20" s="33">
        <v>9908.99765909284</v>
      </c>
      <c r="J20" s="33">
        <v>4315.616274</v>
      </c>
      <c r="K20" s="33">
        <v>21042.241751000001</v>
      </c>
      <c r="L20" s="33">
        <v>1409.896835</v>
      </c>
    </row>
    <row r="21" spans="1:12" ht="15" hidden="1" customHeight="1">
      <c r="A21" s="7"/>
      <c r="B21" s="7" t="s">
        <v>23</v>
      </c>
      <c r="C21" s="33">
        <v>52745.749548</v>
      </c>
      <c r="D21" s="33">
        <v>990.18878900000004</v>
      </c>
      <c r="E21" s="33">
        <v>4191.6373430000003</v>
      </c>
      <c r="F21" s="33">
        <v>9507.4460039999994</v>
      </c>
      <c r="G21" s="8"/>
      <c r="H21" s="7" t="s">
        <v>23</v>
      </c>
      <c r="I21" s="33">
        <v>10149.509042</v>
      </c>
      <c r="J21" s="33">
        <v>4515.1426410000004</v>
      </c>
      <c r="K21" s="33">
        <v>22026.916045000002</v>
      </c>
      <c r="L21" s="33">
        <v>1364.909684</v>
      </c>
    </row>
    <row r="22" spans="1:12" hidden="1">
      <c r="A22" s="3">
        <v>2019</v>
      </c>
      <c r="B22" s="7" t="s">
        <v>12</v>
      </c>
      <c r="C22" s="63">
        <v>52857.9336072281</v>
      </c>
      <c r="D22" s="33">
        <v>951.65583240779995</v>
      </c>
      <c r="E22" s="33">
        <v>4593.0488266535804</v>
      </c>
      <c r="F22" s="33">
        <v>9667.9259888691195</v>
      </c>
      <c r="G22" s="39">
        <v>2019</v>
      </c>
      <c r="H22" s="7" t="s">
        <v>12</v>
      </c>
      <c r="I22" s="33">
        <v>10411.757030017099</v>
      </c>
      <c r="J22" s="33">
        <v>4547.7072791742103</v>
      </c>
      <c r="K22" s="33">
        <v>21246.4598862731</v>
      </c>
      <c r="L22" s="33">
        <v>1439.3787638331801</v>
      </c>
    </row>
    <row r="23" spans="1:12" hidden="1">
      <c r="A23" s="3"/>
      <c r="B23" s="7" t="s">
        <v>13</v>
      </c>
      <c r="C23" s="63">
        <v>50157.435983101197</v>
      </c>
      <c r="D23" s="33">
        <v>966.80714718517299</v>
      </c>
      <c r="E23" s="33">
        <v>4373.0039041428799</v>
      </c>
      <c r="F23" s="33">
        <v>9090.2185005742704</v>
      </c>
      <c r="G23" s="8"/>
      <c r="H23" s="7" t="s">
        <v>13</v>
      </c>
      <c r="I23" s="33">
        <v>9557.8118527858496</v>
      </c>
      <c r="J23" s="33">
        <v>4242.1627782878704</v>
      </c>
      <c r="K23" s="33">
        <v>20578.617685857</v>
      </c>
      <c r="L23" s="33">
        <v>1348.81411426814</v>
      </c>
    </row>
    <row r="24" spans="1:12" hidden="1">
      <c r="A24" s="3"/>
      <c r="B24" s="7" t="s">
        <v>24</v>
      </c>
      <c r="C24" s="63">
        <v>53210.237814371998</v>
      </c>
      <c r="D24" s="33">
        <v>951.23190784230803</v>
      </c>
      <c r="E24" s="33">
        <v>4409.80944128795</v>
      </c>
      <c r="F24" s="33">
        <v>9161.5779860297007</v>
      </c>
      <c r="G24" s="8"/>
      <c r="H24" s="7" t="s">
        <v>14</v>
      </c>
      <c r="I24" s="33">
        <v>10131.981055814</v>
      </c>
      <c r="J24" s="33">
        <v>4431.9493432790796</v>
      </c>
      <c r="K24" s="33">
        <v>22748.943704479199</v>
      </c>
      <c r="L24" s="33">
        <v>1374.7443756397199</v>
      </c>
    </row>
    <row r="25" spans="1:12" hidden="1">
      <c r="A25" s="3"/>
      <c r="B25" s="7" t="s">
        <v>25</v>
      </c>
      <c r="C25" s="63">
        <v>51169.357711206198</v>
      </c>
      <c r="D25" s="33">
        <v>959.20012051266804</v>
      </c>
      <c r="E25" s="33">
        <v>4188.65970960506</v>
      </c>
      <c r="F25" s="33">
        <v>9188.2279852717402</v>
      </c>
      <c r="G25" s="8"/>
      <c r="H25" s="7" t="s">
        <v>25</v>
      </c>
      <c r="I25" s="33">
        <v>9728.6188518885701</v>
      </c>
      <c r="J25" s="33">
        <v>4533.8097189537102</v>
      </c>
      <c r="K25" s="33">
        <v>21238.5711969689</v>
      </c>
      <c r="L25" s="33">
        <v>1332.2701280055701</v>
      </c>
    </row>
    <row r="26" spans="1:12" hidden="1">
      <c r="A26" s="3"/>
      <c r="B26" s="7" t="s">
        <v>26</v>
      </c>
      <c r="C26" s="63">
        <v>53305.917072778197</v>
      </c>
      <c r="D26" s="33">
        <v>999.90767425115303</v>
      </c>
      <c r="E26" s="33">
        <v>4222.1916846427803</v>
      </c>
      <c r="F26" s="33">
        <v>9729.5657166123801</v>
      </c>
      <c r="G26" s="8"/>
      <c r="H26" s="7" t="s">
        <v>26</v>
      </c>
      <c r="I26" s="33">
        <v>10426.735897181799</v>
      </c>
      <c r="J26" s="33">
        <v>4626.2546667788702</v>
      </c>
      <c r="K26" s="33">
        <v>21886.933179992</v>
      </c>
      <c r="L26" s="33">
        <v>1414.32825331922</v>
      </c>
    </row>
    <row r="27" spans="1:12" hidden="1">
      <c r="A27" s="3"/>
      <c r="B27" s="7" t="s">
        <v>17</v>
      </c>
      <c r="C27" s="63">
        <v>53640.290244093303</v>
      </c>
      <c r="D27" s="33">
        <v>1009.88059234407</v>
      </c>
      <c r="E27" s="33">
        <v>4181.1345139970299</v>
      </c>
      <c r="F27" s="33">
        <v>10115.7015473091</v>
      </c>
      <c r="G27" s="8"/>
      <c r="H27" s="7" t="s">
        <v>17</v>
      </c>
      <c r="I27" s="33">
        <v>10489.4004118793</v>
      </c>
      <c r="J27" s="33">
        <v>4413.1216903002296</v>
      </c>
      <c r="K27" s="33">
        <v>22053.522200769901</v>
      </c>
      <c r="L27" s="33">
        <v>1377.5292874936699</v>
      </c>
    </row>
    <row r="28" spans="1:12" hidden="1">
      <c r="A28" s="3"/>
      <c r="B28" s="7" t="s">
        <v>18</v>
      </c>
      <c r="C28" s="63">
        <v>52399.872189576403</v>
      </c>
      <c r="D28" s="33">
        <v>1039.152149</v>
      </c>
      <c r="E28" s="33">
        <v>4260.688733</v>
      </c>
      <c r="F28" s="33">
        <v>9951.7024127582499</v>
      </c>
      <c r="G28" s="8"/>
      <c r="H28" s="7" t="s">
        <v>18</v>
      </c>
      <c r="I28" s="33">
        <v>10000.172259000001</v>
      </c>
      <c r="J28" s="33">
        <v>4474.2157509999997</v>
      </c>
      <c r="K28" s="33">
        <v>21263.323283818201</v>
      </c>
      <c r="L28" s="33">
        <v>1410.6176009999999</v>
      </c>
    </row>
    <row r="29" spans="1:12" hidden="1">
      <c r="A29" s="7"/>
      <c r="B29" s="7" t="s">
        <v>27</v>
      </c>
      <c r="C29" s="63">
        <v>53983.8741240487</v>
      </c>
      <c r="D29" s="33">
        <v>1055.0313348618399</v>
      </c>
      <c r="E29" s="33">
        <v>4388.9304314868205</v>
      </c>
      <c r="F29" s="33">
        <v>9984.9573021580509</v>
      </c>
      <c r="G29" s="8"/>
      <c r="H29" s="7" t="s">
        <v>27</v>
      </c>
      <c r="I29" s="33">
        <v>10413.257641865899</v>
      </c>
      <c r="J29" s="33">
        <v>4554.2931041696502</v>
      </c>
      <c r="K29" s="33">
        <v>22187.458240269199</v>
      </c>
      <c r="L29" s="33">
        <v>1399.94606923727</v>
      </c>
    </row>
    <row r="30" spans="1:12" hidden="1">
      <c r="A30" s="7"/>
      <c r="B30" s="7" t="s">
        <v>28</v>
      </c>
      <c r="C30" s="63">
        <v>54838.834674568498</v>
      </c>
      <c r="D30" s="33">
        <v>999.99604836247704</v>
      </c>
      <c r="E30" s="33">
        <v>4217.9838186775196</v>
      </c>
      <c r="F30" s="33">
        <v>9932.2735486565798</v>
      </c>
      <c r="G30" s="8"/>
      <c r="H30" s="7" t="s">
        <v>28</v>
      </c>
      <c r="I30" s="33">
        <v>10807.253431297901</v>
      </c>
      <c r="J30" s="33">
        <v>4565.9571676583701</v>
      </c>
      <c r="K30" s="33">
        <v>22839.568273048899</v>
      </c>
      <c r="L30" s="33">
        <v>1475.8023868667799</v>
      </c>
    </row>
    <row r="31" spans="1:12" hidden="1">
      <c r="A31" s="3"/>
      <c r="B31" s="7" t="s">
        <v>29</v>
      </c>
      <c r="C31" s="63">
        <v>53889.592753471101</v>
      </c>
      <c r="D31" s="33">
        <v>988.01824017082799</v>
      </c>
      <c r="E31" s="33">
        <v>4108.6709481751204</v>
      </c>
      <c r="F31" s="33">
        <v>9758.3411994436592</v>
      </c>
      <c r="G31" s="1"/>
      <c r="H31" s="7" t="s">
        <v>29</v>
      </c>
      <c r="I31" s="33">
        <v>10686.2487931612</v>
      </c>
      <c r="J31" s="33">
        <v>4570.5231248260297</v>
      </c>
      <c r="K31" s="33">
        <v>22348.275907019601</v>
      </c>
      <c r="L31" s="33">
        <v>1429.5145406746899</v>
      </c>
    </row>
    <row r="32" spans="1:12" hidden="1">
      <c r="A32" s="10"/>
      <c r="B32" s="2" t="s">
        <v>22</v>
      </c>
      <c r="C32" s="63">
        <v>53166.855426587499</v>
      </c>
      <c r="D32" s="33">
        <v>1032.0563242046101</v>
      </c>
      <c r="E32" s="33">
        <v>3983.8989905826302</v>
      </c>
      <c r="F32" s="33">
        <v>9784.1758956358699</v>
      </c>
      <c r="G32" s="10"/>
      <c r="H32" s="2" t="s">
        <v>22</v>
      </c>
      <c r="I32" s="33">
        <v>10424.2655373657</v>
      </c>
      <c r="J32" s="33">
        <v>4455.4422416308498</v>
      </c>
      <c r="K32" s="33">
        <v>22031.2271134189</v>
      </c>
      <c r="L32" s="33">
        <v>1455.78932374893</v>
      </c>
    </row>
    <row r="33" spans="1:14" hidden="1">
      <c r="A33" s="10"/>
      <c r="B33" s="2" t="s">
        <v>23</v>
      </c>
      <c r="C33" s="63">
        <v>55602.0265719116</v>
      </c>
      <c r="D33" s="33">
        <v>1034.97221478709</v>
      </c>
      <c r="E33" s="33">
        <v>4019.7802116420598</v>
      </c>
      <c r="F33" s="33">
        <v>10128.4992936133</v>
      </c>
      <c r="G33" s="10"/>
      <c r="H33" s="2" t="s">
        <v>23</v>
      </c>
      <c r="I33" s="33">
        <v>10788.928111597501</v>
      </c>
      <c r="J33" s="33">
        <v>4643.3726915192901</v>
      </c>
      <c r="K33" s="33">
        <v>23546.7732516824</v>
      </c>
      <c r="L33" s="33">
        <v>1439.7007970699201</v>
      </c>
    </row>
    <row r="34" spans="1:14" ht="15" hidden="1" customHeight="1">
      <c r="A34" s="3">
        <v>2019</v>
      </c>
      <c r="B34" s="2"/>
      <c r="C34" s="33"/>
      <c r="D34" s="33"/>
      <c r="E34" s="33"/>
      <c r="F34" s="33"/>
      <c r="G34" s="3"/>
      <c r="H34" s="2"/>
      <c r="I34" s="33"/>
      <c r="J34" s="33"/>
      <c r="K34" s="33"/>
      <c r="L34" s="33"/>
    </row>
    <row r="35" spans="1:14" ht="13.5" hidden="1" customHeight="1">
      <c r="A35" s="3">
        <v>2020</v>
      </c>
      <c r="B35" s="12" t="s">
        <v>12</v>
      </c>
      <c r="C35" s="63">
        <v>55631.202350098298</v>
      </c>
      <c r="D35" s="33">
        <v>1002.09359152541</v>
      </c>
      <c r="E35" s="33">
        <v>4322.05894588102</v>
      </c>
      <c r="F35" s="33">
        <v>10226.632158389501</v>
      </c>
      <c r="G35" s="3">
        <v>2020</v>
      </c>
      <c r="H35" s="12" t="s">
        <v>12</v>
      </c>
      <c r="I35" s="33">
        <v>11098.9329939982</v>
      </c>
      <c r="J35" s="33">
        <v>4663.6003627728396</v>
      </c>
      <c r="K35" s="33">
        <v>22829.321147800401</v>
      </c>
      <c r="L35" s="33">
        <v>1488.5631497309</v>
      </c>
    </row>
    <row r="36" spans="1:14" ht="13.5" hidden="1" customHeight="1">
      <c r="A36" s="3"/>
      <c r="B36" s="11" t="s">
        <v>13</v>
      </c>
      <c r="C36" s="63">
        <v>52605.968492763001</v>
      </c>
      <c r="D36" s="33">
        <v>1014.11133797434</v>
      </c>
      <c r="E36" s="33">
        <v>4152.8487907721301</v>
      </c>
      <c r="F36" s="33">
        <v>9476.5527868486806</v>
      </c>
      <c r="G36" s="8"/>
      <c r="H36" s="11" t="s">
        <v>13</v>
      </c>
      <c r="I36" s="33">
        <v>10211.4967855307</v>
      </c>
      <c r="J36" s="33">
        <v>4335.4903594101997</v>
      </c>
      <c r="K36" s="33">
        <v>22008.831615024101</v>
      </c>
      <c r="L36" s="33">
        <v>1406.6368172028201</v>
      </c>
    </row>
    <row r="37" spans="1:14" ht="13.5" hidden="1" customHeight="1">
      <c r="A37" s="3"/>
      <c r="B37" s="11" t="s">
        <v>14</v>
      </c>
      <c r="C37" s="63">
        <v>51777.388668527099</v>
      </c>
      <c r="D37" s="33">
        <v>969.54203395959098</v>
      </c>
      <c r="E37" s="33">
        <v>4199.9196833252199</v>
      </c>
      <c r="F37" s="33">
        <v>9390.6174356804404</v>
      </c>
      <c r="G37" s="8"/>
      <c r="H37" s="11" t="s">
        <v>14</v>
      </c>
      <c r="I37" s="33">
        <v>9787.3617188605094</v>
      </c>
      <c r="J37" s="33">
        <v>4112.8489905629904</v>
      </c>
      <c r="K37" s="33">
        <v>21929.981731117899</v>
      </c>
      <c r="L37" s="33">
        <v>1387.1170750204799</v>
      </c>
    </row>
    <row r="38" spans="1:14" ht="13.5" hidden="1" customHeight="1">
      <c r="A38" s="3"/>
      <c r="B38" s="11" t="s">
        <v>15</v>
      </c>
      <c r="C38" s="63">
        <v>37694.1288330471</v>
      </c>
      <c r="D38" s="33">
        <v>694.49781292464695</v>
      </c>
      <c r="E38" s="33">
        <v>4217.5650238627304</v>
      </c>
      <c r="F38" s="33">
        <v>9133.5531630925507</v>
      </c>
      <c r="G38" s="8"/>
      <c r="H38" s="11" t="s">
        <v>15</v>
      </c>
      <c r="I38" s="33">
        <v>7255.7697586172699</v>
      </c>
      <c r="J38" s="33">
        <v>2784.04463529538</v>
      </c>
      <c r="K38" s="33">
        <v>12878.292001793299</v>
      </c>
      <c r="L38" s="33">
        <v>730.40643746126602</v>
      </c>
    </row>
    <row r="39" spans="1:14" ht="13.5" hidden="1" customHeight="1">
      <c r="A39" s="3"/>
      <c r="B39" s="11" t="s">
        <v>16</v>
      </c>
      <c r="C39" s="63">
        <v>40710.222476660398</v>
      </c>
      <c r="D39" s="33">
        <v>832.83831583779602</v>
      </c>
      <c r="E39" s="33">
        <v>4160.3221012588001</v>
      </c>
      <c r="F39" s="33">
        <v>9807.2388952631609</v>
      </c>
      <c r="G39" s="8"/>
      <c r="H39" s="11" t="s">
        <v>16</v>
      </c>
      <c r="I39" s="33">
        <v>8539.4966997919</v>
      </c>
      <c r="J39" s="33">
        <v>3404.9234347492502</v>
      </c>
      <c r="K39" s="33">
        <v>12738.1951107553</v>
      </c>
      <c r="L39" s="33">
        <v>1227.20791900424</v>
      </c>
    </row>
    <row r="40" spans="1:14" ht="13.5" hidden="1" customHeight="1">
      <c r="A40" s="3"/>
      <c r="B40" s="11" t="s">
        <v>30</v>
      </c>
      <c r="C40" s="63">
        <v>48971.634037629701</v>
      </c>
      <c r="D40" s="33">
        <v>926.06050317951201</v>
      </c>
      <c r="E40" s="33">
        <v>4457.0893919208402</v>
      </c>
      <c r="F40" s="33">
        <v>10538.893924837799</v>
      </c>
      <c r="G40" s="8"/>
      <c r="H40" s="11" t="s">
        <v>30</v>
      </c>
      <c r="I40" s="33">
        <v>10255.935536450101</v>
      </c>
      <c r="J40" s="33">
        <v>4194.5051907958496</v>
      </c>
      <c r="K40" s="33">
        <v>17267.907883202799</v>
      </c>
      <c r="L40" s="33">
        <v>1331.24160724281</v>
      </c>
    </row>
    <row r="41" spans="1:14" ht="13.5" hidden="1" customHeight="1">
      <c r="A41" s="3"/>
      <c r="B41" s="11" t="s">
        <v>31</v>
      </c>
      <c r="C41" s="33">
        <v>50046.587818093503</v>
      </c>
      <c r="D41" s="33">
        <v>946.51258996811805</v>
      </c>
      <c r="E41" s="33">
        <v>4407.1465705555702</v>
      </c>
      <c r="F41" s="33">
        <v>10313.0650222198</v>
      </c>
      <c r="G41" s="8"/>
      <c r="H41" s="11" t="s">
        <v>31</v>
      </c>
      <c r="I41" s="33">
        <v>10475.2644408629</v>
      </c>
      <c r="J41" s="33">
        <v>4423.1932554138502</v>
      </c>
      <c r="K41" s="33">
        <v>18010.034821394001</v>
      </c>
      <c r="L41" s="33">
        <v>1471.3711176792599</v>
      </c>
    </row>
    <row r="42" spans="1:14" ht="13.5" hidden="1" customHeight="1">
      <c r="A42" s="7"/>
      <c r="B42" s="11" t="s">
        <v>27</v>
      </c>
      <c r="C42" s="33">
        <v>51888.617077761199</v>
      </c>
      <c r="D42" s="33">
        <v>989.60805282525996</v>
      </c>
      <c r="E42" s="33">
        <v>4522.7835627130999</v>
      </c>
      <c r="F42" s="33">
        <v>10366.8728041876</v>
      </c>
      <c r="G42" s="8"/>
      <c r="H42" s="11" t="s">
        <v>27</v>
      </c>
      <c r="I42" s="33">
        <v>10716.6678074596</v>
      </c>
      <c r="J42" s="33">
        <v>4606.1415968481197</v>
      </c>
      <c r="K42" s="33">
        <v>19190.412503588199</v>
      </c>
      <c r="L42" s="33">
        <v>1496.1307501393101</v>
      </c>
      <c r="N42" s="65"/>
    </row>
    <row r="43" spans="1:14" ht="13.5" hidden="1" customHeight="1">
      <c r="A43" s="7"/>
      <c r="B43" s="11" t="s">
        <v>20</v>
      </c>
      <c r="C43" s="33">
        <v>52518.844702008297</v>
      </c>
      <c r="D43" s="33">
        <v>917.13504884132897</v>
      </c>
      <c r="E43" s="33">
        <v>4266.2504061376603</v>
      </c>
      <c r="F43" s="33">
        <v>10351.322499372</v>
      </c>
      <c r="G43" s="8"/>
      <c r="H43" s="11" t="s">
        <v>20</v>
      </c>
      <c r="I43" s="33">
        <v>11174.9414238797</v>
      </c>
      <c r="J43" s="33">
        <v>4652.77736591964</v>
      </c>
      <c r="K43" s="33">
        <v>19604.576203736098</v>
      </c>
      <c r="L43" s="33">
        <v>1551.8417541219201</v>
      </c>
      <c r="N43" s="65"/>
    </row>
    <row r="44" spans="1:14" ht="13.5" hidden="1" customHeight="1">
      <c r="A44" s="3"/>
      <c r="B44" s="11" t="s">
        <v>21</v>
      </c>
      <c r="C44" s="33">
        <v>53405.4590837223</v>
      </c>
      <c r="D44" s="33">
        <v>952.43349693098605</v>
      </c>
      <c r="E44" s="33">
        <v>4141.1647355650603</v>
      </c>
      <c r="F44" s="33">
        <v>10128.674171782901</v>
      </c>
      <c r="G44" s="1"/>
      <c r="H44" s="11" t="s">
        <v>21</v>
      </c>
      <c r="I44" s="33">
        <v>11022.4983867591</v>
      </c>
      <c r="J44" s="33">
        <v>4648.8986949119999</v>
      </c>
      <c r="K44" s="33">
        <v>20991.779600064699</v>
      </c>
      <c r="L44" s="33">
        <v>1520.0099977075199</v>
      </c>
      <c r="N44" s="65"/>
    </row>
    <row r="45" spans="1:14" ht="13.5" hidden="1" customHeight="1">
      <c r="A45" s="10"/>
      <c r="B45" s="11" t="s">
        <v>22</v>
      </c>
      <c r="C45" s="33">
        <v>52770.753723296701</v>
      </c>
      <c r="D45" s="33">
        <v>964.26414314614203</v>
      </c>
      <c r="E45" s="33">
        <v>4074.6096901443598</v>
      </c>
      <c r="F45" s="33">
        <v>10240.262247071299</v>
      </c>
      <c r="G45" s="10"/>
      <c r="H45" s="11" t="s">
        <v>22</v>
      </c>
      <c r="I45" s="33">
        <v>10803.393302566101</v>
      </c>
      <c r="J45" s="33">
        <v>4582.7615292734399</v>
      </c>
      <c r="K45" s="33">
        <v>20523.3429116804</v>
      </c>
      <c r="L45" s="33">
        <v>1582.1198994149399</v>
      </c>
      <c r="N45" s="65"/>
    </row>
    <row r="46" spans="1:14" ht="13.5" hidden="1" customHeight="1">
      <c r="A46" s="3"/>
      <c r="B46" s="11" t="s">
        <v>23</v>
      </c>
      <c r="C46" s="33">
        <v>55290.462697946299</v>
      </c>
      <c r="D46" s="33">
        <v>968.99566626666694</v>
      </c>
      <c r="E46" s="33">
        <v>4070.53508045422</v>
      </c>
      <c r="F46" s="33">
        <v>10645.0527575876</v>
      </c>
      <c r="G46" s="3"/>
      <c r="H46" s="11" t="s">
        <v>23</v>
      </c>
      <c r="I46" s="33">
        <v>11209.6963079498</v>
      </c>
      <c r="J46" s="33">
        <v>4794.1100978111199</v>
      </c>
      <c r="K46" s="33">
        <v>22033.352378351599</v>
      </c>
      <c r="L46" s="33">
        <v>1568.7204095252901</v>
      </c>
      <c r="N46" s="65"/>
    </row>
    <row r="47" spans="1:14" ht="15" hidden="1" customHeight="1">
      <c r="A47" s="3">
        <v>2020</v>
      </c>
      <c r="B47" s="11"/>
      <c r="C47" s="33"/>
      <c r="D47" s="33"/>
      <c r="E47" s="33"/>
      <c r="F47" s="33"/>
      <c r="G47" s="3"/>
      <c r="H47" s="11"/>
      <c r="I47" s="33"/>
      <c r="J47" s="33"/>
      <c r="K47" s="33"/>
      <c r="L47" s="33"/>
      <c r="N47" s="65"/>
    </row>
    <row r="48" spans="1:14" ht="13.5" hidden="1" customHeight="1">
      <c r="A48" s="3">
        <v>2021</v>
      </c>
      <c r="B48" s="12" t="s">
        <v>12</v>
      </c>
      <c r="C48" s="33">
        <v>55414.80716181</v>
      </c>
      <c r="D48" s="33">
        <v>955.04165113333295</v>
      </c>
      <c r="E48" s="33">
        <v>4063.4657286114102</v>
      </c>
      <c r="F48" s="33">
        <v>10727.6037847671</v>
      </c>
      <c r="G48" s="3">
        <v>2021</v>
      </c>
      <c r="H48" s="12" t="s">
        <v>12</v>
      </c>
      <c r="I48" s="66">
        <v>11569.2919102996</v>
      </c>
      <c r="J48" s="66">
        <v>4788.9586149859697</v>
      </c>
      <c r="K48" s="66">
        <v>21710.684411558199</v>
      </c>
      <c r="L48" s="66">
        <v>1599.76106045442</v>
      </c>
      <c r="M48" s="24"/>
      <c r="N48" s="65"/>
    </row>
    <row r="49" spans="1:14" ht="13.5" hidden="1" customHeight="1">
      <c r="A49" s="3"/>
      <c r="B49" s="11" t="s">
        <v>13</v>
      </c>
      <c r="C49" s="33">
        <v>52576.486411427701</v>
      </c>
      <c r="D49" s="33">
        <v>962.34712319999903</v>
      </c>
      <c r="E49" s="33">
        <v>4070.3233734022201</v>
      </c>
      <c r="F49" s="33">
        <v>9989.98043804808</v>
      </c>
      <c r="G49" s="3"/>
      <c r="H49" s="11" t="s">
        <v>13</v>
      </c>
      <c r="I49" s="66">
        <v>10558.6876762387</v>
      </c>
      <c r="J49" s="66">
        <v>4445.2985741994098</v>
      </c>
      <c r="K49" s="66">
        <v>21053.533650368499</v>
      </c>
      <c r="L49" s="66">
        <v>1496.3155759707599</v>
      </c>
      <c r="M49" s="24"/>
      <c r="N49" s="65"/>
    </row>
    <row r="50" spans="1:14" ht="13.5" hidden="1" customHeight="1">
      <c r="A50" s="10"/>
      <c r="B50" s="11" t="s">
        <v>24</v>
      </c>
      <c r="C50" s="33">
        <v>52728.677754214601</v>
      </c>
      <c r="D50" s="33">
        <v>947.48847613333305</v>
      </c>
      <c r="E50" s="33">
        <v>4349.8525920490401</v>
      </c>
      <c r="F50" s="33">
        <v>9999.9704184861203</v>
      </c>
      <c r="G50" s="10"/>
      <c r="H50" s="11" t="s">
        <v>24</v>
      </c>
      <c r="I50" s="66">
        <v>10231.314486216899</v>
      </c>
      <c r="J50" s="66">
        <v>4315.8784269695898</v>
      </c>
      <c r="K50" s="66">
        <v>21389.470187740801</v>
      </c>
      <c r="L50" s="66">
        <v>1494.70316661885</v>
      </c>
      <c r="M50" s="24"/>
      <c r="N50" s="65"/>
    </row>
    <row r="51" spans="1:14" ht="13.5" hidden="1" customHeight="1">
      <c r="A51" s="10"/>
      <c r="B51" s="11" t="s">
        <v>15</v>
      </c>
      <c r="C51" s="33">
        <v>52954.623446507801</v>
      </c>
      <c r="D51" s="33">
        <v>956.67250979999903</v>
      </c>
      <c r="E51" s="33">
        <v>4499.0359220901801</v>
      </c>
      <c r="F51" s="33">
        <v>10035.105753113899</v>
      </c>
      <c r="G51" s="10"/>
      <c r="H51" s="11" t="s">
        <v>15</v>
      </c>
      <c r="I51" s="66">
        <v>9853.7749358057099</v>
      </c>
      <c r="J51" s="66">
        <v>4323.2289982701805</v>
      </c>
      <c r="K51" s="66">
        <v>21781.206319519999</v>
      </c>
      <c r="L51" s="66">
        <v>1505.5990079078099</v>
      </c>
      <c r="M51" s="24"/>
      <c r="N51" s="65"/>
    </row>
    <row r="52" spans="1:14" ht="13.5" hidden="1" customHeight="1">
      <c r="A52" s="10"/>
      <c r="B52" s="11" t="s">
        <v>32</v>
      </c>
      <c r="C52" s="33">
        <v>53296.5295461403</v>
      </c>
      <c r="D52" s="33">
        <v>922.130035999999</v>
      </c>
      <c r="E52" s="33">
        <v>4567.91979324558</v>
      </c>
      <c r="F52" s="33">
        <v>10426.4748774853</v>
      </c>
      <c r="G52" s="10"/>
      <c r="H52" s="11" t="s">
        <v>32</v>
      </c>
      <c r="I52" s="66">
        <v>9764.35559348284</v>
      </c>
      <c r="J52" s="66">
        <v>4355.2603881146197</v>
      </c>
      <c r="K52" s="66">
        <v>21715.8627005614</v>
      </c>
      <c r="L52" s="66">
        <v>1544.5261572505999</v>
      </c>
      <c r="M52" s="24"/>
      <c r="N52" s="65"/>
    </row>
    <row r="53" spans="1:14" ht="13.5" hidden="1" customHeight="1">
      <c r="A53" s="10"/>
      <c r="B53" s="11" t="s">
        <v>33</v>
      </c>
      <c r="C53" s="33">
        <v>50722.6617458693</v>
      </c>
      <c r="D53" s="33">
        <v>717.71791839999901</v>
      </c>
      <c r="E53" s="33">
        <v>4585.6235552186899</v>
      </c>
      <c r="F53" s="33">
        <v>10343.0630784655</v>
      </c>
      <c r="G53" s="10"/>
      <c r="H53" s="11" t="s">
        <v>33</v>
      </c>
      <c r="I53" s="66">
        <v>9317.4386190128207</v>
      </c>
      <c r="J53" s="66">
        <v>4045.58574758129</v>
      </c>
      <c r="K53" s="66">
        <v>20238.851482140799</v>
      </c>
      <c r="L53" s="66">
        <v>1474.38134505023</v>
      </c>
      <c r="M53" s="24"/>
      <c r="N53" s="65"/>
    </row>
    <row r="54" spans="1:14" ht="13.5" hidden="1" customHeight="1">
      <c r="A54" s="10"/>
      <c r="B54" s="11" t="s">
        <v>31</v>
      </c>
      <c r="C54" s="33">
        <v>49518.929273262802</v>
      </c>
      <c r="D54" s="33">
        <v>737.23154991207502</v>
      </c>
      <c r="E54" s="33">
        <v>4618.7630543156902</v>
      </c>
      <c r="F54" s="33">
        <v>10498.675139143699</v>
      </c>
      <c r="G54" s="10"/>
      <c r="H54" s="11" t="s">
        <v>31</v>
      </c>
      <c r="I54" s="66">
        <v>9207.7574435184906</v>
      </c>
      <c r="J54" s="66">
        <v>3962.5731216426402</v>
      </c>
      <c r="K54" s="66">
        <v>19040.009073703801</v>
      </c>
      <c r="L54" s="66">
        <v>1453.9198910263899</v>
      </c>
      <c r="N54" s="65"/>
    </row>
    <row r="55" spans="1:14" ht="13.5" hidden="1" customHeight="1">
      <c r="A55" s="60"/>
      <c r="B55" s="11" t="s">
        <v>19</v>
      </c>
      <c r="C55" s="33">
        <v>51855.251316661903</v>
      </c>
      <c r="D55" s="33">
        <v>797.73729413333297</v>
      </c>
      <c r="E55" s="33">
        <v>4697.6226039288003</v>
      </c>
      <c r="F55" s="33">
        <v>10716.577902773201</v>
      </c>
      <c r="G55" s="60"/>
      <c r="H55" s="11" t="s">
        <v>19</v>
      </c>
      <c r="I55" s="66">
        <v>9677.40730959559</v>
      </c>
      <c r="J55" s="66">
        <v>4296.1276426842096</v>
      </c>
      <c r="K55" s="66">
        <v>20169.123541271201</v>
      </c>
      <c r="L55" s="66">
        <v>1500.65502227554</v>
      </c>
      <c r="N55" s="65"/>
    </row>
    <row r="56" spans="1:14" ht="13.5" hidden="1" customHeight="1">
      <c r="A56" s="60"/>
      <c r="B56" s="11" t="s">
        <v>20</v>
      </c>
      <c r="C56" s="33">
        <v>52983.625888752598</v>
      </c>
      <c r="D56" s="33">
        <v>786.19230486666595</v>
      </c>
      <c r="E56" s="33">
        <v>4635.2564849356204</v>
      </c>
      <c r="F56" s="33">
        <v>11002.8234644156</v>
      </c>
      <c r="G56" s="60"/>
      <c r="H56" s="11" t="s">
        <v>20</v>
      </c>
      <c r="I56" s="66">
        <v>10199.9871886946</v>
      </c>
      <c r="J56" s="66">
        <v>4482.14808410761</v>
      </c>
      <c r="K56" s="66">
        <v>20323.337841926899</v>
      </c>
      <c r="L56" s="66">
        <v>1553.88051980564</v>
      </c>
      <c r="N56" s="65"/>
    </row>
    <row r="57" spans="1:14" ht="13.5" hidden="1" customHeight="1">
      <c r="A57" s="60"/>
      <c r="B57" s="11" t="s">
        <v>21</v>
      </c>
      <c r="C57" s="33">
        <v>55781.240658098199</v>
      </c>
      <c r="D57" s="33">
        <v>886.33223820000001</v>
      </c>
      <c r="E57" s="33">
        <v>4684.5424925604302</v>
      </c>
      <c r="F57" s="33">
        <v>11204.44379985</v>
      </c>
      <c r="G57" s="60"/>
      <c r="H57" s="11" t="s">
        <v>21</v>
      </c>
      <c r="I57" s="66">
        <v>10734.7249351548</v>
      </c>
      <c r="J57" s="66">
        <v>4658.9945432146196</v>
      </c>
      <c r="K57" s="66">
        <v>22054.178489080201</v>
      </c>
      <c r="L57" s="66">
        <v>1558.0241600381901</v>
      </c>
      <c r="N57" s="65"/>
    </row>
    <row r="58" spans="1:14" hidden="1">
      <c r="A58" s="3"/>
      <c r="B58" s="7" t="s">
        <v>22</v>
      </c>
      <c r="C58" s="33">
        <v>56338.470517995498</v>
      </c>
      <c r="D58" s="33">
        <v>943.63487059999898</v>
      </c>
      <c r="E58" s="33">
        <v>4705.7904241705</v>
      </c>
      <c r="F58" s="33">
        <v>11384.660050991701</v>
      </c>
      <c r="G58" s="3"/>
      <c r="H58" s="7" t="s">
        <v>22</v>
      </c>
      <c r="I58" s="66">
        <v>10922.1539017019</v>
      </c>
      <c r="J58" s="66">
        <v>4693.8433666190103</v>
      </c>
      <c r="K58" s="66">
        <v>22077.0780929354</v>
      </c>
      <c r="L58" s="66">
        <v>1611.3098109769501</v>
      </c>
      <c r="N58" s="65"/>
    </row>
    <row r="59" spans="1:14" hidden="1">
      <c r="A59" s="3"/>
      <c r="B59" s="7" t="s">
        <v>23</v>
      </c>
      <c r="C59" s="33">
        <v>57584.104333807001</v>
      </c>
      <c r="D59" s="33">
        <v>972.94133426666599</v>
      </c>
      <c r="E59" s="33">
        <v>4669.8695297663298</v>
      </c>
      <c r="F59" s="33">
        <v>11503.029681713</v>
      </c>
      <c r="G59" s="3"/>
      <c r="H59" s="7" t="s">
        <v>23</v>
      </c>
      <c r="I59" s="66">
        <v>11400.261145184901</v>
      </c>
      <c r="J59" s="66">
        <v>4874.0314630111097</v>
      </c>
      <c r="K59" s="66">
        <v>22549.321965589799</v>
      </c>
      <c r="L59" s="66">
        <v>1614.6492142751999</v>
      </c>
      <c r="N59" s="65"/>
    </row>
    <row r="60" spans="1:14" ht="9.75" hidden="1" customHeight="1">
      <c r="A60" s="3">
        <v>2021</v>
      </c>
      <c r="B60" s="7"/>
      <c r="C60" s="33"/>
      <c r="D60" s="33"/>
      <c r="E60" s="33"/>
      <c r="F60" s="33"/>
      <c r="G60" s="3"/>
      <c r="H60" s="7"/>
      <c r="I60" s="66"/>
      <c r="J60" s="66"/>
      <c r="K60" s="66"/>
      <c r="L60" s="66"/>
      <c r="N60" s="65"/>
    </row>
    <row r="61" spans="1:14" ht="13.5" hidden="1" customHeight="1">
      <c r="A61" s="3">
        <v>2022</v>
      </c>
      <c r="B61" s="12" t="s">
        <v>12</v>
      </c>
      <c r="C61" s="33">
        <v>58580.565336078798</v>
      </c>
      <c r="D61" s="33">
        <v>979.87273400000004</v>
      </c>
      <c r="E61" s="33">
        <v>4683.87913827175</v>
      </c>
      <c r="F61" s="33">
        <v>11743.5433325882</v>
      </c>
      <c r="G61" s="3">
        <v>2022</v>
      </c>
      <c r="H61" s="12" t="s">
        <v>12</v>
      </c>
      <c r="I61" s="66">
        <v>11794.633056330302</v>
      </c>
      <c r="J61" s="66">
        <v>4900.81422169707</v>
      </c>
      <c r="K61" s="66">
        <v>22835.6560564588</v>
      </c>
      <c r="L61" s="66">
        <v>1642.1667967327201</v>
      </c>
      <c r="M61" s="24"/>
      <c r="N61" s="65"/>
    </row>
    <row r="62" spans="1:14" ht="13.5" hidden="1" customHeight="1">
      <c r="A62" s="3"/>
      <c r="B62" s="13" t="s">
        <v>13</v>
      </c>
      <c r="C62" s="33">
        <v>55850.439623999999</v>
      </c>
      <c r="D62" s="33">
        <v>999.56814099999997</v>
      </c>
      <c r="E62" s="33">
        <v>4715.6076759999996</v>
      </c>
      <c r="F62" s="33">
        <v>10909.031311000001</v>
      </c>
      <c r="G62" s="3"/>
      <c r="H62" s="13" t="s">
        <v>13</v>
      </c>
      <c r="I62" s="66">
        <v>10833.213556000001</v>
      </c>
      <c r="J62" s="66">
        <v>4538.2059170000002</v>
      </c>
      <c r="K62" s="66">
        <v>22307.622716999998</v>
      </c>
      <c r="L62" s="66">
        <v>1547.1903060000002</v>
      </c>
      <c r="M62" s="24"/>
      <c r="N62" s="65"/>
    </row>
    <row r="63" spans="1:14" ht="13.5" hidden="1" customHeight="1">
      <c r="A63" s="10"/>
      <c r="B63" s="13" t="s">
        <v>14</v>
      </c>
      <c r="C63" s="33">
        <v>57240.525634007099</v>
      </c>
      <c r="D63" s="33">
        <v>1019.1739904</v>
      </c>
      <c r="E63" s="33">
        <v>5140.0123672499703</v>
      </c>
      <c r="F63" s="33">
        <v>10936.3038895805</v>
      </c>
      <c r="G63" s="10"/>
      <c r="H63" s="13" t="s">
        <v>14</v>
      </c>
      <c r="I63" s="66">
        <v>11149.873645808499</v>
      </c>
      <c r="J63" s="66">
        <v>4563.4231127023395</v>
      </c>
      <c r="K63" s="66">
        <v>22851.505354320801</v>
      </c>
      <c r="L63" s="66">
        <v>1580.23327394496</v>
      </c>
      <c r="M63" s="24"/>
      <c r="N63" s="65"/>
    </row>
    <row r="64" spans="1:14" ht="13.5" hidden="1" customHeight="1">
      <c r="A64" s="10"/>
      <c r="B64" s="13" t="s">
        <v>25</v>
      </c>
      <c r="C64" s="33">
        <v>59022.649361416399</v>
      </c>
      <c r="D64" s="33">
        <v>1021.212338</v>
      </c>
      <c r="E64" s="33">
        <v>5167.6890482981598</v>
      </c>
      <c r="F64" s="33">
        <v>11220.6477907096</v>
      </c>
      <c r="G64" s="10"/>
      <c r="H64" s="13" t="s">
        <v>25</v>
      </c>
      <c r="I64" s="66">
        <v>12108.762779348099</v>
      </c>
      <c r="J64" s="66">
        <v>4702.3858190286601</v>
      </c>
      <c r="K64" s="66">
        <v>23201.073276483599</v>
      </c>
      <c r="L64" s="66">
        <v>1600.87830954833</v>
      </c>
      <c r="M64" s="24"/>
      <c r="N64" s="65"/>
    </row>
    <row r="65" spans="1:14" ht="13.5" hidden="1" customHeight="1">
      <c r="A65" s="10"/>
      <c r="B65" s="11" t="s">
        <v>26</v>
      </c>
      <c r="C65" s="33">
        <v>59555.433571430498</v>
      </c>
      <c r="D65" s="33">
        <v>1032.4456737179999</v>
      </c>
      <c r="E65" s="33">
        <v>5374.3966102300901</v>
      </c>
      <c r="F65" s="33">
        <v>11198.2064946481</v>
      </c>
      <c r="G65" s="10"/>
      <c r="H65" s="11" t="s">
        <v>26</v>
      </c>
      <c r="I65" s="66">
        <v>11927.1313371737</v>
      </c>
      <c r="J65" s="66">
        <v>4794.8653189251499</v>
      </c>
      <c r="K65" s="66">
        <v>23624.469230272502</v>
      </c>
      <c r="L65" s="66">
        <v>1603.91890646302</v>
      </c>
      <c r="M65" s="24"/>
      <c r="N65" s="65"/>
    </row>
    <row r="66" spans="1:14" ht="13.5" hidden="1" customHeight="1">
      <c r="A66" s="10"/>
      <c r="B66" s="11" t="s">
        <v>33</v>
      </c>
      <c r="C66" s="33">
        <v>60514.574814509695</v>
      </c>
      <c r="D66" s="33">
        <v>1029.34833686667</v>
      </c>
      <c r="E66" s="33">
        <v>5207.7903153643001</v>
      </c>
      <c r="F66" s="33">
        <v>11310.1885604864</v>
      </c>
      <c r="G66" s="10"/>
      <c r="H66" s="11" t="s">
        <v>33</v>
      </c>
      <c r="I66" s="66">
        <v>12352.1368019488</v>
      </c>
      <c r="J66" s="66">
        <v>4972.2753357253805</v>
      </c>
      <c r="K66" s="66">
        <v>24026.085206403503</v>
      </c>
      <c r="L66" s="66">
        <v>1616.75025771473</v>
      </c>
      <c r="M66" s="24"/>
      <c r="N66" s="65"/>
    </row>
    <row r="67" spans="1:14" ht="13.5" hidden="1" customHeight="1">
      <c r="A67" s="10"/>
      <c r="B67" s="11" t="s">
        <v>34</v>
      </c>
      <c r="C67" s="33">
        <v>59695.882563941705</v>
      </c>
      <c r="D67" s="33">
        <v>976.85157168646595</v>
      </c>
      <c r="E67" s="33">
        <v>5442.1408795022198</v>
      </c>
      <c r="F67" s="33">
        <v>11253.637617353101</v>
      </c>
      <c r="G67" s="10"/>
      <c r="H67" s="11" t="s">
        <v>34</v>
      </c>
      <c r="I67" s="66">
        <v>12426.249622742302</v>
      </c>
      <c r="J67" s="66">
        <v>4753.4952213814795</v>
      </c>
      <c r="K67" s="66">
        <v>23233.224394592198</v>
      </c>
      <c r="L67" s="66">
        <v>1610.2832566838699</v>
      </c>
      <c r="N67" s="65"/>
    </row>
    <row r="68" spans="1:14" ht="13.5" hidden="1" customHeight="1">
      <c r="A68" s="60"/>
      <c r="B68" s="11" t="s">
        <v>35</v>
      </c>
      <c r="C68" s="33">
        <v>60131.275348152201</v>
      </c>
      <c r="D68" s="33">
        <v>988.57379133333404</v>
      </c>
      <c r="E68" s="33">
        <v>5295.2030767106007</v>
      </c>
      <c r="F68" s="33">
        <v>11343.6667182416</v>
      </c>
      <c r="G68" s="60"/>
      <c r="H68" s="11" t="s">
        <v>35</v>
      </c>
      <c r="I68" s="66">
        <v>12376.5446245041</v>
      </c>
      <c r="J68" s="66">
        <v>4919.8675453982505</v>
      </c>
      <c r="K68" s="66">
        <v>23558.489536970399</v>
      </c>
      <c r="L68" s="66">
        <v>1648.9300549938098</v>
      </c>
      <c r="N68" s="65"/>
    </row>
    <row r="69" spans="1:14" ht="13.5" hidden="1" customHeight="1">
      <c r="A69" s="60"/>
      <c r="B69" s="15" t="s">
        <v>20</v>
      </c>
      <c r="C69" s="33">
        <v>60038.221349113999</v>
      </c>
      <c r="D69" s="33">
        <v>1002.78819</v>
      </c>
      <c r="E69" s="33">
        <v>5377.1989801651498</v>
      </c>
      <c r="F69" s="33">
        <v>11423.0723846213</v>
      </c>
      <c r="G69" s="60"/>
      <c r="H69" s="15" t="s">
        <v>20</v>
      </c>
      <c r="I69" s="66">
        <v>12438.427347836901</v>
      </c>
      <c r="J69" s="66">
        <v>4981.5645260105302</v>
      </c>
      <c r="K69" s="66">
        <v>23157.9952148757</v>
      </c>
      <c r="L69" s="66">
        <v>1657.1747056044101</v>
      </c>
      <c r="N69" s="65"/>
    </row>
    <row r="70" spans="1:14" ht="13.5" hidden="1" customHeight="1">
      <c r="A70" s="60"/>
      <c r="B70" s="15" t="s">
        <v>21</v>
      </c>
      <c r="C70" s="33">
        <v>59867.783080847701</v>
      </c>
      <c r="D70" s="33">
        <v>1044.9052939799999</v>
      </c>
      <c r="E70" s="33">
        <v>5237.3918066808501</v>
      </c>
      <c r="F70" s="33">
        <v>11617.2646151599</v>
      </c>
      <c r="G70" s="60"/>
      <c r="H70" s="15" t="s">
        <v>21</v>
      </c>
      <c r="I70" s="66">
        <v>12749.388031532801</v>
      </c>
      <c r="J70" s="66">
        <v>4827.1360257042006</v>
      </c>
      <c r="K70" s="66">
        <v>22741.1513010079</v>
      </c>
      <c r="L70" s="66">
        <v>1650.5460067819899</v>
      </c>
      <c r="N70" s="65"/>
    </row>
    <row r="71" spans="1:14" hidden="1">
      <c r="A71" s="3"/>
      <c r="B71" s="7" t="s">
        <v>22</v>
      </c>
      <c r="C71" s="33">
        <v>59487.0388972726</v>
      </c>
      <c r="D71" s="33">
        <v>1082.5218841696001</v>
      </c>
      <c r="E71" s="33">
        <v>5148.3561464054201</v>
      </c>
      <c r="F71" s="33">
        <v>12070.3379352763</v>
      </c>
      <c r="G71" s="3"/>
      <c r="H71" s="7" t="s">
        <v>22</v>
      </c>
      <c r="I71" s="66">
        <v>12494.4002709693</v>
      </c>
      <c r="J71" s="66">
        <v>4875.4073859221498</v>
      </c>
      <c r="K71" s="66">
        <v>22104.399065007299</v>
      </c>
      <c r="L71" s="66">
        <v>1711.61620952262</v>
      </c>
      <c r="N71" s="65"/>
    </row>
    <row r="72" spans="1:14" hidden="1">
      <c r="A72" s="3"/>
      <c r="B72" s="79" t="s">
        <v>23</v>
      </c>
      <c r="C72" s="33">
        <v>60308.0999636017</v>
      </c>
      <c r="D72" s="33">
        <v>1119.32762823137</v>
      </c>
      <c r="E72" s="33">
        <v>5519.0377889466099</v>
      </c>
      <c r="F72" s="33">
        <v>12203.111652564301</v>
      </c>
      <c r="G72" s="3"/>
      <c r="H72" s="79" t="s">
        <v>23</v>
      </c>
      <c r="I72" s="66">
        <v>12269.5010660918</v>
      </c>
      <c r="J72" s="66">
        <v>5007.04338534205</v>
      </c>
      <c r="K72" s="66">
        <v>22480.173849112398</v>
      </c>
      <c r="L72" s="66">
        <v>1709.9045933131001</v>
      </c>
      <c r="N72" s="65"/>
    </row>
    <row r="73" spans="1:14" hidden="1">
      <c r="A73" s="3">
        <v>2022</v>
      </c>
      <c r="B73" s="7"/>
      <c r="C73" s="33"/>
      <c r="D73" s="33"/>
      <c r="E73" s="33"/>
      <c r="F73" s="33"/>
      <c r="G73" s="3"/>
      <c r="H73" s="7"/>
      <c r="I73" s="66"/>
      <c r="J73" s="66"/>
      <c r="K73" s="66"/>
      <c r="L73" s="66"/>
      <c r="N73" s="65"/>
    </row>
    <row r="74" spans="1:14" ht="13.5" hidden="1" customHeight="1">
      <c r="A74" s="3">
        <v>2023</v>
      </c>
      <c r="B74" s="7" t="s">
        <v>12</v>
      </c>
      <c r="C74" s="33">
        <v>60373.542427755972</v>
      </c>
      <c r="D74" s="33">
        <v>1073.4351952519992</v>
      </c>
      <c r="E74" s="33">
        <v>5281.7191644849418</v>
      </c>
      <c r="F74" s="33">
        <v>12630.220560563414</v>
      </c>
      <c r="G74" s="3">
        <v>2023</v>
      </c>
      <c r="H74" s="7" t="s">
        <v>12</v>
      </c>
      <c r="I74" s="66">
        <v>12809.359113168581</v>
      </c>
      <c r="J74" s="66">
        <v>4706.6207820445725</v>
      </c>
      <c r="K74" s="66">
        <v>22187.931588597945</v>
      </c>
      <c r="L74" s="66">
        <v>1684.2560236445213</v>
      </c>
      <c r="M74" s="24"/>
      <c r="N74" s="65"/>
    </row>
    <row r="75" spans="1:14" ht="13.5" hidden="1" customHeight="1">
      <c r="A75" s="3"/>
      <c r="B75" s="7" t="s">
        <v>13</v>
      </c>
      <c r="C75" s="33">
        <v>59148.376608887775</v>
      </c>
      <c r="D75" s="33">
        <v>1089.5367227896666</v>
      </c>
      <c r="E75" s="33">
        <v>5186.6482204462691</v>
      </c>
      <c r="F75" s="33">
        <v>11986.079312202775</v>
      </c>
      <c r="G75" s="3"/>
      <c r="H75" s="7" t="s">
        <v>13</v>
      </c>
      <c r="I75" s="66">
        <v>12540.36257132957</v>
      </c>
      <c r="J75" s="66">
        <v>4626.6082285491239</v>
      </c>
      <c r="K75" s="66">
        <v>22076.99193068219</v>
      </c>
      <c r="L75" s="66">
        <v>1642.1496228881851</v>
      </c>
      <c r="M75" s="24"/>
      <c r="N75" s="65"/>
    </row>
    <row r="76" spans="1:14" ht="13.5" hidden="1" customHeight="1">
      <c r="A76" s="10"/>
      <c r="B76" s="11" t="s">
        <v>14</v>
      </c>
      <c r="C76" s="33">
        <v>61597.179979141678</v>
      </c>
      <c r="D76" s="33">
        <v>1075.3727459958</v>
      </c>
      <c r="E76" s="33">
        <v>5508.2204101139378</v>
      </c>
      <c r="F76" s="33">
        <v>12345.661691224888</v>
      </c>
      <c r="G76" s="10"/>
      <c r="H76" s="11" t="s">
        <v>14</v>
      </c>
      <c r="I76" s="66">
        <v>12979.275260948511</v>
      </c>
      <c r="J76" s="66">
        <v>4913.4579387191689</v>
      </c>
      <c r="K76" s="66">
        <v>23026.302583558641</v>
      </c>
      <c r="L76" s="66">
        <v>1748.8893485807291</v>
      </c>
      <c r="M76" s="24"/>
      <c r="N76" s="65"/>
    </row>
    <row r="77" spans="1:14" ht="13.5" hidden="1" customHeight="1">
      <c r="A77" s="10"/>
      <c r="B77" s="11" t="s">
        <v>15</v>
      </c>
      <c r="C77" s="33">
        <v>60902.016471705225</v>
      </c>
      <c r="D77" s="33">
        <v>1103.3324380000004</v>
      </c>
      <c r="E77" s="33">
        <v>5431.105323961785</v>
      </c>
      <c r="F77" s="33">
        <v>12085.168088995662</v>
      </c>
      <c r="G77" s="10"/>
      <c r="H77" s="11" t="s">
        <v>15</v>
      </c>
      <c r="I77" s="66">
        <v>12758.627581450599</v>
      </c>
      <c r="J77" s="66">
        <v>4829.9122384385973</v>
      </c>
      <c r="K77" s="66">
        <v>22957.22367794011</v>
      </c>
      <c r="L77" s="66">
        <v>1736.6471229184745</v>
      </c>
      <c r="M77" s="24"/>
      <c r="N77" s="65"/>
    </row>
    <row r="78" spans="1:14" ht="13.5" hidden="1" customHeight="1">
      <c r="A78" s="10"/>
      <c r="B78" s="11" t="s">
        <v>16</v>
      </c>
      <c r="C78" s="33">
        <v>62169.814171601087</v>
      </c>
      <c r="D78" s="33">
        <v>1107.7457677520003</v>
      </c>
      <c r="E78" s="33">
        <v>5838.4382232589187</v>
      </c>
      <c r="F78" s="33">
        <v>12278.530778419592</v>
      </c>
      <c r="G78" s="10"/>
      <c r="H78" s="11" t="s">
        <v>16</v>
      </c>
      <c r="I78" s="66">
        <v>12873.45522968365</v>
      </c>
      <c r="J78" s="66">
        <v>5071.4078503605269</v>
      </c>
      <c r="K78" s="66">
        <v>23209.753138397453</v>
      </c>
      <c r="L78" s="66">
        <v>1790.4831837289469</v>
      </c>
      <c r="M78" s="24"/>
      <c r="N78" s="65"/>
    </row>
    <row r="79" spans="1:14" ht="13.5" hidden="1" customHeight="1">
      <c r="A79" s="10"/>
      <c r="B79" s="11" t="s">
        <v>17</v>
      </c>
      <c r="C79" s="33">
        <v>62384.148014497303</v>
      </c>
      <c r="D79" s="33">
        <v>1124.36195426828</v>
      </c>
      <c r="E79" s="33">
        <v>5453.1013005238292</v>
      </c>
      <c r="F79" s="33">
        <v>12192.581062970656</v>
      </c>
      <c r="G79" s="10"/>
      <c r="H79" s="11" t="s">
        <v>17</v>
      </c>
      <c r="I79" s="66">
        <v>12950.695961061752</v>
      </c>
      <c r="J79" s="66">
        <v>5025.7651797072822</v>
      </c>
      <c r="K79" s="66">
        <v>23836.416473134181</v>
      </c>
      <c r="L79" s="66">
        <v>1801.2260828313206</v>
      </c>
      <c r="M79" s="24"/>
      <c r="N79" s="65"/>
    </row>
    <row r="80" spans="1:14" ht="13.5" hidden="1" customHeight="1">
      <c r="A80" s="10"/>
      <c r="B80" s="11" t="s">
        <v>18</v>
      </c>
      <c r="C80" s="33">
        <v>63093.340298011623</v>
      </c>
      <c r="D80" s="33">
        <v>1079.3874758399988</v>
      </c>
      <c r="E80" s="33">
        <v>5736.6625688706717</v>
      </c>
      <c r="F80" s="33">
        <v>12241.351387737348</v>
      </c>
      <c r="G80" s="10"/>
      <c r="H80" s="11" t="s">
        <v>18</v>
      </c>
      <c r="I80" s="66">
        <v>12769.386217442081</v>
      </c>
      <c r="J80" s="66">
        <v>4915.1983464626564</v>
      </c>
      <c r="K80" s="66">
        <v>24575.345384061344</v>
      </c>
      <c r="L80" s="66">
        <v>1776.008917597522</v>
      </c>
      <c r="N80" s="65"/>
    </row>
    <row r="81" spans="1:14" ht="13.5" hidden="1" customHeight="1">
      <c r="A81" s="60"/>
      <c r="B81" s="11" t="s">
        <v>27</v>
      </c>
      <c r="C81" s="33">
        <v>63859.932004849165</v>
      </c>
      <c r="D81" s="33">
        <v>1090.1813505983987</v>
      </c>
      <c r="E81" s="33">
        <v>5713.7159185951896</v>
      </c>
      <c r="F81" s="33">
        <v>12265.834090512823</v>
      </c>
      <c r="G81" s="60"/>
      <c r="H81" s="11" t="s">
        <v>27</v>
      </c>
      <c r="I81" s="66">
        <v>13050.312714225804</v>
      </c>
      <c r="J81" s="66">
        <v>4969.2655282737451</v>
      </c>
      <c r="K81" s="66">
        <v>25017.701600974448</v>
      </c>
      <c r="L81" s="66">
        <v>1752.9208016687542</v>
      </c>
      <c r="N81" s="65"/>
    </row>
    <row r="82" spans="1:14" ht="15.75" hidden="1" customHeight="1">
      <c r="A82" s="60"/>
      <c r="B82" s="11" t="s">
        <v>20</v>
      </c>
      <c r="C82" s="33">
        <v>64182.960064765997</v>
      </c>
      <c r="D82" s="33">
        <v>1076.0089930406193</v>
      </c>
      <c r="E82" s="33">
        <v>5907.9822598274259</v>
      </c>
      <c r="F82" s="33">
        <v>12302.631592784361</v>
      </c>
      <c r="G82" s="60"/>
      <c r="H82" s="11" t="s">
        <v>20</v>
      </c>
      <c r="I82" s="66">
        <v>12932.859899797773</v>
      </c>
      <c r="J82" s="66">
        <v>5053.7430422543985</v>
      </c>
      <c r="K82" s="66">
        <v>25142.790108979323</v>
      </c>
      <c r="L82" s="66">
        <v>1766.9441680821044</v>
      </c>
      <c r="N82" s="65"/>
    </row>
    <row r="83" spans="1:14" ht="12.75" hidden="1" customHeight="1">
      <c r="A83" s="60"/>
      <c r="B83" s="11" t="s">
        <v>21</v>
      </c>
      <c r="C83" s="33">
        <v>63307.765206818905</v>
      </c>
      <c r="D83" s="33">
        <v>1088.9211009571068</v>
      </c>
      <c r="E83" s="33">
        <v>5701.2028807334655</v>
      </c>
      <c r="F83" s="33">
        <v>11995.065802964753</v>
      </c>
      <c r="G83" s="60"/>
      <c r="H83" s="11" t="s">
        <v>21</v>
      </c>
      <c r="I83" s="66">
        <v>13346.711416591303</v>
      </c>
      <c r="J83" s="66">
        <v>4993.0981257473459</v>
      </c>
      <c r="K83" s="66">
        <v>24438.791985927899</v>
      </c>
      <c r="L83" s="66">
        <v>1743.9738938970368</v>
      </c>
      <c r="N83" s="65"/>
    </row>
    <row r="84" spans="1:14" ht="12.75" hidden="1" customHeight="1">
      <c r="A84" s="3"/>
      <c r="B84" s="11" t="s">
        <v>22</v>
      </c>
      <c r="C84" s="33">
        <v>63196.395569622291</v>
      </c>
      <c r="D84" s="33">
        <v>1127.0333394906056</v>
      </c>
      <c r="E84" s="33">
        <v>5638.4896490453975</v>
      </c>
      <c r="F84" s="33">
        <v>12342.922711250729</v>
      </c>
      <c r="G84" s="3"/>
      <c r="H84" s="11" t="s">
        <v>22</v>
      </c>
      <c r="I84" s="66">
        <v>13146.510745342433</v>
      </c>
      <c r="J84" s="66">
        <v>5003.0843219988401</v>
      </c>
      <c r="K84" s="66">
        <v>24169.96527408269</v>
      </c>
      <c r="L84" s="66">
        <v>1768.3895284115954</v>
      </c>
      <c r="N84" s="65"/>
    </row>
    <row r="85" spans="1:14" ht="12.75" hidden="1" customHeight="1">
      <c r="A85" s="3"/>
      <c r="B85" s="11" t="s">
        <v>23</v>
      </c>
      <c r="C85" s="33">
        <v>62933.992588541834</v>
      </c>
      <c r="D85" s="33">
        <v>1123.6522394721337</v>
      </c>
      <c r="E85" s="33">
        <v>5818.9213178148511</v>
      </c>
      <c r="F85" s="33">
        <v>12379.951479384479</v>
      </c>
      <c r="G85" s="3"/>
      <c r="H85" s="11" t="s">
        <v>23</v>
      </c>
      <c r="I85" s="66">
        <v>12923.020062671611</v>
      </c>
      <c r="J85" s="66">
        <v>5063.1213338628258</v>
      </c>
      <c r="K85" s="66">
        <v>23879.925690793698</v>
      </c>
      <c r="L85" s="66">
        <v>1745.4004645422447</v>
      </c>
      <c r="N85" s="65"/>
    </row>
    <row r="86" spans="1:14" ht="12.75" hidden="1" customHeight="1">
      <c r="A86" s="3">
        <v>2018</v>
      </c>
      <c r="B86" s="11"/>
      <c r="C86" s="33">
        <v>605472.87350717129</v>
      </c>
      <c r="D86" s="33">
        <v>11506.496640302268</v>
      </c>
      <c r="E86" s="33">
        <v>49597.341895176716</v>
      </c>
      <c r="F86" s="33">
        <v>109773.64603029174</v>
      </c>
      <c r="G86" s="3">
        <v>2019</v>
      </c>
      <c r="H86" s="11"/>
      <c r="I86" s="66">
        <v>116776.93930130762</v>
      </c>
      <c r="J86" s="66">
        <v>52762.773125877487</v>
      </c>
      <c r="K86" s="66">
        <v>248693.25044124553</v>
      </c>
      <c r="L86" s="66">
        <v>16362.426072969969</v>
      </c>
      <c r="N86" s="65"/>
    </row>
    <row r="87" spans="1:14" ht="12.75" customHeight="1">
      <c r="A87" s="3">
        <v>2019</v>
      </c>
      <c r="B87" s="11"/>
      <c r="C87" s="33">
        <v>638222.22817294288</v>
      </c>
      <c r="D87" s="33">
        <v>11987.909585930018</v>
      </c>
      <c r="E87" s="33">
        <v>50947.801213893428</v>
      </c>
      <c r="F87" s="33">
        <v>116493.167376932</v>
      </c>
      <c r="G87" s="3">
        <v>2019</v>
      </c>
      <c r="H87" s="11"/>
      <c r="I87" s="66">
        <v>123866.43087385481</v>
      </c>
      <c r="J87" s="66">
        <v>54058.809557578163</v>
      </c>
      <c r="K87" s="66">
        <v>263969.67392359732</v>
      </c>
      <c r="L87" s="66">
        <v>16898.435641157092</v>
      </c>
      <c r="N87" s="65"/>
    </row>
    <row r="88" spans="1:14" ht="12.75" customHeight="1">
      <c r="A88" s="3">
        <v>2020</v>
      </c>
      <c r="B88" s="11"/>
      <c r="C88" s="33">
        <v>603311.26996155398</v>
      </c>
      <c r="D88" s="33">
        <v>11178.092593379799</v>
      </c>
      <c r="E88" s="33">
        <v>50992.293982590716</v>
      </c>
      <c r="F88" s="33">
        <v>120618.73786633335</v>
      </c>
      <c r="G88" s="3">
        <v>2020</v>
      </c>
      <c r="H88" s="11"/>
      <c r="I88" s="66">
        <v>122551.40516272601</v>
      </c>
      <c r="J88" s="66">
        <v>51203.295513764679</v>
      </c>
      <c r="K88" s="66">
        <v>230006.02790850878</v>
      </c>
      <c r="L88" s="66">
        <v>16761.366934250756</v>
      </c>
      <c r="N88" s="65"/>
    </row>
    <row r="89" spans="1:14" ht="12.75" customHeight="1">
      <c r="A89" s="3">
        <v>2021</v>
      </c>
      <c r="B89" s="11"/>
      <c r="C89" s="33">
        <v>641755.40805454773</v>
      </c>
      <c r="D89" s="33">
        <v>10585.4073066454</v>
      </c>
      <c r="E89" s="33">
        <v>54148.065554294488</v>
      </c>
      <c r="F89" s="33">
        <v>127832.40838925319</v>
      </c>
      <c r="G89" s="3">
        <v>2021</v>
      </c>
      <c r="H89" s="11"/>
      <c r="I89" s="66">
        <v>123437.15514490685</v>
      </c>
      <c r="J89" s="66">
        <v>53241.928971400259</v>
      </c>
      <c r="K89" s="66">
        <v>254102.65775639701</v>
      </c>
      <c r="L89" s="66">
        <v>18407.724931650584</v>
      </c>
      <c r="N89" s="65"/>
    </row>
    <row r="90" spans="1:14" ht="12.75" customHeight="1">
      <c r="A90" s="3">
        <v>2022</v>
      </c>
      <c r="B90" s="11"/>
      <c r="C90" s="33">
        <v>710292.48954437231</v>
      </c>
      <c r="D90" s="33">
        <v>12296.589573385429</v>
      </c>
      <c r="E90" s="33">
        <v>62308.703833825122</v>
      </c>
      <c r="F90" s="33">
        <v>137229.0123022293</v>
      </c>
      <c r="G90" s="3">
        <v>2022</v>
      </c>
      <c r="H90" s="11"/>
      <c r="I90" s="66">
        <v>144920.26214028662</v>
      </c>
      <c r="J90" s="66">
        <v>57836.403814837096</v>
      </c>
      <c r="K90" s="66">
        <v>276121.84520250518</v>
      </c>
      <c r="L90" s="66">
        <v>19579.592677303557</v>
      </c>
      <c r="N90" s="65"/>
    </row>
    <row r="91" spans="1:14">
      <c r="A91" s="3">
        <v>2023</v>
      </c>
      <c r="B91" s="7"/>
      <c r="C91" s="33">
        <v>747149.40340619895</v>
      </c>
      <c r="D91" s="33">
        <v>13158.969323456609</v>
      </c>
      <c r="E91" s="33">
        <v>67216.207237676674</v>
      </c>
      <c r="F91" s="33">
        <v>147045.99855901147</v>
      </c>
      <c r="G91" s="3">
        <v>2023</v>
      </c>
      <c r="H91" s="7"/>
      <c r="I91" s="66">
        <v>155080.57677371369</v>
      </c>
      <c r="J91" s="66">
        <v>59171.282916419092</v>
      </c>
      <c r="K91" s="66">
        <v>284519.13943712995</v>
      </c>
      <c r="L91" s="66">
        <v>20957.289158791438</v>
      </c>
      <c r="N91" s="65"/>
    </row>
    <row r="92" spans="1:14">
      <c r="A92" s="3">
        <v>2024</v>
      </c>
      <c r="B92" s="7"/>
      <c r="C92" s="33">
        <v>782078.08032825461</v>
      </c>
      <c r="D92" s="33">
        <v>13704.401847896601</v>
      </c>
      <c r="E92" s="33">
        <v>72088.112385836881</v>
      </c>
      <c r="F92" s="33">
        <v>156467.50431680601</v>
      </c>
      <c r="G92" s="3">
        <v>2024</v>
      </c>
      <c r="H92" s="7"/>
      <c r="I92" s="66">
        <v>163337.2068797625</v>
      </c>
      <c r="J92" s="66">
        <v>62346.87852277021</v>
      </c>
      <c r="K92" s="66">
        <v>291853.36906901572</v>
      </c>
      <c r="L92" s="66">
        <v>22280.567306166733</v>
      </c>
      <c r="N92" s="65"/>
    </row>
    <row r="93" spans="1:14">
      <c r="A93" s="3"/>
      <c r="B93" s="7"/>
      <c r="C93" s="33"/>
      <c r="D93" s="33"/>
      <c r="E93" s="33"/>
      <c r="F93" s="33"/>
      <c r="G93" s="3"/>
      <c r="H93" s="7"/>
      <c r="I93" s="66"/>
      <c r="J93" s="66"/>
      <c r="K93" s="66"/>
      <c r="L93" s="66"/>
      <c r="N93" s="65"/>
    </row>
    <row r="94" spans="1:14" ht="13.5" customHeight="1">
      <c r="A94" s="3">
        <v>2024</v>
      </c>
      <c r="B94" s="11" t="s">
        <v>12</v>
      </c>
      <c r="C94" s="33">
        <v>63686.518120015236</v>
      </c>
      <c r="D94" s="33">
        <v>1095.5609334853305</v>
      </c>
      <c r="E94" s="33">
        <v>5504.6995666528483</v>
      </c>
      <c r="F94" s="33">
        <v>13209.408228503238</v>
      </c>
      <c r="G94" s="3">
        <v>2024</v>
      </c>
      <c r="H94" s="11" t="s">
        <v>12</v>
      </c>
      <c r="I94" s="66">
        <v>13181.403046392499</v>
      </c>
      <c r="J94" s="66">
        <v>4916.2908151808042</v>
      </c>
      <c r="K94" s="66">
        <v>24023.205244938465</v>
      </c>
      <c r="L94" s="66">
        <v>1755.8728673294981</v>
      </c>
      <c r="M94" s="24"/>
      <c r="N94" s="65"/>
    </row>
    <row r="95" spans="1:14" ht="13.5" customHeight="1">
      <c r="A95" s="3"/>
      <c r="B95" s="7" t="s">
        <v>13</v>
      </c>
      <c r="C95" s="33">
        <v>62201.815243842138</v>
      </c>
      <c r="D95" s="33">
        <v>1097.7520553523013</v>
      </c>
      <c r="E95" s="33">
        <v>5477.1760688195845</v>
      </c>
      <c r="F95" s="33">
        <v>12469.681367707057</v>
      </c>
      <c r="G95" s="3"/>
      <c r="H95" s="7" t="s">
        <v>13</v>
      </c>
      <c r="I95" s="66">
        <v>13010.12121789402</v>
      </c>
      <c r="J95" s="66">
        <v>4704.8903101280293</v>
      </c>
      <c r="K95" s="66">
        <v>23710.903576754259</v>
      </c>
      <c r="L95" s="66">
        <v>1731.2906471868851</v>
      </c>
      <c r="M95" s="24"/>
      <c r="N95" s="65"/>
    </row>
    <row r="96" spans="1:14" ht="13.5" customHeight="1">
      <c r="A96" s="10"/>
      <c r="B96" s="11" t="s">
        <v>14</v>
      </c>
      <c r="C96" s="33">
        <v>64080.697417371943</v>
      </c>
      <c r="D96" s="33">
        <v>1096.6543032969491</v>
      </c>
      <c r="E96" s="33">
        <v>5685.3087594347289</v>
      </c>
      <c r="F96" s="33">
        <v>13018.347347886167</v>
      </c>
      <c r="G96" s="10"/>
      <c r="H96" s="11" t="s">
        <v>14</v>
      </c>
      <c r="I96" s="66">
        <v>13439.405218084499</v>
      </c>
      <c r="J96" s="66">
        <v>4982.4088384255801</v>
      </c>
      <c r="K96" s="66">
        <v>24066.567130405572</v>
      </c>
      <c r="L96" s="66">
        <v>1791.8858198384257</v>
      </c>
      <c r="M96" s="24"/>
      <c r="N96" s="65"/>
    </row>
    <row r="97" spans="1:14" ht="13.5" customHeight="1">
      <c r="A97" s="10"/>
      <c r="B97" s="11" t="s">
        <v>15</v>
      </c>
      <c r="C97" s="33">
        <v>63836.819067207885</v>
      </c>
      <c r="D97" s="33">
        <v>1138.3271668222333</v>
      </c>
      <c r="E97" s="33">
        <v>5793.3296258639875</v>
      </c>
      <c r="F97" s="33">
        <v>12888.163874407306</v>
      </c>
      <c r="G97" s="10"/>
      <c r="H97" s="11" t="s">
        <v>15</v>
      </c>
      <c r="I97" s="66">
        <v>13318.50012112176</v>
      </c>
      <c r="J97" s="66">
        <v>4957.5664442334546</v>
      </c>
      <c r="K97" s="66">
        <v>23922.167727623138</v>
      </c>
      <c r="L97" s="66">
        <v>1818.7641071360019</v>
      </c>
      <c r="M97" s="24"/>
      <c r="N97" s="65"/>
    </row>
    <row r="98" spans="1:14" ht="13.5" customHeight="1">
      <c r="A98" s="10"/>
      <c r="B98" s="11" t="s">
        <v>16</v>
      </c>
      <c r="C98" s="33">
        <v>65111.974758449644</v>
      </c>
      <c r="D98" s="33">
        <v>1132.6355309881219</v>
      </c>
      <c r="E98" s="33">
        <v>6065.616118279595</v>
      </c>
      <c r="F98" s="33">
        <v>13042.821840900195</v>
      </c>
      <c r="G98" s="10"/>
      <c r="H98" s="11" t="s">
        <v>16</v>
      </c>
      <c r="I98" s="66">
        <v>13704.73662463429</v>
      </c>
      <c r="J98" s="66">
        <v>5160.8266684470263</v>
      </c>
      <c r="K98" s="66">
        <v>24137.5072371717</v>
      </c>
      <c r="L98" s="66">
        <v>1867.8707380286739</v>
      </c>
      <c r="M98" s="24"/>
      <c r="N98" s="65"/>
    </row>
    <row r="99" spans="1:14" ht="13.5" customHeight="1">
      <c r="A99" s="10"/>
      <c r="B99" s="11" t="s">
        <v>17</v>
      </c>
      <c r="C99" s="33">
        <v>64892.402632750098</v>
      </c>
      <c r="D99" s="33">
        <v>1156.4208771388724</v>
      </c>
      <c r="E99" s="33">
        <v>5883.6476347312073</v>
      </c>
      <c r="F99" s="33">
        <v>13003.693375377494</v>
      </c>
      <c r="G99" s="10"/>
      <c r="H99" s="11" t="s">
        <v>17</v>
      </c>
      <c r="I99" s="66">
        <v>13677.327151385021</v>
      </c>
      <c r="J99" s="66">
        <v>5145.3441884416843</v>
      </c>
      <c r="K99" s="66">
        <v>24113.329769934571</v>
      </c>
      <c r="L99" s="66">
        <v>1912.699635741362</v>
      </c>
      <c r="M99" s="24"/>
      <c r="N99" s="65"/>
    </row>
    <row r="100" spans="1:14" ht="13.5" customHeight="1">
      <c r="A100" s="10"/>
      <c r="B100" s="11" t="s">
        <v>18</v>
      </c>
      <c r="C100" s="33">
        <v>66562.39060799907</v>
      </c>
      <c r="D100" s="33">
        <v>1158.7337188931501</v>
      </c>
      <c r="E100" s="33">
        <v>6177.8300164677676</v>
      </c>
      <c r="F100" s="33">
        <v>13237.759856134287</v>
      </c>
      <c r="G100" s="10"/>
      <c r="H100" s="11" t="s">
        <v>18</v>
      </c>
      <c r="I100" s="66">
        <v>13814.100422898871</v>
      </c>
      <c r="J100" s="66">
        <v>5418.0474304290938</v>
      </c>
      <c r="K100" s="66">
        <v>24812.616333262675</v>
      </c>
      <c r="L100" s="66">
        <v>1943.3028299132241</v>
      </c>
      <c r="N100" s="65"/>
    </row>
    <row r="101" spans="1:14" ht="13.5" customHeight="1">
      <c r="A101" s="60"/>
      <c r="B101" s="11" t="s">
        <v>19</v>
      </c>
      <c r="C101" s="33">
        <v>66237.55387153069</v>
      </c>
      <c r="D101" s="33">
        <v>1150.6225828608981</v>
      </c>
      <c r="E101" s="33">
        <v>6159.2965264183649</v>
      </c>
      <c r="F101" s="33">
        <v>13118.620017429083</v>
      </c>
      <c r="G101" s="60"/>
      <c r="H101" s="11" t="s">
        <v>19</v>
      </c>
      <c r="I101" s="66">
        <v>13924.613226282063</v>
      </c>
      <c r="J101" s="66">
        <v>5325.9406241117986</v>
      </c>
      <c r="K101" s="66">
        <v>24663.740635263101</v>
      </c>
      <c r="L101" s="66">
        <v>1894.7202591653934</v>
      </c>
      <c r="N101" s="65"/>
    </row>
    <row r="102" spans="1:14" ht="15.75" customHeight="1">
      <c r="A102" s="60"/>
      <c r="B102" s="11" t="s">
        <v>20</v>
      </c>
      <c r="C102" s="33">
        <v>66471.403735738277</v>
      </c>
      <c r="D102" s="33">
        <v>1154.0744506094807</v>
      </c>
      <c r="E102" s="33">
        <v>6146.9779333655288</v>
      </c>
      <c r="F102" s="33">
        <v>13276.04345763823</v>
      </c>
      <c r="G102" s="60"/>
      <c r="H102" s="11" t="s">
        <v>20</v>
      </c>
      <c r="I102" s="66">
        <v>13952.402452734599</v>
      </c>
      <c r="J102" s="66">
        <v>5538.9782490762709</v>
      </c>
      <c r="K102" s="66">
        <v>24491.094450816257</v>
      </c>
      <c r="L102" s="66">
        <v>1911.7727414978817</v>
      </c>
      <c r="N102" s="65"/>
    </row>
    <row r="103" spans="1:14" ht="12.75" customHeight="1">
      <c r="A103" s="60"/>
      <c r="B103" s="11" t="s">
        <v>21</v>
      </c>
      <c r="C103" s="33">
        <v>66337.867584021951</v>
      </c>
      <c r="D103" s="33">
        <v>1158.6907484119185</v>
      </c>
      <c r="E103" s="33">
        <v>6153.1249112988935</v>
      </c>
      <c r="F103" s="33">
        <v>13063.626762316017</v>
      </c>
      <c r="G103" s="60"/>
      <c r="H103" s="11" t="s">
        <v>21</v>
      </c>
      <c r="I103" s="66">
        <v>14022.224764998298</v>
      </c>
      <c r="J103" s="66">
        <v>5406.0427710984395</v>
      </c>
      <c r="K103" s="66">
        <v>24662.53211197197</v>
      </c>
      <c r="L103" s="66">
        <v>1871.6255139264263</v>
      </c>
      <c r="N103" s="65"/>
    </row>
    <row r="104" spans="1:14" ht="12.75" customHeight="1">
      <c r="A104" s="3"/>
      <c r="B104" s="11" t="s">
        <v>22</v>
      </c>
      <c r="C104" s="33">
        <v>66156.757688882441</v>
      </c>
      <c r="D104" s="33">
        <v>1162.1668206571544</v>
      </c>
      <c r="E104" s="33">
        <v>6411.5561575734464</v>
      </c>
      <c r="F104" s="33">
        <v>12985.245001742122</v>
      </c>
      <c r="G104" s="3"/>
      <c r="H104" s="11" t="s">
        <v>22</v>
      </c>
      <c r="I104" s="66">
        <v>13797.869168758325</v>
      </c>
      <c r="J104" s="66">
        <v>5400.6367283273412</v>
      </c>
      <c r="K104" s="66">
        <v>24514.556919300136</v>
      </c>
      <c r="L104" s="66">
        <v>1884.7268925239111</v>
      </c>
      <c r="N104" s="65"/>
    </row>
    <row r="105" spans="1:14" ht="12.75" customHeight="1">
      <c r="A105" s="3"/>
      <c r="B105" s="99" t="s">
        <v>23</v>
      </c>
      <c r="C105" s="33">
        <v>66501.819600445073</v>
      </c>
      <c r="D105" s="33">
        <v>1202.8426593801546</v>
      </c>
      <c r="E105" s="33">
        <v>6629.5490669309429</v>
      </c>
      <c r="F105" s="33">
        <v>13154.053186764768</v>
      </c>
      <c r="G105" s="3"/>
      <c r="H105" s="99" t="s">
        <v>23</v>
      </c>
      <c r="I105" s="66">
        <v>13494.316047045642</v>
      </c>
      <c r="J105" s="66">
        <v>5389.8354548706866</v>
      </c>
      <c r="K105" s="66">
        <v>24735.187931573833</v>
      </c>
      <c r="L105" s="66">
        <v>1896.0352538790544</v>
      </c>
      <c r="N105" s="65"/>
    </row>
    <row r="106" spans="1:14" ht="7.95" customHeight="1">
      <c r="A106" s="3"/>
      <c r="B106" s="86"/>
      <c r="C106" s="33"/>
      <c r="D106" s="33"/>
      <c r="E106" s="33"/>
      <c r="F106" s="33"/>
      <c r="G106" s="1"/>
      <c r="H106" s="86"/>
      <c r="I106" s="33"/>
      <c r="J106" s="33"/>
      <c r="K106" s="33"/>
      <c r="L106" s="33"/>
      <c r="N106" s="65"/>
    </row>
    <row r="107" spans="1:14" ht="13.5" customHeight="1">
      <c r="A107" s="3">
        <v>2025</v>
      </c>
      <c r="B107" s="99" t="s">
        <v>12</v>
      </c>
      <c r="C107" s="33">
        <v>66782.937687180587</v>
      </c>
      <c r="D107" s="33">
        <v>1152.323267686188</v>
      </c>
      <c r="E107" s="33">
        <v>5959.9646111709189</v>
      </c>
      <c r="F107" s="33">
        <v>13864.372058850066</v>
      </c>
      <c r="G107" s="3">
        <v>2025</v>
      </c>
      <c r="H107" s="99" t="s">
        <v>12</v>
      </c>
      <c r="I107" s="66">
        <v>13885.651212409966</v>
      </c>
      <c r="J107" s="66">
        <v>5416.7846321450397</v>
      </c>
      <c r="K107" s="66">
        <v>24636.247179847538</v>
      </c>
      <c r="L107" s="66">
        <v>1867.5947250708687</v>
      </c>
      <c r="M107" s="24"/>
      <c r="N107" s="65"/>
    </row>
    <row r="108" spans="1:14" ht="13.5" customHeight="1">
      <c r="A108" s="3"/>
      <c r="B108" s="99" t="s">
        <v>13</v>
      </c>
      <c r="C108" s="33">
        <v>65799.41230245521</v>
      </c>
      <c r="D108" s="33">
        <v>1177.6743795752841</v>
      </c>
      <c r="E108" s="33">
        <v>5888.4450358368667</v>
      </c>
      <c r="F108" s="33">
        <v>13309.79717649606</v>
      </c>
      <c r="G108" s="3"/>
      <c r="H108" s="99" t="s">
        <v>13</v>
      </c>
      <c r="I108" s="66">
        <v>13677.366444223815</v>
      </c>
      <c r="J108" s="66">
        <v>5189.2796775949473</v>
      </c>
      <c r="K108" s="66">
        <v>24685.519674207233</v>
      </c>
      <c r="L108" s="66">
        <v>1871.3299145210103</v>
      </c>
      <c r="M108" s="24"/>
      <c r="N108" s="65"/>
    </row>
    <row r="109" spans="1:14" ht="13.5" customHeight="1">
      <c r="A109" s="3"/>
      <c r="B109" s="11" t="s">
        <v>24</v>
      </c>
      <c r="C109" s="33">
        <v>67755.028284325002</v>
      </c>
      <c r="D109" s="33">
        <v>1159.4204266918673</v>
      </c>
      <c r="E109" s="33">
        <v>6195.8218667075525</v>
      </c>
      <c r="F109" s="33">
        <v>14021.871325438602</v>
      </c>
      <c r="G109" s="3"/>
      <c r="H109" s="11" t="s">
        <v>24</v>
      </c>
      <c r="I109" s="66">
        <v>14465.18275141111</v>
      </c>
      <c r="J109" s="66">
        <v>5300.8491906632398</v>
      </c>
      <c r="K109" s="66">
        <v>24660.83415453303</v>
      </c>
      <c r="L109" s="66">
        <v>1951.0485688796052</v>
      </c>
      <c r="M109" s="24"/>
      <c r="N109" s="65"/>
    </row>
    <row r="110" spans="1:14" ht="13.5" customHeight="1">
      <c r="A110" s="3"/>
      <c r="B110" s="99" t="s">
        <v>15</v>
      </c>
      <c r="C110" s="33">
        <v>67321.182775513225</v>
      </c>
      <c r="D110" s="33">
        <v>1207.0726062289032</v>
      </c>
      <c r="E110" s="33">
        <v>6091.7320593468648</v>
      </c>
      <c r="F110" s="33">
        <v>13860.619805196058</v>
      </c>
      <c r="G110" s="3"/>
      <c r="H110" s="99" t="s">
        <v>15</v>
      </c>
      <c r="I110" s="66">
        <v>14194.683833959722</v>
      </c>
      <c r="J110" s="66">
        <v>5445.0322886492804</v>
      </c>
      <c r="K110" s="66">
        <v>24581.919485238523</v>
      </c>
      <c r="L110" s="66">
        <v>1940.1226968938795</v>
      </c>
      <c r="M110" s="24"/>
      <c r="N110" s="65"/>
    </row>
    <row r="111" spans="1:14" ht="13.5" customHeight="1">
      <c r="A111" s="3"/>
      <c r="B111" s="11" t="s">
        <v>16</v>
      </c>
      <c r="C111" s="33">
        <v>68204.304213597978</v>
      </c>
      <c r="D111" s="33">
        <v>1182.0144503266004</v>
      </c>
      <c r="E111" s="33">
        <v>6245.2155846710039</v>
      </c>
      <c r="F111" s="33">
        <v>14050.216217107502</v>
      </c>
      <c r="G111" s="3"/>
      <c r="H111" s="11" t="s">
        <v>16</v>
      </c>
      <c r="I111" s="66">
        <v>14723.37886870393</v>
      </c>
      <c r="J111" s="66">
        <v>5426.2398437722604</v>
      </c>
      <c r="K111" s="66">
        <v>24569.538686541724</v>
      </c>
      <c r="L111" s="66">
        <v>2007.7005624749618</v>
      </c>
      <c r="M111" s="24"/>
      <c r="N111" s="65"/>
    </row>
    <row r="112" spans="1:14" ht="13.5" customHeight="1">
      <c r="A112" s="3"/>
      <c r="B112" s="99" t="s">
        <v>17</v>
      </c>
      <c r="C112" s="33">
        <v>68294.811509396677</v>
      </c>
      <c r="D112" s="33">
        <v>1216.7370368944851</v>
      </c>
      <c r="E112" s="33">
        <v>6601.0774933095381</v>
      </c>
      <c r="F112" s="33">
        <v>13871.65740411247</v>
      </c>
      <c r="G112" s="3"/>
      <c r="H112" s="99" t="s">
        <v>17</v>
      </c>
      <c r="I112" s="66">
        <v>14397.722901138986</v>
      </c>
      <c r="J112" s="66">
        <v>5345.5635497977946</v>
      </c>
      <c r="K112" s="66">
        <v>24777.774283233688</v>
      </c>
      <c r="L112" s="66">
        <v>2084.2788409097016</v>
      </c>
      <c r="M112" s="24"/>
      <c r="N112" s="65"/>
    </row>
    <row r="113" spans="1:14" ht="13.5" customHeight="1">
      <c r="A113" s="3"/>
      <c r="B113" s="99" t="s">
        <v>18</v>
      </c>
      <c r="C113" s="33">
        <v>70130.410516069343</v>
      </c>
      <c r="D113" s="33">
        <v>1222.5501854967274</v>
      </c>
      <c r="E113" s="33">
        <v>6466.2701847898934</v>
      </c>
      <c r="F113" s="33">
        <v>14117.347283097552</v>
      </c>
      <c r="G113" s="3"/>
      <c r="H113" s="99" t="s">
        <v>18</v>
      </c>
      <c r="I113" s="66">
        <v>14733.527762303978</v>
      </c>
      <c r="J113" s="66">
        <v>5738.8354998213235</v>
      </c>
      <c r="K113" s="66">
        <v>25795.63407559487</v>
      </c>
      <c r="L113" s="66">
        <v>2056.2455249649888</v>
      </c>
      <c r="N113" s="65"/>
    </row>
    <row r="114" spans="1:14" ht="13.5" customHeight="1">
      <c r="A114" s="7"/>
      <c r="B114" s="11" t="s">
        <v>153</v>
      </c>
      <c r="C114" s="33">
        <v>69642.240591054593</v>
      </c>
      <c r="D114" s="33">
        <v>1207.2935063019977</v>
      </c>
      <c r="E114" s="33">
        <v>6480.1159110567678</v>
      </c>
      <c r="F114" s="33">
        <v>13830.17896680087</v>
      </c>
      <c r="G114" s="7"/>
      <c r="H114" s="11" t="s">
        <v>153</v>
      </c>
      <c r="I114" s="66">
        <v>14670.2126053922</v>
      </c>
      <c r="J114" s="66">
        <v>5589.5708425023331</v>
      </c>
      <c r="K114" s="66">
        <v>25853.662277794683</v>
      </c>
      <c r="L114" s="66">
        <v>2011.2064812057342</v>
      </c>
      <c r="N114" s="65"/>
    </row>
    <row r="115" spans="1:14" ht="15.75" customHeight="1">
      <c r="A115" s="7"/>
      <c r="B115" s="99" t="s">
        <v>129</v>
      </c>
      <c r="C115" s="33">
        <v>71053.981793897285</v>
      </c>
      <c r="D115" s="33">
        <v>1220.4629238142611</v>
      </c>
      <c r="E115" s="33">
        <v>6718.8239289372632</v>
      </c>
      <c r="F115" s="33">
        <v>14231.600378700443</v>
      </c>
      <c r="G115" s="7"/>
      <c r="H115" s="99" t="s">
        <v>129</v>
      </c>
      <c r="I115" s="66">
        <v>15103.442694143032</v>
      </c>
      <c r="J115" s="66">
        <v>5923.9727391361821</v>
      </c>
      <c r="K115" s="66">
        <v>25805.776524691748</v>
      </c>
      <c r="L115" s="66">
        <v>2049.9026044743578</v>
      </c>
      <c r="N115" s="65"/>
    </row>
    <row r="116" spans="1:14" ht="12.75" hidden="1" customHeight="1">
      <c r="A116" s="3"/>
      <c r="B116" s="11" t="s">
        <v>130</v>
      </c>
      <c r="C116" s="33"/>
      <c r="D116" s="33"/>
      <c r="E116" s="33"/>
      <c r="F116" s="33"/>
      <c r="G116" s="3"/>
      <c r="H116" s="11" t="s">
        <v>130</v>
      </c>
      <c r="I116" s="66"/>
      <c r="J116" s="66"/>
      <c r="K116" s="66"/>
      <c r="L116" s="66"/>
      <c r="N116" s="65"/>
    </row>
    <row r="117" spans="1:14" ht="12.75" hidden="1" customHeight="1">
      <c r="A117" s="3"/>
      <c r="B117" s="11" t="s">
        <v>131</v>
      </c>
      <c r="C117" s="33"/>
      <c r="D117" s="33"/>
      <c r="E117" s="33"/>
      <c r="F117" s="33"/>
      <c r="G117" s="3"/>
      <c r="H117" s="11" t="s">
        <v>131</v>
      </c>
      <c r="I117" s="66"/>
      <c r="J117" s="66"/>
      <c r="K117" s="66"/>
      <c r="L117" s="66"/>
      <c r="N117" s="65"/>
    </row>
    <row r="118" spans="1:14" ht="12.75" hidden="1" customHeight="1">
      <c r="A118" s="3"/>
      <c r="B118" s="11" t="s">
        <v>117</v>
      </c>
      <c r="C118" s="33"/>
      <c r="D118" s="33"/>
      <c r="E118" s="33"/>
      <c r="F118" s="33"/>
      <c r="G118" s="3"/>
      <c r="H118" s="11" t="s">
        <v>117</v>
      </c>
      <c r="I118" s="66"/>
      <c r="J118" s="66"/>
      <c r="K118" s="66"/>
      <c r="L118" s="66"/>
      <c r="N118" s="65"/>
    </row>
    <row r="119" spans="1:14" ht="12.75" hidden="1" customHeight="1">
      <c r="A119" s="3"/>
      <c r="B119" s="11"/>
      <c r="C119" s="33"/>
      <c r="D119" s="33"/>
      <c r="E119" s="33"/>
      <c r="F119" s="33"/>
      <c r="G119" s="3"/>
      <c r="H119" s="11"/>
      <c r="I119" s="66"/>
      <c r="J119" s="66"/>
      <c r="K119" s="66"/>
      <c r="L119" s="66"/>
      <c r="N119" s="65"/>
    </row>
    <row r="120" spans="1:14" s="81" customFormat="1" ht="16.5" customHeight="1">
      <c r="A120" s="135" t="s">
        <v>138</v>
      </c>
      <c r="B120" s="132"/>
      <c r="C120" s="132"/>
      <c r="D120" s="132"/>
      <c r="E120" s="132"/>
      <c r="F120" s="132"/>
      <c r="G120" s="135" t="s">
        <v>138</v>
      </c>
      <c r="H120" s="132"/>
      <c r="I120" s="132"/>
      <c r="J120" s="132"/>
      <c r="K120" s="132"/>
      <c r="L120" s="132"/>
      <c r="N120" s="82"/>
    </row>
    <row r="121" spans="1:14" ht="10.5" hidden="1" customHeight="1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N121" s="65"/>
    </row>
    <row r="122" spans="1:14" ht="15" hidden="1" customHeight="1">
      <c r="A122" s="3">
        <v>2018</v>
      </c>
      <c r="B122" s="7" t="s">
        <v>12</v>
      </c>
      <c r="C122" s="8">
        <v>7.92136693355741</v>
      </c>
      <c r="D122" s="8">
        <v>8.9781615828287809</v>
      </c>
      <c r="E122" s="8">
        <v>8.9584652206294404</v>
      </c>
      <c r="F122" s="8">
        <v>6.9749486753296202</v>
      </c>
      <c r="G122" s="39">
        <v>2018</v>
      </c>
      <c r="H122" s="7" t="s">
        <v>12</v>
      </c>
      <c r="I122" s="8">
        <v>7.8338545700578299</v>
      </c>
      <c r="J122" s="8">
        <v>6.1236603462272203</v>
      </c>
      <c r="K122" s="8">
        <v>9.0115896146807408</v>
      </c>
      <c r="L122" s="8">
        <v>1.54831243773577</v>
      </c>
      <c r="N122" s="65"/>
    </row>
    <row r="123" spans="1:14" ht="15" hidden="1" customHeight="1">
      <c r="A123" s="7"/>
      <c r="B123" s="7" t="s">
        <v>13</v>
      </c>
      <c r="C123" s="8">
        <v>7.0569170103327501</v>
      </c>
      <c r="D123" s="8">
        <v>10.2465870161541</v>
      </c>
      <c r="E123" s="8">
        <v>6.3258130020179104</v>
      </c>
      <c r="F123" s="8">
        <v>6.51465742617596</v>
      </c>
      <c r="G123" s="8"/>
      <c r="H123" s="7" t="s">
        <v>13</v>
      </c>
      <c r="I123" s="8">
        <v>5.4507770821525403</v>
      </c>
      <c r="J123" s="8">
        <v>5.3753191423880198</v>
      </c>
      <c r="K123" s="8">
        <v>8.6000000000000103</v>
      </c>
      <c r="L123" s="8">
        <v>5.0968021442101303</v>
      </c>
      <c r="N123" s="65"/>
    </row>
    <row r="124" spans="1:14" ht="15" hidden="1" customHeight="1">
      <c r="A124" s="7"/>
      <c r="B124" s="7" t="s">
        <v>14</v>
      </c>
      <c r="C124" s="8">
        <v>7.9870196065152896</v>
      </c>
      <c r="D124" s="8">
        <v>0.34123846682445602</v>
      </c>
      <c r="E124" s="8">
        <v>9.8704911541094091</v>
      </c>
      <c r="F124" s="8">
        <v>7.7929841975758603</v>
      </c>
      <c r="G124" s="8"/>
      <c r="H124" s="7" t="s">
        <v>14</v>
      </c>
      <c r="I124" s="8">
        <v>7.1505714663023401</v>
      </c>
      <c r="J124" s="8">
        <v>7.3328352318470698</v>
      </c>
      <c r="K124" s="8">
        <v>8.9461266052054196</v>
      </c>
      <c r="L124" s="8">
        <v>2.1428902290034499</v>
      </c>
      <c r="N124" s="65"/>
    </row>
    <row r="125" spans="1:14" ht="15" hidden="1" customHeight="1">
      <c r="A125" s="7"/>
      <c r="B125" s="7" t="s">
        <v>15</v>
      </c>
      <c r="C125" s="8">
        <v>7.5531853390069301</v>
      </c>
      <c r="D125" s="8">
        <v>9.3738627032992294</v>
      </c>
      <c r="E125" s="8">
        <v>5.2999999999999901</v>
      </c>
      <c r="F125" s="8">
        <v>9.5</v>
      </c>
      <c r="G125" s="8"/>
      <c r="H125" s="7" t="s">
        <v>15</v>
      </c>
      <c r="I125" s="8">
        <v>8.1</v>
      </c>
      <c r="J125" s="8">
        <v>6.2000000000000099</v>
      </c>
      <c r="K125" s="8">
        <v>7.45</v>
      </c>
      <c r="L125" s="8">
        <v>3.2639418757762799</v>
      </c>
      <c r="N125" s="65"/>
    </row>
    <row r="126" spans="1:14" ht="15" hidden="1" customHeight="1">
      <c r="A126" s="7"/>
      <c r="B126" s="7" t="s">
        <v>16</v>
      </c>
      <c r="C126" s="8">
        <v>7.8116066711840597</v>
      </c>
      <c r="D126" s="8">
        <v>7.4009609120494</v>
      </c>
      <c r="E126" s="8">
        <v>0.44517262033274602</v>
      </c>
      <c r="F126" s="8">
        <v>9.2000000000000099</v>
      </c>
      <c r="G126" s="8"/>
      <c r="H126" s="7" t="s">
        <v>16</v>
      </c>
      <c r="I126" s="8">
        <v>7.9</v>
      </c>
      <c r="J126" s="8">
        <v>5.9008481893923399</v>
      </c>
      <c r="K126" s="8">
        <v>9.3000000000000007</v>
      </c>
      <c r="L126" s="8">
        <v>5.6645960164673603</v>
      </c>
      <c r="N126" s="65"/>
    </row>
    <row r="127" spans="1:14" ht="15" hidden="1" customHeight="1">
      <c r="A127" s="7"/>
      <c r="B127" s="7" t="s">
        <v>17</v>
      </c>
      <c r="C127" s="8">
        <v>7.3655278332379801</v>
      </c>
      <c r="D127" s="8">
        <v>7.5999999999999801</v>
      </c>
      <c r="E127" s="8">
        <v>-0.88054503501149295</v>
      </c>
      <c r="F127" s="8">
        <v>9.4000000000000092</v>
      </c>
      <c r="G127" s="8"/>
      <c r="H127" s="7" t="s">
        <v>17</v>
      </c>
      <c r="I127" s="8">
        <v>8.7162255455588902</v>
      </c>
      <c r="J127" s="8">
        <v>4.3096056709709201</v>
      </c>
      <c r="K127" s="8">
        <v>8.3311569031509798</v>
      </c>
      <c r="L127" s="8">
        <v>4.6105856262925702</v>
      </c>
      <c r="N127" s="65"/>
    </row>
    <row r="128" spans="1:14" ht="15" hidden="1" customHeight="1">
      <c r="A128" s="7"/>
      <c r="B128" s="7" t="s">
        <v>18</v>
      </c>
      <c r="C128" s="8">
        <v>7.2118463674866904</v>
      </c>
      <c r="D128" s="8">
        <v>7.8000000000000096</v>
      </c>
      <c r="E128" s="8">
        <v>-2.3700565646795702</v>
      </c>
      <c r="F128" s="8">
        <v>11.3</v>
      </c>
      <c r="G128" s="8"/>
      <c r="H128" s="7" t="s">
        <v>18</v>
      </c>
      <c r="I128" s="8">
        <v>7.1999999999999797</v>
      </c>
      <c r="J128" s="8">
        <v>3</v>
      </c>
      <c r="K128" s="8">
        <v>8.5</v>
      </c>
      <c r="L128" s="8">
        <v>5.7004796966016604</v>
      </c>
    </row>
    <row r="129" spans="1:13" ht="15" hidden="1" customHeight="1">
      <c r="A129" s="7"/>
      <c r="B129" s="7" t="s">
        <v>19</v>
      </c>
      <c r="C129" s="8">
        <v>7.3506461735671103</v>
      </c>
      <c r="D129" s="8">
        <v>6.8000000000000096</v>
      </c>
      <c r="E129" s="8">
        <v>-0.5</v>
      </c>
      <c r="F129" s="8">
        <v>10.3</v>
      </c>
      <c r="G129" s="8"/>
      <c r="H129" s="7" t="s">
        <v>19</v>
      </c>
      <c r="I129" s="8">
        <v>8.7401242274716804</v>
      </c>
      <c r="J129" s="8">
        <v>4.2</v>
      </c>
      <c r="K129" s="8">
        <v>7.9</v>
      </c>
      <c r="L129" s="8">
        <v>5.4877332774188003</v>
      </c>
    </row>
    <row r="130" spans="1:13" ht="15" hidden="1" customHeight="1">
      <c r="A130" s="7"/>
      <c r="B130" s="7" t="s">
        <v>20</v>
      </c>
      <c r="C130" s="8">
        <v>6.4737120370708796</v>
      </c>
      <c r="D130" s="8">
        <v>5.0426123392105504</v>
      </c>
      <c r="E130" s="8">
        <v>-3.6785766007412901</v>
      </c>
      <c r="F130" s="8">
        <v>7.8766859395788602</v>
      </c>
      <c r="G130" s="8"/>
      <c r="H130" s="7" t="s">
        <v>20</v>
      </c>
      <c r="I130" s="8">
        <v>9.8246361312081003</v>
      </c>
      <c r="J130" s="8">
        <v>-0.90000000000000102</v>
      </c>
      <c r="K130" s="8">
        <v>8.26084303543111</v>
      </c>
      <c r="L130" s="8">
        <v>6.6000000000000103</v>
      </c>
    </row>
    <row r="131" spans="1:13" ht="15" hidden="1" customHeight="1">
      <c r="A131" s="7"/>
      <c r="B131" s="7" t="s">
        <v>21</v>
      </c>
      <c r="C131" s="8">
        <v>7.1550115722559502</v>
      </c>
      <c r="D131" s="8">
        <v>8.3999999999999808</v>
      </c>
      <c r="E131" s="8">
        <v>-4.2</v>
      </c>
      <c r="F131" s="8">
        <v>7.2000000000000099</v>
      </c>
      <c r="G131" s="8"/>
      <c r="H131" s="7" t="s">
        <v>21</v>
      </c>
      <c r="I131" s="8">
        <v>10.4538740507033</v>
      </c>
      <c r="J131" s="8">
        <v>1.64454159870651</v>
      </c>
      <c r="K131" s="8">
        <v>9.2000000000000099</v>
      </c>
      <c r="L131" s="8">
        <v>8.9000000000000199</v>
      </c>
    </row>
    <row r="132" spans="1:13" ht="15" hidden="1" customHeight="1">
      <c r="A132" s="7"/>
      <c r="B132" s="7" t="s">
        <v>22</v>
      </c>
      <c r="C132" s="8">
        <v>6.9414050965522298</v>
      </c>
      <c r="D132" s="8">
        <v>5.5680276370081696</v>
      </c>
      <c r="E132" s="8">
        <v>-4.8732062349777303</v>
      </c>
      <c r="F132" s="8">
        <v>7.6000000000000103</v>
      </c>
      <c r="G132" s="8"/>
      <c r="H132" s="7" t="s">
        <v>22</v>
      </c>
      <c r="I132" s="8">
        <v>7.3186382779129699</v>
      </c>
      <c r="J132" s="8">
        <v>2.2552784317896499</v>
      </c>
      <c r="K132" s="8">
        <v>10.1712669242941</v>
      </c>
      <c r="L132" s="8">
        <v>7.9137504640134999</v>
      </c>
    </row>
    <row r="133" spans="1:13" ht="15" hidden="1" customHeight="1">
      <c r="A133" s="7"/>
      <c r="B133" s="7" t="s">
        <v>23</v>
      </c>
      <c r="C133" s="8">
        <v>6.7107400095146996</v>
      </c>
      <c r="D133" s="8">
        <v>7.6304086216382396</v>
      </c>
      <c r="E133" s="8">
        <v>-4.5747079295307298</v>
      </c>
      <c r="F133" s="8">
        <v>8.0000000000000107</v>
      </c>
      <c r="G133" s="8"/>
      <c r="H133" s="7" t="s">
        <v>23</v>
      </c>
      <c r="I133" s="8">
        <v>7.4520804908802898</v>
      </c>
      <c r="J133" s="8">
        <v>2.8736793703774399</v>
      </c>
      <c r="K133" s="8">
        <v>8.9959570127408508</v>
      </c>
      <c r="L133" s="8">
        <v>7.5247696526524503</v>
      </c>
    </row>
    <row r="134" spans="1:13" ht="15" hidden="1" customHeight="1">
      <c r="A134" s="3">
        <v>2019</v>
      </c>
      <c r="B134" s="7" t="s">
        <v>12</v>
      </c>
      <c r="C134" s="8">
        <v>6.2472909786741999</v>
      </c>
      <c r="D134" s="8">
        <v>5.2999999999999297</v>
      </c>
      <c r="E134" s="8">
        <v>3.12000000000012</v>
      </c>
      <c r="F134" s="8">
        <v>6.2500000000000204</v>
      </c>
      <c r="G134" s="39">
        <v>2019</v>
      </c>
      <c r="H134" s="7" t="s">
        <v>12</v>
      </c>
      <c r="I134" s="8">
        <v>7.6449999999998397</v>
      </c>
      <c r="J134" s="8">
        <v>2.25000000000006</v>
      </c>
      <c r="K134" s="8">
        <v>7.2550000000001402</v>
      </c>
      <c r="L134" s="8">
        <v>5.5565456327850899</v>
      </c>
    </row>
    <row r="135" spans="1:13" ht="15" hidden="1" customHeight="1">
      <c r="A135" s="3"/>
      <c r="B135" s="7" t="s">
        <v>13</v>
      </c>
      <c r="C135" s="8">
        <v>5.8492093901581796</v>
      </c>
      <c r="D135" s="8">
        <v>4.4424273380562198</v>
      </c>
      <c r="E135" s="8">
        <v>5.3000000000000798</v>
      </c>
      <c r="F135" s="8">
        <v>6.0968008786192103</v>
      </c>
      <c r="G135" s="8"/>
      <c r="H135" s="7" t="s">
        <v>13</v>
      </c>
      <c r="I135" s="8">
        <v>5.97672511684297</v>
      </c>
      <c r="J135" s="8">
        <v>1.7999999999999801</v>
      </c>
      <c r="K135" s="8">
        <v>6.8940000000002204</v>
      </c>
      <c r="L135" s="8">
        <v>3.59999999999983</v>
      </c>
    </row>
    <row r="136" spans="1:13" ht="15" hidden="1" customHeight="1">
      <c r="A136" s="3"/>
      <c r="B136" s="7" t="s">
        <v>24</v>
      </c>
      <c r="C136" s="8">
        <v>5.0033269522888002</v>
      </c>
      <c r="D136" s="8">
        <v>3.8416391992069299</v>
      </c>
      <c r="E136" s="8">
        <v>2.7999999999998701</v>
      </c>
      <c r="F136" s="8">
        <v>4.0335992873539404</v>
      </c>
      <c r="G136" s="8"/>
      <c r="H136" s="7" t="s">
        <v>14</v>
      </c>
      <c r="I136" s="8">
        <v>5.60000000000014</v>
      </c>
      <c r="J136" s="8">
        <v>1.60000000000013</v>
      </c>
      <c r="K136" s="8">
        <v>6.30931227724738</v>
      </c>
      <c r="L136" s="8">
        <v>5.1792478463403002</v>
      </c>
    </row>
    <row r="137" spans="1:13" ht="15" hidden="1" customHeight="1">
      <c r="A137" s="3"/>
      <c r="B137" s="7" t="s">
        <v>25</v>
      </c>
      <c r="C137" s="8">
        <v>5.3405245596792597</v>
      </c>
      <c r="D137" s="8">
        <v>5.5559400734895803</v>
      </c>
      <c r="E137" s="8">
        <v>2.6000000000001799</v>
      </c>
      <c r="F137" s="8">
        <v>5.6200000000000196</v>
      </c>
      <c r="G137" s="8"/>
      <c r="H137" s="7" t="s">
        <v>25</v>
      </c>
      <c r="I137" s="8">
        <v>5.2999999999999696</v>
      </c>
      <c r="J137" s="8">
        <v>2.0999999999998802</v>
      </c>
      <c r="K137" s="8">
        <v>6.63</v>
      </c>
      <c r="L137" s="8">
        <v>3.5082046327395102</v>
      </c>
    </row>
    <row r="138" spans="1:13" ht="15" hidden="1" customHeight="1">
      <c r="A138" s="3"/>
      <c r="B138" s="7" t="s">
        <v>26</v>
      </c>
      <c r="C138" s="8">
        <v>5.4792988955618904</v>
      </c>
      <c r="D138" s="8">
        <v>3.4841348715393798</v>
      </c>
      <c r="E138" s="8">
        <v>5.5897675247863301</v>
      </c>
      <c r="F138" s="8">
        <v>8.0268006001476397</v>
      </c>
      <c r="G138" s="8"/>
      <c r="H138" s="7" t="s">
        <v>26</v>
      </c>
      <c r="I138" s="8">
        <v>6.59006543799463</v>
      </c>
      <c r="J138" s="8">
        <v>2.49451523642474</v>
      </c>
      <c r="K138" s="8">
        <v>4.8574723389164696</v>
      </c>
      <c r="L138" s="8">
        <v>1.2744398398111501</v>
      </c>
    </row>
    <row r="139" spans="1:13" ht="15" hidden="1" customHeight="1">
      <c r="A139" s="3"/>
      <c r="B139" s="7" t="s">
        <v>17</v>
      </c>
      <c r="C139" s="8">
        <v>6.4168001646562898</v>
      </c>
      <c r="D139" s="8">
        <v>2.4999999999995199</v>
      </c>
      <c r="E139" s="8">
        <v>8.2999999999999705</v>
      </c>
      <c r="F139" s="8">
        <v>6.74499999999985</v>
      </c>
      <c r="G139" s="8"/>
      <c r="H139" s="7" t="s">
        <v>17</v>
      </c>
      <c r="I139" s="8">
        <v>6.3999999999997197</v>
      </c>
      <c r="J139" s="8">
        <v>1.8</v>
      </c>
      <c r="K139" s="8">
        <v>7.4000000000003601</v>
      </c>
      <c r="L139" s="8">
        <v>1.6000000000000201</v>
      </c>
    </row>
    <row r="140" spans="1:13" ht="15" hidden="1" customHeight="1">
      <c r="A140" s="3"/>
      <c r="B140" s="7" t="s">
        <v>18</v>
      </c>
      <c r="C140" s="8">
        <v>6.5848104744232696</v>
      </c>
      <c r="D140" s="8">
        <v>4.0000000263431499</v>
      </c>
      <c r="E140" s="8">
        <v>9.0000000112310197</v>
      </c>
      <c r="F140" s="8">
        <v>7.2000000000000304</v>
      </c>
      <c r="G140" s="8"/>
      <c r="H140" s="7" t="s">
        <v>18</v>
      </c>
      <c r="I140" s="8">
        <v>6.6628210114442199</v>
      </c>
      <c r="J140" s="8">
        <v>2.6999999917054298</v>
      </c>
      <c r="K140" s="8">
        <v>6.9999999999998099</v>
      </c>
      <c r="L140" s="8">
        <v>3.2000000014803498</v>
      </c>
    </row>
    <row r="141" spans="1:13" ht="15" hidden="1" customHeight="1">
      <c r="A141" s="3"/>
      <c r="B141" s="7" t="s">
        <v>27</v>
      </c>
      <c r="C141" s="8">
        <v>6.0171797171020902</v>
      </c>
      <c r="D141" s="8">
        <v>3.3999999999995598</v>
      </c>
      <c r="E141" s="8">
        <v>8.7000000000000792</v>
      </c>
      <c r="F141" s="8">
        <v>6.4999999999999902</v>
      </c>
      <c r="G141" s="1"/>
      <c r="H141" s="7" t="s">
        <v>27</v>
      </c>
      <c r="I141" s="8">
        <v>6.0000000000003597</v>
      </c>
      <c r="J141" s="8">
        <v>2.35564800458627</v>
      </c>
      <c r="K141" s="8">
        <v>6.4000000000004702</v>
      </c>
      <c r="L141" s="8">
        <v>2.9214644078316798</v>
      </c>
    </row>
    <row r="142" spans="1:13" ht="15" hidden="1" customHeight="1">
      <c r="A142" s="3"/>
      <c r="B142" s="7" t="s">
        <v>28</v>
      </c>
      <c r="C142" s="8">
        <v>4.6904544026369797</v>
      </c>
      <c r="D142" s="8">
        <v>4.89748182299705</v>
      </c>
      <c r="E142" s="8">
        <v>-1.49999999999995</v>
      </c>
      <c r="F142" s="8">
        <v>5.7499999999999396</v>
      </c>
      <c r="G142" s="1"/>
      <c r="H142" s="7" t="s">
        <v>28</v>
      </c>
      <c r="I142" s="8">
        <v>6.3000000000001304</v>
      </c>
      <c r="J142" s="8">
        <v>3.4654589808998701</v>
      </c>
      <c r="K142" s="8">
        <v>5.1319999999996302</v>
      </c>
      <c r="L142" s="8">
        <v>1.8000000000002001</v>
      </c>
    </row>
    <row r="143" spans="1:13" ht="15" hidden="1" customHeight="1">
      <c r="A143" s="3"/>
      <c r="B143" s="7" t="s">
        <v>29</v>
      </c>
      <c r="C143" s="8">
        <v>3.8557032712085699</v>
      </c>
      <c r="D143" s="8">
        <v>3.50000000000004</v>
      </c>
      <c r="E143" s="8">
        <v>-2.80000000000001</v>
      </c>
      <c r="F143" s="8">
        <v>5.0970327580347901</v>
      </c>
      <c r="G143" s="1"/>
      <c r="H143" s="7" t="s">
        <v>29</v>
      </c>
      <c r="I143" s="8">
        <v>4.8999999999997899</v>
      </c>
      <c r="J143" s="8">
        <v>2.7853333721914901</v>
      </c>
      <c r="K143" s="8">
        <v>4.4814577721335596</v>
      </c>
      <c r="L143" s="8">
        <v>2.1999999999999802</v>
      </c>
    </row>
    <row r="144" spans="1:13" ht="15" hidden="1" customHeight="1">
      <c r="A144" s="10"/>
      <c r="B144" s="2" t="s">
        <v>22</v>
      </c>
      <c r="C144" s="8">
        <v>4.1559471849427903</v>
      </c>
      <c r="D144" s="8">
        <v>4.9710379777474296</v>
      </c>
      <c r="E144" s="8">
        <v>-3.10000000000012</v>
      </c>
      <c r="F144" s="8">
        <v>5.4994493467229102</v>
      </c>
      <c r="G144" s="10"/>
      <c r="H144" s="2" t="s">
        <v>22</v>
      </c>
      <c r="I144" s="8">
        <v>5.2000000000003199</v>
      </c>
      <c r="J144" s="8">
        <v>3.2400000000000602</v>
      </c>
      <c r="K144" s="8">
        <v>4.6999999999996396</v>
      </c>
      <c r="L144" s="8">
        <v>3.25502457215465</v>
      </c>
      <c r="M144" s="1"/>
    </row>
    <row r="145" spans="1:13" ht="15" hidden="1" customHeight="1">
      <c r="A145" s="10"/>
      <c r="B145" s="2" t="s">
        <v>23</v>
      </c>
      <c r="C145" s="8">
        <v>5.4151795165969103</v>
      </c>
      <c r="D145" s="8">
        <v>4.5227159046014496</v>
      </c>
      <c r="E145" s="8">
        <v>-4.0999999999999899</v>
      </c>
      <c r="F145" s="8">
        <v>6.5322831098659302</v>
      </c>
      <c r="G145" s="10"/>
      <c r="H145" s="2" t="s">
        <v>23</v>
      </c>
      <c r="I145" s="8">
        <v>6.2999999999997298</v>
      </c>
      <c r="J145" s="8">
        <v>2.8399999999999301</v>
      </c>
      <c r="K145" s="8">
        <v>6.8999999999999098</v>
      </c>
      <c r="L145" s="8">
        <v>5.4795649999344898</v>
      </c>
      <c r="M145" s="1"/>
    </row>
    <row r="146" spans="1:13" ht="13.5" hidden="1" customHeight="1">
      <c r="A146" s="3">
        <v>2020</v>
      </c>
      <c r="B146" s="12" t="s">
        <v>12</v>
      </c>
      <c r="C146" s="8">
        <f>(C35/C22-1)*100</f>
        <v>5.2466461581293533</v>
      </c>
      <c r="D146" s="8">
        <f t="shared" ref="D146:F146" si="0">(D35/D22-1)*100</f>
        <v>5.2999999999996605</v>
      </c>
      <c r="E146" s="8">
        <f t="shared" si="0"/>
        <v>-5.8999999999999826</v>
      </c>
      <c r="F146" s="8">
        <f t="shared" si="0"/>
        <v>5.7789661418967242</v>
      </c>
      <c r="G146" s="3">
        <v>2020</v>
      </c>
      <c r="H146" s="12" t="s">
        <v>12</v>
      </c>
      <c r="I146" s="8">
        <v>6.5999999999997403</v>
      </c>
      <c r="J146" s="8">
        <v>2.54838485602078</v>
      </c>
      <c r="K146" s="8">
        <v>7.4499999999998003</v>
      </c>
      <c r="L146" s="8">
        <v>3.4170565200460499</v>
      </c>
      <c r="M146" s="1"/>
    </row>
    <row r="147" spans="1:13" ht="13.5" hidden="1" customHeight="1">
      <c r="A147" s="3"/>
      <c r="B147" s="11" t="s">
        <v>13</v>
      </c>
      <c r="C147" s="8">
        <f t="shared" ref="C147:F147" si="1">(C36/C23-1)*100</f>
        <v>4.8816939336507437</v>
      </c>
      <c r="D147" s="8">
        <f t="shared" si="1"/>
        <v>4.8928259298549381</v>
      </c>
      <c r="E147" s="8">
        <f t="shared" si="1"/>
        <v>-5.0344138307807151</v>
      </c>
      <c r="F147" s="8">
        <f t="shared" si="1"/>
        <v>4.2500000000000426</v>
      </c>
      <c r="G147" s="8"/>
      <c r="H147" s="11" t="s">
        <v>13</v>
      </c>
      <c r="I147" s="8">
        <v>6.8392739134566396</v>
      </c>
      <c r="J147" s="8">
        <v>2.1999999999999398</v>
      </c>
      <c r="K147" s="8">
        <v>6.9500000000001902</v>
      </c>
      <c r="L147" s="8">
        <v>4.2869289639702703</v>
      </c>
    </row>
    <row r="148" spans="1:13" ht="13.5" hidden="1" customHeight="1">
      <c r="A148" s="3"/>
      <c r="B148" s="11" t="s">
        <v>14</v>
      </c>
      <c r="C148" s="8">
        <f t="shared" ref="C148:F148" si="2">(C37/C24-1)*100</f>
        <v>-2.6928072579632145</v>
      </c>
      <c r="D148" s="8">
        <f t="shared" si="2"/>
        <v>1.9248856105779755</v>
      </c>
      <c r="E148" s="8">
        <f t="shared" si="2"/>
        <v>-4.7596106080590284</v>
      </c>
      <c r="F148" s="8">
        <f t="shared" si="2"/>
        <v>2.4999999999999689</v>
      </c>
      <c r="G148" s="8"/>
      <c r="H148" s="11" t="s">
        <v>14</v>
      </c>
      <c r="I148" s="8">
        <v>-3.4013026184621298</v>
      </c>
      <c r="J148" s="8">
        <v>-7.1999999999999202</v>
      </c>
      <c r="K148" s="8">
        <v>-3.6000000000002101</v>
      </c>
      <c r="L148" s="8">
        <v>0.90000000000018998</v>
      </c>
      <c r="M148" s="1"/>
    </row>
    <row r="149" spans="1:13" ht="13.5" hidden="1" customHeight="1">
      <c r="A149" s="3"/>
      <c r="B149" s="11" t="s">
        <v>15</v>
      </c>
      <c r="C149" s="8">
        <f t="shared" ref="C149:F149" si="3">(C38/C25-1)*100</f>
        <v>-26.334567172431001</v>
      </c>
      <c r="D149" s="8">
        <f t="shared" si="3"/>
        <v>-27.596150368136364</v>
      </c>
      <c r="E149" s="8">
        <f t="shared" si="3"/>
        <v>0.69008504537590998</v>
      </c>
      <c r="F149" s="8">
        <f t="shared" si="3"/>
        <v>-0.59505295544288739</v>
      </c>
      <c r="G149" s="8"/>
      <c r="H149" s="11" t="s">
        <v>15</v>
      </c>
      <c r="I149" s="8">
        <v>-25.418295555810101</v>
      </c>
      <c r="J149" s="8">
        <v>-38.593703576561502</v>
      </c>
      <c r="K149" s="8">
        <v>-39.363661131633698</v>
      </c>
      <c r="L149" s="8">
        <v>-45.175800154380397</v>
      </c>
      <c r="M149" s="1"/>
    </row>
    <row r="150" spans="1:13" ht="13.5" hidden="1" customHeight="1">
      <c r="A150" s="3"/>
      <c r="B150" s="11" t="s">
        <v>16</v>
      </c>
      <c r="C150" s="8">
        <f t="shared" ref="C150:F150" si="4">(C39/C26-1)*100</f>
        <v>-23.629074008652708</v>
      </c>
      <c r="D150" s="8">
        <f t="shared" si="4"/>
        <v>-16.708478464121988</v>
      </c>
      <c r="E150" s="8">
        <f t="shared" si="4"/>
        <v>-1.465342836257677</v>
      </c>
      <c r="F150" s="8">
        <f t="shared" si="4"/>
        <v>0.79832112668873911</v>
      </c>
      <c r="G150" s="8"/>
      <c r="H150" s="11" t="s">
        <v>16</v>
      </c>
      <c r="I150" s="8">
        <v>-18.099999999999898</v>
      </c>
      <c r="J150" s="8">
        <v>-26.4</v>
      </c>
      <c r="K150" s="8">
        <v>-41.800000000000203</v>
      </c>
      <c r="L150" s="8">
        <v>-13.2303327658085</v>
      </c>
    </row>
    <row r="151" spans="1:13" ht="13.5" hidden="1" customHeight="1">
      <c r="A151" s="3"/>
      <c r="B151" s="11" t="s">
        <v>30</v>
      </c>
      <c r="C151" s="8">
        <f t="shared" ref="C151:F151" si="5">(C40/C27-1)*100</f>
        <v>-8.7036371078877632</v>
      </c>
      <c r="D151" s="8">
        <f t="shared" si="5"/>
        <v>-8.3000000000000185</v>
      </c>
      <c r="E151" s="8">
        <f t="shared" si="5"/>
        <v>6.6000000000001613</v>
      </c>
      <c r="F151" s="8">
        <f t="shared" si="5"/>
        <v>4.1835198038367771</v>
      </c>
      <c r="G151" s="8"/>
      <c r="H151" s="11" t="s">
        <v>30</v>
      </c>
      <c r="I151" s="8">
        <v>-2.2257218359669202</v>
      </c>
      <c r="J151" s="8">
        <v>-4.9537836218041598</v>
      </c>
      <c r="K151" s="8">
        <v>-21.700000000000198</v>
      </c>
      <c r="L151" s="8">
        <v>-3.3601957265879698</v>
      </c>
    </row>
    <row r="152" spans="1:13" ht="13.5" hidden="1" customHeight="1">
      <c r="A152" s="3"/>
      <c r="B152" s="11" t="s">
        <v>31</v>
      </c>
      <c r="C152" s="8">
        <f t="shared" ref="C152:F152" si="6">(C41/C28-1)*100</f>
        <v>-4.4910116630990977</v>
      </c>
      <c r="D152" s="8">
        <f t="shared" si="6"/>
        <v>-8.9149177164317255</v>
      </c>
      <c r="E152" s="8">
        <f t="shared" si="6"/>
        <v>3.4374216642774513</v>
      </c>
      <c r="F152" s="8">
        <f t="shared" si="6"/>
        <v>3.6311637393646068</v>
      </c>
      <c r="G152" s="8"/>
      <c r="H152" s="11" t="s">
        <v>31</v>
      </c>
      <c r="I152" s="8">
        <v>4.7508399811345701</v>
      </c>
      <c r="J152" s="8">
        <v>-1.14036734984776</v>
      </c>
      <c r="K152" s="8">
        <v>-15.3000000000001</v>
      </c>
      <c r="L152" s="8">
        <v>4.3068735734043804</v>
      </c>
    </row>
    <row r="153" spans="1:13" ht="13.5" hidden="1" customHeight="1">
      <c r="A153" s="7"/>
      <c r="B153" s="11" t="s">
        <v>27</v>
      </c>
      <c r="C153" s="8">
        <f t="shared" ref="C153:F153" si="7">(C42/C29-1)*100</f>
        <v>-3.8812646929948791</v>
      </c>
      <c r="D153" s="8">
        <f t="shared" si="7"/>
        <v>-6.2010747808876605</v>
      </c>
      <c r="E153" s="8">
        <f t="shared" si="7"/>
        <v>3.0497893123572428</v>
      </c>
      <c r="F153" s="8">
        <f t="shared" si="7"/>
        <v>3.8249087149026195</v>
      </c>
      <c r="G153" s="8"/>
      <c r="H153" s="11" t="s">
        <v>27</v>
      </c>
      <c r="I153" s="8">
        <v>2.9136911428548502</v>
      </c>
      <c r="J153" s="8">
        <v>1.13845313625072</v>
      </c>
      <c r="K153" s="8">
        <v>-13.5078371944448</v>
      </c>
      <c r="L153" s="8">
        <v>6.8705990191782398</v>
      </c>
    </row>
    <row r="154" spans="1:13" ht="13.5" hidden="1" customHeight="1">
      <c r="A154" s="7"/>
      <c r="B154" s="11" t="s">
        <v>20</v>
      </c>
      <c r="C154" s="8">
        <f t="shared" ref="C154:F154" si="8">(C43/C30-1)*100</f>
        <v>-4.2305603069937137</v>
      </c>
      <c r="D154" s="8">
        <f t="shared" si="8"/>
        <v>-8.2861326959076891</v>
      </c>
      <c r="E154" s="8">
        <f t="shared" si="8"/>
        <v>1.1443047089562786</v>
      </c>
      <c r="F154" s="8">
        <f t="shared" si="8"/>
        <v>4.2190637285870913</v>
      </c>
      <c r="G154" s="8"/>
      <c r="H154" s="11" t="s">
        <v>20</v>
      </c>
      <c r="I154" s="8">
        <v>3.4022334621761599</v>
      </c>
      <c r="J154" s="8">
        <v>1.9014676457377999</v>
      </c>
      <c r="K154" s="8">
        <v>-14.163980818893799</v>
      </c>
      <c r="L154" s="8">
        <v>5.1524084749975598</v>
      </c>
    </row>
    <row r="155" spans="1:13" ht="13.5" hidden="1" customHeight="1">
      <c r="A155" s="3"/>
      <c r="B155" s="11" t="s">
        <v>21</v>
      </c>
      <c r="C155" s="8">
        <f t="shared" ref="C155:F155" si="9">(C44/C31-1)*100</f>
        <v>-0.89838064274037066</v>
      </c>
      <c r="D155" s="8">
        <f t="shared" si="9"/>
        <v>-3.6016281676833573</v>
      </c>
      <c r="E155" s="8">
        <f t="shared" si="9"/>
        <v>0.79085883975138493</v>
      </c>
      <c r="F155" s="8">
        <f t="shared" si="9"/>
        <v>3.7950402099114378</v>
      </c>
      <c r="G155" s="1"/>
      <c r="H155" s="11" t="s">
        <v>21</v>
      </c>
      <c r="I155" s="8">
        <v>3.1465634022397801</v>
      </c>
      <c r="J155" s="8">
        <v>1.71480524100736</v>
      </c>
      <c r="K155" s="8">
        <v>-6.0698029351285401</v>
      </c>
      <c r="L155" s="8">
        <v>6.3305027306765904</v>
      </c>
    </row>
    <row r="156" spans="1:13" ht="13.5" hidden="1" customHeight="1">
      <c r="A156" s="10"/>
      <c r="B156" s="11" t="s">
        <v>22</v>
      </c>
      <c r="C156" s="8">
        <f t="shared" ref="C156:F156" si="10">(C45/C32-1)*100</f>
        <v>-0.74501623259952687</v>
      </c>
      <c r="D156" s="8">
        <f t="shared" si="10"/>
        <v>-6.5686512904917667</v>
      </c>
      <c r="E156" s="8">
        <f t="shared" si="10"/>
        <v>2.276932717826341</v>
      </c>
      <c r="F156" s="8">
        <f t="shared" si="10"/>
        <v>4.6614692570976946</v>
      </c>
      <c r="G156" s="10"/>
      <c r="H156" s="11" t="s">
        <v>22</v>
      </c>
      <c r="I156" s="8">
        <v>3.6369734044227702</v>
      </c>
      <c r="J156" s="8">
        <v>2.8576127966140299</v>
      </c>
      <c r="K156" s="8">
        <v>-6.8443041959295501</v>
      </c>
      <c r="L156" s="8">
        <v>8.6778061636477108</v>
      </c>
    </row>
    <row r="157" spans="1:13" ht="13.5" hidden="1" customHeight="1">
      <c r="A157" s="3"/>
      <c r="B157" s="11" t="s">
        <v>23</v>
      </c>
      <c r="C157" s="8">
        <f t="shared" ref="C157:F157" si="11">(C46/C33-1)*100</f>
        <v>-0.5603462556573291</v>
      </c>
      <c r="D157" s="8">
        <f t="shared" si="11"/>
        <v>-6.3747168839692447</v>
      </c>
      <c r="E157" s="8">
        <f t="shared" si="11"/>
        <v>1.2626279582441891</v>
      </c>
      <c r="F157" s="8">
        <f t="shared" si="11"/>
        <v>5.1000000000002155</v>
      </c>
      <c r="G157" s="3"/>
      <c r="H157" s="11" t="s">
        <v>23</v>
      </c>
      <c r="I157" s="8">
        <v>3.8999999999999702</v>
      </c>
      <c r="J157" s="8">
        <v>3.2462913555730402</v>
      </c>
      <c r="K157" s="8">
        <v>-6.4272962463027401</v>
      </c>
      <c r="L157" s="8">
        <v>8.9615573401049993</v>
      </c>
    </row>
    <row r="158" spans="1:13" ht="4.5" customHeight="1">
      <c r="A158" s="3"/>
      <c r="B158" s="11"/>
      <c r="C158" s="8"/>
      <c r="D158" s="8"/>
      <c r="E158" s="8"/>
      <c r="F158" s="8"/>
      <c r="G158" s="3"/>
      <c r="H158" s="11"/>
      <c r="I158" s="8"/>
      <c r="J158" s="8"/>
      <c r="K158" s="8"/>
      <c r="L158" s="8"/>
    </row>
    <row r="159" spans="1:13" ht="13.5" hidden="1" customHeight="1">
      <c r="A159" s="3">
        <v>2021</v>
      </c>
      <c r="B159" s="12" t="s">
        <v>12</v>
      </c>
      <c r="C159" s="9">
        <v>-0.38898168500202102</v>
      </c>
      <c r="D159" s="9">
        <v>-4.6953638652107896</v>
      </c>
      <c r="E159" s="9">
        <v>-5.9831025098825297</v>
      </c>
      <c r="F159" s="9">
        <v>4.8986960576911303</v>
      </c>
      <c r="G159" s="3">
        <v>2021</v>
      </c>
      <c r="H159" s="12" t="s">
        <v>12</v>
      </c>
      <c r="I159" s="8">
        <v>4.2378750872336104</v>
      </c>
      <c r="J159" s="8">
        <v>2.6880144622554201</v>
      </c>
      <c r="K159" s="8">
        <v>-4.8999999999999302</v>
      </c>
      <c r="L159" s="8">
        <v>7.4701507116861103</v>
      </c>
    </row>
    <row r="160" spans="1:13" ht="13.5" hidden="1" customHeight="1">
      <c r="A160" s="3"/>
      <c r="B160" s="11" t="s">
        <v>13</v>
      </c>
      <c r="C160" s="9">
        <v>-5.6043225094037898E-2</v>
      </c>
      <c r="D160" s="9">
        <v>-5.1043916812663399</v>
      </c>
      <c r="E160" s="9">
        <v>-1.98720014928755</v>
      </c>
      <c r="F160" s="9">
        <v>5.4178735954694597</v>
      </c>
      <c r="G160" s="3"/>
      <c r="H160" s="11" t="s">
        <v>13</v>
      </c>
      <c r="I160" s="8">
        <v>3.3999999999995598</v>
      </c>
      <c r="J160" s="8">
        <v>2.5327749732131402</v>
      </c>
      <c r="K160" s="8">
        <v>-4.3405210297646004</v>
      </c>
      <c r="L160" s="8">
        <v>6.3754024970191798</v>
      </c>
    </row>
    <row r="161" spans="1:12" ht="13.5" hidden="1" customHeight="1">
      <c r="A161" s="10"/>
      <c r="B161" s="11" t="s">
        <v>24</v>
      </c>
      <c r="C161" s="9">
        <v>1.8372674060052501</v>
      </c>
      <c r="D161" s="9">
        <v>-2.2746365865326701</v>
      </c>
      <c r="E161" s="9">
        <v>3.5698994273412699</v>
      </c>
      <c r="F161" s="9">
        <v>6.4889554598443402</v>
      </c>
      <c r="G161" s="10"/>
      <c r="H161" s="11" t="s">
        <v>24</v>
      </c>
      <c r="I161" s="8">
        <v>4.5359799720171798</v>
      </c>
      <c r="J161" s="8">
        <v>4.9364670784766096</v>
      </c>
      <c r="K161" s="8">
        <v>-2.4647149733377698</v>
      </c>
      <c r="L161" s="8">
        <v>7.7560930894590596</v>
      </c>
    </row>
    <row r="162" spans="1:12" ht="13.5" hidden="1" customHeight="1">
      <c r="A162" s="10"/>
      <c r="B162" s="11" t="s">
        <v>15</v>
      </c>
      <c r="C162" s="9">
        <v>40.485070449702398</v>
      </c>
      <c r="D162" s="9">
        <v>37.750255219853102</v>
      </c>
      <c r="E162" s="9">
        <v>6.6737773249470704</v>
      </c>
      <c r="F162" s="9">
        <v>9.8707761801223306</v>
      </c>
      <c r="G162" s="10"/>
      <c r="H162" s="11" t="s">
        <v>15</v>
      </c>
      <c r="I162" s="8">
        <v>35.806058676309803</v>
      </c>
      <c r="J162" s="8">
        <v>55.285908259567002</v>
      </c>
      <c r="K162" s="8">
        <v>69.1311729574618</v>
      </c>
      <c r="L162" s="8">
        <v>106.131672817801</v>
      </c>
    </row>
    <row r="163" spans="1:12" ht="13.5" hidden="1" customHeight="1">
      <c r="A163" s="10"/>
      <c r="B163" s="11" t="s">
        <v>32</v>
      </c>
      <c r="C163" s="9">
        <v>30.916822124211599</v>
      </c>
      <c r="D163" s="9">
        <v>10.7213751413898</v>
      </c>
      <c r="E163" s="9">
        <v>9.7972628576871994</v>
      </c>
      <c r="F163" s="9">
        <v>6.3140705435576399</v>
      </c>
      <c r="G163" s="10"/>
      <c r="H163" s="11" t="s">
        <v>32</v>
      </c>
      <c r="I163" s="8">
        <v>14.34345532004</v>
      </c>
      <c r="J163" s="8">
        <v>27.910670286051701</v>
      </c>
      <c r="K163" s="8">
        <v>70.478333168456103</v>
      </c>
      <c r="L163" s="8">
        <v>25.856925573282901</v>
      </c>
    </row>
    <row r="164" spans="1:12" ht="13.5" hidden="1" customHeight="1">
      <c r="A164" s="10"/>
      <c r="B164" s="11" t="s">
        <v>33</v>
      </c>
      <c r="C164" s="9">
        <v>3.5755958375701899</v>
      </c>
      <c r="D164" s="9">
        <v>-22.4977292589626</v>
      </c>
      <c r="E164" s="9">
        <v>2.88381389726753</v>
      </c>
      <c r="F164" s="9">
        <v>-1.85817266753933</v>
      </c>
      <c r="G164" s="10"/>
      <c r="H164" s="11" t="s">
        <v>33</v>
      </c>
      <c r="I164" s="8">
        <v>-9.1507684901276498</v>
      </c>
      <c r="J164" s="8">
        <v>-3.5503459035248999</v>
      </c>
      <c r="K164" s="8">
        <v>17.2050002758467</v>
      </c>
      <c r="L164" s="8">
        <v>10.752348561571999</v>
      </c>
    </row>
    <row r="165" spans="1:12" ht="13.5" hidden="1" customHeight="1">
      <c r="A165" s="10"/>
      <c r="B165" s="11" t="s">
        <v>31</v>
      </c>
      <c r="C165" s="9">
        <v>-1.054334706591</v>
      </c>
      <c r="D165" s="9">
        <v>-22.110750799742899</v>
      </c>
      <c r="E165" s="9">
        <v>4.8016665743304996</v>
      </c>
      <c r="F165" s="9">
        <v>1.7997570705119901</v>
      </c>
      <c r="G165" s="10"/>
      <c r="H165" s="11" t="s">
        <v>31</v>
      </c>
      <c r="I165" s="8">
        <v>-12.1</v>
      </c>
      <c r="J165" s="8">
        <v>-10.413746521417</v>
      </c>
      <c r="K165" s="8">
        <v>5.7188909545377502</v>
      </c>
      <c r="L165" s="8">
        <v>-1.1860520057234301</v>
      </c>
    </row>
    <row r="166" spans="1:12" ht="13.5" hidden="1" customHeight="1">
      <c r="A166" s="60"/>
      <c r="B166" s="11" t="s">
        <v>19</v>
      </c>
      <c r="C166" s="9">
        <v>-6.4302660156256894E-2</v>
      </c>
      <c r="D166" s="9">
        <v>-19.3885607684931</v>
      </c>
      <c r="E166" s="9">
        <v>3.8657397328741401</v>
      </c>
      <c r="F166" s="9">
        <v>3.3732940028389198</v>
      </c>
      <c r="G166" s="60"/>
      <c r="H166" s="11" t="s">
        <v>19</v>
      </c>
      <c r="I166" s="8">
        <v>-9.6976085900563902</v>
      </c>
      <c r="J166" s="8">
        <v>-6.7304477651326602</v>
      </c>
      <c r="K166" s="8">
        <v>5.1000000000000201</v>
      </c>
      <c r="L166" s="8">
        <v>0.30239817848865003</v>
      </c>
    </row>
    <row r="167" spans="1:12" ht="13.5" hidden="1" customHeight="1">
      <c r="A167" s="60"/>
      <c r="B167" s="11" t="s">
        <v>20</v>
      </c>
      <c r="C167" s="9">
        <v>0.88497983796380597</v>
      </c>
      <c r="D167" s="9">
        <v>-14.277367781341599</v>
      </c>
      <c r="E167" s="9">
        <v>8.6494238187961905</v>
      </c>
      <c r="F167" s="9">
        <v>6.29389109539507</v>
      </c>
      <c r="G167" s="60"/>
      <c r="H167" s="11" t="s">
        <v>20</v>
      </c>
      <c r="I167" s="8">
        <v>-8.7244684173621092</v>
      </c>
      <c r="J167" s="8">
        <v>-3.6672565307303202</v>
      </c>
      <c r="K167" s="8">
        <v>3.6662952094512802</v>
      </c>
      <c r="L167" s="8">
        <v>0.131377163831603</v>
      </c>
    </row>
    <row r="168" spans="1:12" ht="13.5" hidden="1" customHeight="1">
      <c r="A168" s="60"/>
      <c r="B168" s="11" t="s">
        <v>21</v>
      </c>
      <c r="C168" s="9">
        <v>4.4485743875948103</v>
      </c>
      <c r="D168" s="9">
        <v>-6.9402492608652704</v>
      </c>
      <c r="E168" s="9">
        <v>13.121375064574099</v>
      </c>
      <c r="F168" s="9">
        <v>10.621031043372399</v>
      </c>
      <c r="G168" s="60"/>
      <c r="H168" s="11" t="s">
        <v>21</v>
      </c>
      <c r="I168" s="8">
        <v>-2.6107824334090299</v>
      </c>
      <c r="J168" s="8">
        <v>0.21716645092029199</v>
      </c>
      <c r="K168" s="8">
        <v>5.0610234542107602</v>
      </c>
      <c r="L168" s="8">
        <v>2.50091528266283</v>
      </c>
    </row>
    <row r="169" spans="1:12" hidden="1">
      <c r="A169" s="3"/>
      <c r="B169" s="7" t="s">
        <v>22</v>
      </c>
      <c r="C169" s="9">
        <v>6.7607842279572301</v>
      </c>
      <c r="D169" s="9">
        <v>-2.1393798258260599</v>
      </c>
      <c r="E169" s="9">
        <v>15.490581479566901</v>
      </c>
      <c r="F169" s="9">
        <v>11.1754735992987</v>
      </c>
      <c r="G169" s="3"/>
      <c r="H169" s="7" t="s">
        <v>22</v>
      </c>
      <c r="I169" s="8">
        <v>1.0992897861784801</v>
      </c>
      <c r="J169" s="8">
        <v>2.4239061237642399</v>
      </c>
      <c r="K169" s="8">
        <v>7.5705755536088901</v>
      </c>
      <c r="L169" s="8">
        <v>1.84498732193461</v>
      </c>
    </row>
    <row r="170" spans="1:12" hidden="1">
      <c r="A170" s="3"/>
      <c r="B170" s="7" t="s">
        <v>23</v>
      </c>
      <c r="C170" s="9">
        <v>4.1483495053947097</v>
      </c>
      <c r="D170" s="9">
        <v>0.40719150119636899</v>
      </c>
      <c r="E170" s="9">
        <v>14.7237264257954</v>
      </c>
      <c r="F170" s="9">
        <v>8.0598654009849806</v>
      </c>
      <c r="G170" s="3"/>
      <c r="H170" s="7" t="s">
        <v>23</v>
      </c>
      <c r="I170" s="8">
        <v>1.6999999999995901</v>
      </c>
      <c r="J170" s="8">
        <v>1.6670740464738201</v>
      </c>
      <c r="K170" s="8">
        <v>2.3417661478747802</v>
      </c>
      <c r="L170" s="8">
        <v>2.9277877989621</v>
      </c>
    </row>
    <row r="171" spans="1:12" hidden="1">
      <c r="A171" s="3"/>
      <c r="B171" s="7"/>
      <c r="C171" s="9"/>
      <c r="D171" s="9"/>
      <c r="E171" s="9"/>
      <c r="F171" s="9"/>
      <c r="G171" s="3"/>
      <c r="H171" s="7"/>
      <c r="I171" s="8"/>
      <c r="J171" s="8"/>
      <c r="K171" s="8"/>
      <c r="L171" s="8"/>
    </row>
    <row r="172" spans="1:12" ht="13.5" hidden="1" customHeight="1">
      <c r="A172" s="3">
        <v>2022</v>
      </c>
      <c r="B172" s="12" t="s">
        <v>12</v>
      </c>
      <c r="C172" s="9">
        <f>(C61/C48-1)*100</f>
        <v>5.7128380236438625</v>
      </c>
      <c r="D172" s="9">
        <f t="shared" ref="D172:F172" si="12">(D61/D48-1)*100</f>
        <v>2.5999999934244178</v>
      </c>
      <c r="E172" s="9">
        <f t="shared" si="12"/>
        <v>15.26808520352283</v>
      </c>
      <c r="F172" s="9">
        <f t="shared" si="12"/>
        <v>9.4703306367793552</v>
      </c>
      <c r="G172" s="3">
        <v>2022</v>
      </c>
      <c r="H172" s="12" t="s">
        <v>12</v>
      </c>
      <c r="I172" s="8">
        <f>(I61/I48-1)*100</f>
        <v>1.9477522719440588</v>
      </c>
      <c r="J172" s="8">
        <f t="shared" ref="J172:L172" si="13">(J61/J48-1)*100</f>
        <v>2.3356979189812499</v>
      </c>
      <c r="K172" s="8">
        <f t="shared" si="13"/>
        <v>5.181649843805447</v>
      </c>
      <c r="L172" s="8">
        <f t="shared" si="13"/>
        <v>2.6507543736721928</v>
      </c>
    </row>
    <row r="173" spans="1:12" ht="13.5" hidden="1" customHeight="1">
      <c r="A173" s="3"/>
      <c r="B173" s="13" t="s">
        <v>13</v>
      </c>
      <c r="C173" s="9">
        <f>(C62/C49-1)*100</f>
        <v>6.2270292977598007</v>
      </c>
      <c r="D173" s="9">
        <f t="shared" ref="D173:F173" si="14">(D62/D49-1)*100</f>
        <v>3.8677330562628454</v>
      </c>
      <c r="E173" s="9">
        <f t="shared" si="14"/>
        <v>15.853391571156973</v>
      </c>
      <c r="F173" s="9">
        <f t="shared" si="14"/>
        <v>9.1997264524322997</v>
      </c>
      <c r="G173" s="3"/>
      <c r="H173" s="13" t="s">
        <v>13</v>
      </c>
      <c r="I173" s="8">
        <f t="shared" ref="I173:L173" si="15">(I62/I49-1)*100</f>
        <v>2.6000000016961788</v>
      </c>
      <c r="J173" s="8">
        <f t="shared" si="15"/>
        <v>2.0900135558908461</v>
      </c>
      <c r="K173" s="8">
        <f t="shared" si="15"/>
        <v>5.9566678328583089</v>
      </c>
      <c r="L173" s="8">
        <f t="shared" si="15"/>
        <v>3.4000000298222144</v>
      </c>
    </row>
    <row r="174" spans="1:12" ht="13.5" hidden="1" customHeight="1">
      <c r="A174" s="10"/>
      <c r="B174" s="13" t="s">
        <v>14</v>
      </c>
      <c r="C174" s="9">
        <f t="shared" ref="C174:F174" si="16">(C63/C50-1)*100</f>
        <v>8.5567248638846571</v>
      </c>
      <c r="D174" s="9">
        <f t="shared" si="16"/>
        <v>7.5658455033894345</v>
      </c>
      <c r="E174" s="9">
        <f t="shared" si="16"/>
        <v>18.1652080956775</v>
      </c>
      <c r="F174" s="9">
        <f t="shared" si="16"/>
        <v>9.3633624091873138</v>
      </c>
      <c r="G174" s="10"/>
      <c r="H174" s="13" t="s">
        <v>14</v>
      </c>
      <c r="I174" s="8">
        <f t="shared" ref="I174:L174" si="17">(I63/I50-1)*100</f>
        <v>8.9779193165163242</v>
      </c>
      <c r="J174" s="8">
        <f t="shared" si="17"/>
        <v>5.7356732799946908</v>
      </c>
      <c r="K174" s="8">
        <f t="shared" si="17"/>
        <v>6.8353033233051086</v>
      </c>
      <c r="L174" s="8">
        <f t="shared" si="17"/>
        <v>5.7222135629501958</v>
      </c>
    </row>
    <row r="175" spans="1:12" ht="13.5" hidden="1" customHeight="1">
      <c r="A175" s="10"/>
      <c r="B175" s="13" t="s">
        <v>25</v>
      </c>
      <c r="C175" s="9">
        <f t="shared" ref="C175:F175" si="18">(C64/C51-1)*100</f>
        <v>11.458916181394851</v>
      </c>
      <c r="D175" s="9">
        <f t="shared" si="18"/>
        <v>6.74628230025065</v>
      </c>
      <c r="E175" s="9">
        <f t="shared" si="18"/>
        <v>14.862142418665858</v>
      </c>
      <c r="F175" s="9">
        <f t="shared" si="18"/>
        <v>11.813946626599581</v>
      </c>
      <c r="G175" s="10"/>
      <c r="H175" s="13" t="s">
        <v>25</v>
      </c>
      <c r="I175" s="8">
        <f t="shared" ref="I175:L175" si="19">(I64/I51-1)*100</f>
        <v>22.884507290180011</v>
      </c>
      <c r="J175" s="8">
        <f t="shared" si="19"/>
        <v>8.77022292620142</v>
      </c>
      <c r="K175" s="8">
        <f t="shared" si="19"/>
        <v>6.5187709814361172</v>
      </c>
      <c r="L175" s="8">
        <f t="shared" si="19"/>
        <v>6.3283318559648194</v>
      </c>
    </row>
    <row r="176" spans="1:12" ht="13.5" hidden="1" customHeight="1">
      <c r="A176" s="10"/>
      <c r="B176" s="11" t="s">
        <v>26</v>
      </c>
      <c r="C176" s="9">
        <f t="shared" ref="C176:F176" si="20">(C65/C52-1)*100</f>
        <v>11.743548930088753</v>
      </c>
      <c r="D176" s="9">
        <f t="shared" si="20"/>
        <v>11.963132466276271</v>
      </c>
      <c r="E176" s="9">
        <f t="shared" si="20"/>
        <v>17.655231560261164</v>
      </c>
      <c r="F176" s="9">
        <f t="shared" si="20"/>
        <v>7.4016542142086861</v>
      </c>
      <c r="G176" s="10"/>
      <c r="H176" s="11" t="s">
        <v>26</v>
      </c>
      <c r="I176" s="8">
        <f t="shared" ref="I176:L176" si="21">(I65/I52-1)*100</f>
        <v>22.149702793847361</v>
      </c>
      <c r="J176" s="8">
        <f t="shared" si="21"/>
        <v>10.093654377363958</v>
      </c>
      <c r="K176" s="8">
        <f t="shared" si="21"/>
        <v>8.7889970388409289</v>
      </c>
      <c r="L176" s="8">
        <f t="shared" si="21"/>
        <v>3.8453702408086654</v>
      </c>
    </row>
    <row r="177" spans="1:12" ht="13.5" hidden="1" customHeight="1">
      <c r="A177" s="10"/>
      <c r="B177" s="11" t="s">
        <v>33</v>
      </c>
      <c r="C177" s="9">
        <f t="shared" ref="C177:F177" si="22">(C66/C53-1)*100</f>
        <v>19.304809194950856</v>
      </c>
      <c r="D177" s="9">
        <f t="shared" si="22"/>
        <v>43.419623570411268</v>
      </c>
      <c r="E177" s="9">
        <f t="shared" si="22"/>
        <v>13.567767887042326</v>
      </c>
      <c r="F177" s="9">
        <f t="shared" si="22"/>
        <v>9.3504745613944618</v>
      </c>
      <c r="G177" s="10"/>
      <c r="H177" s="11" t="s">
        <v>33</v>
      </c>
      <c r="I177" s="8">
        <f t="shared" ref="I177:L177" si="23">(I66/I53-1)*100</f>
        <v>32.570090418878486</v>
      </c>
      <c r="J177" s="8">
        <f t="shared" si="23"/>
        <v>22.906190746250399</v>
      </c>
      <c r="K177" s="8">
        <f t="shared" si="23"/>
        <v>18.712690923220809</v>
      </c>
      <c r="L177" s="8">
        <f t="shared" si="23"/>
        <v>9.6561797354842263</v>
      </c>
    </row>
    <row r="178" spans="1:12" ht="13.5" hidden="1" customHeight="1">
      <c r="A178" s="10"/>
      <c r="B178" s="11" t="s">
        <v>34</v>
      </c>
      <c r="C178" s="9">
        <f t="shared" ref="C178:F178" si="24">(C67/C54-1)*100</f>
        <v>20.551642452765705</v>
      </c>
      <c r="D178" s="9">
        <f t="shared" si="24"/>
        <v>32.502681389987842</v>
      </c>
      <c r="E178" s="9">
        <f t="shared" si="24"/>
        <v>17.826803746019838</v>
      </c>
      <c r="F178" s="9">
        <f t="shared" si="24"/>
        <v>7.1910261838140643</v>
      </c>
      <c r="G178" s="10"/>
      <c r="H178" s="11" t="s">
        <v>34</v>
      </c>
      <c r="I178" s="8">
        <f t="shared" ref="I178:L178" si="25">(I67/I54-1)*100</f>
        <v>34.954137301796173</v>
      </c>
      <c r="J178" s="8">
        <f t="shared" si="25"/>
        <v>19.959810846619064</v>
      </c>
      <c r="K178" s="8">
        <f t="shared" si="25"/>
        <v>22.023179215180399</v>
      </c>
      <c r="L178" s="8">
        <f t="shared" si="25"/>
        <v>10.754606675550459</v>
      </c>
    </row>
    <row r="179" spans="1:12" ht="13.5" hidden="1" customHeight="1">
      <c r="A179" s="60"/>
      <c r="B179" s="11" t="s">
        <v>35</v>
      </c>
      <c r="C179" s="9">
        <f t="shared" ref="C179" si="26">(C68/C55-1)*100</f>
        <v>15.959857143400026</v>
      </c>
      <c r="D179" s="9">
        <f t="shared" ref="D179:F179" si="27">(D68/D55-1)*100</f>
        <v>23.922223343880034</v>
      </c>
      <c r="E179" s="9">
        <f t="shared" si="27"/>
        <v>12.720912750249912</v>
      </c>
      <c r="F179" s="9">
        <f t="shared" si="27"/>
        <v>5.8515770720625637</v>
      </c>
      <c r="G179" s="60"/>
      <c r="H179" s="11" t="s">
        <v>35</v>
      </c>
      <c r="I179" s="8">
        <f t="shared" ref="I179:L179" si="28">(I68/I55-1)*100</f>
        <v>27.891120302771522</v>
      </c>
      <c r="J179" s="8">
        <f t="shared" si="28"/>
        <v>14.518653880691733</v>
      </c>
      <c r="K179" s="8">
        <f t="shared" si="28"/>
        <v>16.804726237923461</v>
      </c>
      <c r="L179" s="8">
        <f t="shared" si="28"/>
        <v>9.8806874676253607</v>
      </c>
    </row>
    <row r="180" spans="1:12" ht="13.5" hidden="1" customHeight="1">
      <c r="A180" s="60"/>
      <c r="B180" s="15" t="s">
        <v>20</v>
      </c>
      <c r="C180" s="9">
        <f t="shared" ref="C180" si="29">(C69/C56-1)*100</f>
        <v>13.314670979999788</v>
      </c>
      <c r="D180" s="9">
        <f t="shared" ref="D180:F180" si="30">(D69/D56-1)*100</f>
        <v>27.549987934576325</v>
      </c>
      <c r="E180" s="9">
        <f t="shared" si="30"/>
        <v>16.00650358056366</v>
      </c>
      <c r="F180" s="9">
        <f t="shared" si="30"/>
        <v>3.8194643544435136</v>
      </c>
      <c r="G180" s="60"/>
      <c r="H180" s="15" t="s">
        <v>20</v>
      </c>
      <c r="I180" s="8">
        <f t="shared" ref="I180:L180" si="31">(I69/I56-1)*100</f>
        <v>21.945519320096096</v>
      </c>
      <c r="J180" s="8">
        <f t="shared" si="31"/>
        <v>11.14234586924303</v>
      </c>
      <c r="K180" s="8">
        <f t="shared" si="31"/>
        <v>13.947794378052025</v>
      </c>
      <c r="L180" s="8">
        <f t="shared" si="31"/>
        <v>6.6474985999367631</v>
      </c>
    </row>
    <row r="181" spans="1:12" ht="13.5" hidden="1" customHeight="1">
      <c r="A181" s="60"/>
      <c r="B181" s="15" t="s">
        <v>21</v>
      </c>
      <c r="C181" s="9">
        <f t="shared" ref="C181:F181" si="32">(C70/C57-1)*100</f>
        <v>7.3260156542542365</v>
      </c>
      <c r="D181" s="9">
        <f t="shared" si="32"/>
        <v>17.890927233114805</v>
      </c>
      <c r="E181" s="9">
        <f t="shared" si="32"/>
        <v>11.801564720533664</v>
      </c>
      <c r="F181" s="9">
        <f t="shared" si="32"/>
        <v>3.6844382700677025</v>
      </c>
      <c r="G181" s="60"/>
      <c r="H181" s="15" t="s">
        <v>21</v>
      </c>
      <c r="I181" s="8">
        <f t="shared" ref="I181:L181" si="33">(I70/I57-1)*100</f>
        <v>18.767719792989258</v>
      </c>
      <c r="J181" s="8">
        <f t="shared" si="33"/>
        <v>3.608965001568043</v>
      </c>
      <c r="K181" s="8">
        <f t="shared" si="33"/>
        <v>3.1149326748572514</v>
      </c>
      <c r="L181" s="8">
        <f t="shared" si="33"/>
        <v>5.9384089872863033</v>
      </c>
    </row>
    <row r="182" spans="1:12" hidden="1">
      <c r="A182" s="3"/>
      <c r="B182" s="7" t="s">
        <v>22</v>
      </c>
      <c r="C182" s="9">
        <f>(C71/C58-1)*100</f>
        <v>5.5886649927271215</v>
      </c>
      <c r="D182" s="9">
        <f t="shared" ref="D182:F182" si="34">(D71/D58-1)*100</f>
        <v>14.718300255404015</v>
      </c>
      <c r="E182" s="9">
        <f t="shared" si="34"/>
        <v>9.4047053171292028</v>
      </c>
      <c r="F182" s="9">
        <f t="shared" si="34"/>
        <v>6.0228226509483784</v>
      </c>
      <c r="G182" s="3"/>
      <c r="H182" s="7" t="s">
        <v>22</v>
      </c>
      <c r="I182" s="8">
        <f t="shared" ref="I182:L182" si="35">(I71/I58-1)*100</f>
        <v>14.395021196528003</v>
      </c>
      <c r="J182" s="8">
        <f t="shared" si="35"/>
        <v>3.8681311906221705</v>
      </c>
      <c r="K182" s="8">
        <f t="shared" si="35"/>
        <v>0.1237526630874175</v>
      </c>
      <c r="L182" s="8">
        <f t="shared" si="35"/>
        <v>6.2251466392334143</v>
      </c>
    </row>
    <row r="183" spans="1:12" hidden="1">
      <c r="A183" s="3"/>
      <c r="B183" s="79" t="s">
        <v>23</v>
      </c>
      <c r="C183" s="9">
        <f t="shared" ref="C183:F183" si="36">(C72/C59-1)*100</f>
        <v>4.7304645288986036</v>
      </c>
      <c r="D183" s="9">
        <f t="shared" si="36"/>
        <v>15.045747241794349</v>
      </c>
      <c r="E183" s="9">
        <f t="shared" si="36"/>
        <v>18.183982523870878</v>
      </c>
      <c r="F183" s="9">
        <f t="shared" si="36"/>
        <v>6.0860659341274159</v>
      </c>
      <c r="G183" s="3"/>
      <c r="H183" s="79" t="s">
        <v>23</v>
      </c>
      <c r="I183" s="8">
        <f t="shared" ref="I183:L183" si="37">(I72/I59-1)*100</f>
        <v>7.624736923452291</v>
      </c>
      <c r="J183" s="8">
        <f t="shared" si="37"/>
        <v>2.7289918692639636</v>
      </c>
      <c r="K183" s="8">
        <f t="shared" si="37"/>
        <v>-0.30665275249925905</v>
      </c>
      <c r="L183" s="8">
        <f t="shared" si="37"/>
        <v>5.8994472728653546</v>
      </c>
    </row>
    <row r="184" spans="1:12" ht="6.6" customHeight="1">
      <c r="A184" s="3"/>
      <c r="B184" s="7"/>
      <c r="C184" s="9"/>
      <c r="D184" s="9"/>
      <c r="E184" s="9"/>
      <c r="F184" s="9"/>
      <c r="G184" s="3"/>
      <c r="H184" s="7"/>
      <c r="I184" s="8"/>
      <c r="J184" s="8"/>
      <c r="K184" s="8"/>
      <c r="L184" s="8"/>
    </row>
    <row r="185" spans="1:12" ht="13.5" hidden="1" customHeight="1">
      <c r="A185" s="3">
        <v>2023</v>
      </c>
      <c r="B185" s="7" t="s">
        <v>12</v>
      </c>
      <c r="C185" s="9">
        <f t="shared" ref="C185:F188" si="38">(C74/C61-1)*100</f>
        <v>3.0607029505277161</v>
      </c>
      <c r="D185" s="9">
        <f t="shared" si="38"/>
        <v>9.5484299139605646</v>
      </c>
      <c r="E185" s="9">
        <f t="shared" si="38"/>
        <v>12.763779947442909</v>
      </c>
      <c r="F185" s="9">
        <f t="shared" si="38"/>
        <v>7.5503381123029012</v>
      </c>
      <c r="G185" s="3">
        <v>2023</v>
      </c>
      <c r="H185" s="7" t="s">
        <v>12</v>
      </c>
      <c r="I185" s="8">
        <f t="shared" ref="I185:L188" si="39">(I74/I61-1)*100</f>
        <v>8.6032863590755468</v>
      </c>
      <c r="J185" s="8">
        <f t="shared" si="39"/>
        <v>-3.9624729864837005</v>
      </c>
      <c r="K185" s="8">
        <f t="shared" si="39"/>
        <v>-2.8364609550057263</v>
      </c>
      <c r="L185" s="8">
        <f t="shared" si="39"/>
        <v>2.5630299550290836</v>
      </c>
    </row>
    <row r="186" spans="1:12" ht="13.5" hidden="1" customHeight="1">
      <c r="A186" s="3"/>
      <c r="B186" s="7" t="s">
        <v>13</v>
      </c>
      <c r="C186" s="9">
        <f t="shared" si="38"/>
        <v>5.904943644294236</v>
      </c>
      <c r="D186" s="9">
        <f t="shared" si="38"/>
        <v>9.0007452318017211</v>
      </c>
      <c r="E186" s="9">
        <f t="shared" si="38"/>
        <v>9.988968056940406</v>
      </c>
      <c r="F186" s="9">
        <f t="shared" si="38"/>
        <v>9.8729939487546048</v>
      </c>
      <c r="G186" s="3"/>
      <c r="H186" s="7" t="s">
        <v>13</v>
      </c>
      <c r="I186" s="8">
        <f t="shared" si="39"/>
        <v>15.758472834536352</v>
      </c>
      <c r="J186" s="8">
        <f t="shared" si="39"/>
        <v>1.9479572581308169</v>
      </c>
      <c r="K186" s="8">
        <f t="shared" si="39"/>
        <v>-1.033865370791176</v>
      </c>
      <c r="L186" s="8">
        <f t="shared" si="39"/>
        <v>6.1375330830301111</v>
      </c>
    </row>
    <row r="187" spans="1:12" ht="13.5" hidden="1" customHeight="1">
      <c r="A187" s="10"/>
      <c r="B187" s="11" t="s">
        <v>14</v>
      </c>
      <c r="C187" s="9">
        <f t="shared" si="38"/>
        <v>7.6111361607522632</v>
      </c>
      <c r="D187" s="9">
        <f t="shared" si="38"/>
        <v>5.5141473512038353</v>
      </c>
      <c r="E187" s="9">
        <f t="shared" si="38"/>
        <v>7.1635633643614582</v>
      </c>
      <c r="F187" s="9">
        <f t="shared" si="38"/>
        <v>12.886966345066053</v>
      </c>
      <c r="G187" s="10"/>
      <c r="H187" s="11" t="s">
        <v>14</v>
      </c>
      <c r="I187" s="8">
        <f t="shared" si="39"/>
        <v>16.407375305349102</v>
      </c>
      <c r="J187" s="8">
        <f t="shared" si="39"/>
        <v>7.6704442558154007</v>
      </c>
      <c r="K187" s="8">
        <f t="shared" si="39"/>
        <v>0.76492653996989013</v>
      </c>
      <c r="L187" s="8">
        <f t="shared" si="39"/>
        <v>10.672859344033991</v>
      </c>
    </row>
    <row r="188" spans="1:12" ht="13.5" hidden="1" customHeight="1">
      <c r="A188" s="10"/>
      <c r="B188" s="11" t="s">
        <v>15</v>
      </c>
      <c r="C188" s="9">
        <f t="shared" si="38"/>
        <v>3.1841456298933757</v>
      </c>
      <c r="D188" s="9">
        <f t="shared" si="38"/>
        <v>8.0414324175547058</v>
      </c>
      <c r="E188" s="9">
        <f t="shared" si="38"/>
        <v>5.0973708596180778</v>
      </c>
      <c r="F188" s="9">
        <f t="shared" si="38"/>
        <v>7.7047271638083448</v>
      </c>
      <c r="G188" s="10"/>
      <c r="H188" s="11" t="s">
        <v>15</v>
      </c>
      <c r="I188" s="8">
        <f t="shared" si="39"/>
        <v>5.3668967998189432</v>
      </c>
      <c r="J188" s="8">
        <f t="shared" si="39"/>
        <v>2.711951428865933</v>
      </c>
      <c r="K188" s="8">
        <f t="shared" si="39"/>
        <v>-1.0510272332558523</v>
      </c>
      <c r="L188" s="8">
        <f t="shared" si="39"/>
        <v>8.4808953035568457</v>
      </c>
    </row>
    <row r="189" spans="1:12" ht="13.5" hidden="1" customHeight="1">
      <c r="A189" s="10"/>
      <c r="B189" s="11" t="s">
        <v>16</v>
      </c>
      <c r="C189" s="9">
        <f t="shared" ref="C189:F189" si="40">(C78/C65-1)*100</f>
        <v>4.3898271633517894</v>
      </c>
      <c r="D189" s="9">
        <f t="shared" si="40"/>
        <v>7.2933710655043837</v>
      </c>
      <c r="E189" s="9">
        <f t="shared" si="40"/>
        <v>8.6343016097012892</v>
      </c>
      <c r="F189" s="9">
        <f t="shared" si="40"/>
        <v>9.6472973979164109</v>
      </c>
      <c r="G189" s="10"/>
      <c r="H189" s="11" t="s">
        <v>16</v>
      </c>
      <c r="I189" s="8">
        <f t="shared" ref="I189:L189" si="41">(I78/I65-1)*100</f>
        <v>7.934212056175749</v>
      </c>
      <c r="J189" s="8">
        <f t="shared" si="41"/>
        <v>5.7674723488869262</v>
      </c>
      <c r="K189" s="8">
        <f t="shared" si="41"/>
        <v>-1.7554514678519428</v>
      </c>
      <c r="L189" s="8">
        <f t="shared" si="41"/>
        <v>11.631777424292643</v>
      </c>
    </row>
    <row r="190" spans="1:12" ht="13.5" hidden="1" customHeight="1">
      <c r="A190" s="10"/>
      <c r="B190" s="11" t="s">
        <v>17</v>
      </c>
      <c r="C190" s="9">
        <f t="shared" ref="C190:F190" si="42">(C79/C66-1)*100</f>
        <v>3.0894593669678061</v>
      </c>
      <c r="D190" s="9">
        <f t="shared" si="42"/>
        <v>9.230463002527479</v>
      </c>
      <c r="E190" s="9">
        <f t="shared" si="42"/>
        <v>4.7104620252432117</v>
      </c>
      <c r="F190" s="9">
        <f t="shared" si="42"/>
        <v>7.8017488193522055</v>
      </c>
      <c r="G190" s="10"/>
      <c r="H190" s="11" t="s">
        <v>17</v>
      </c>
      <c r="I190" s="8">
        <f t="shared" ref="I190:L190" si="43">(I79/I66-1)*100</f>
        <v>4.8457944460145397</v>
      </c>
      <c r="J190" s="8">
        <f t="shared" si="43"/>
        <v>1.0757619071812385</v>
      </c>
      <c r="K190" s="8">
        <f t="shared" si="43"/>
        <v>-0.78942837187129244</v>
      </c>
      <c r="L190" s="8">
        <f t="shared" si="43"/>
        <v>11.410285802418629</v>
      </c>
    </row>
    <row r="191" spans="1:12" ht="13.5" hidden="1" customHeight="1">
      <c r="A191" s="10"/>
      <c r="B191" s="11" t="s">
        <v>18</v>
      </c>
      <c r="C191" s="9">
        <f t="shared" ref="C191:F191" si="44">(C80/C67-1)*100</f>
        <v>5.6912764970528995</v>
      </c>
      <c r="D191" s="9">
        <f t="shared" si="44"/>
        <v>10.496569502008569</v>
      </c>
      <c r="E191" s="9">
        <f t="shared" si="44"/>
        <v>5.4118718329723148</v>
      </c>
      <c r="F191" s="9">
        <f t="shared" si="44"/>
        <v>8.7768400224758736</v>
      </c>
      <c r="G191" s="10"/>
      <c r="H191" s="11" t="s">
        <v>18</v>
      </c>
      <c r="I191" s="8">
        <f t="shared" ref="I191:L191" si="45">(I80/I67-1)*100</f>
        <v>2.7613850125123518</v>
      </c>
      <c r="J191" s="8">
        <f t="shared" si="45"/>
        <v>3.4017731700628939</v>
      </c>
      <c r="K191" s="8">
        <f t="shared" si="45"/>
        <v>5.7767314888136578</v>
      </c>
      <c r="L191" s="8">
        <f t="shared" si="45"/>
        <v>10.291708631122365</v>
      </c>
    </row>
    <row r="192" spans="1:12" ht="13.5" hidden="1" customHeight="1">
      <c r="A192" s="60"/>
      <c r="B192" s="11" t="s">
        <v>27</v>
      </c>
      <c r="C192" s="9">
        <f t="shared" ref="C192:F192" si="46">(C81/C68-1)*100</f>
        <v>6.2008607585795072</v>
      </c>
      <c r="D192" s="9">
        <f t="shared" si="46"/>
        <v>10.278196747257674</v>
      </c>
      <c r="E192" s="9">
        <f t="shared" si="46"/>
        <v>7.9036221240559312</v>
      </c>
      <c r="F192" s="9">
        <f t="shared" si="46"/>
        <v>8.1293588323456021</v>
      </c>
      <c r="G192" s="60"/>
      <c r="H192" s="11" t="s">
        <v>27</v>
      </c>
      <c r="I192" s="8">
        <f t="shared" ref="I192:L192" si="47">(I81/I68-1)*100</f>
        <v>5.4439111251432859</v>
      </c>
      <c r="J192" s="8">
        <f t="shared" si="47"/>
        <v>1.0040510729135033</v>
      </c>
      <c r="K192" s="8">
        <f t="shared" si="47"/>
        <v>6.1939966979381422</v>
      </c>
      <c r="L192" s="8">
        <f t="shared" si="47"/>
        <v>6.3065589932093769</v>
      </c>
    </row>
    <row r="193" spans="1:14" ht="13.5" hidden="1" customHeight="1">
      <c r="A193" s="60"/>
      <c r="B193" s="11" t="s">
        <v>20</v>
      </c>
      <c r="C193" s="9">
        <f t="shared" ref="C193:F193" si="48">(C82/C69-1)*100</f>
        <v>6.9035001745819669</v>
      </c>
      <c r="D193" s="9">
        <f t="shared" si="48"/>
        <v>7.3017217165889603</v>
      </c>
      <c r="E193" s="9">
        <f t="shared" si="48"/>
        <v>9.8709994110348873</v>
      </c>
      <c r="F193" s="9">
        <f t="shared" si="48"/>
        <v>7.6998479791408503</v>
      </c>
      <c r="G193" s="60"/>
      <c r="H193" s="11" t="s">
        <v>20</v>
      </c>
      <c r="I193" s="8">
        <f t="shared" ref="I193:L193" si="49">(I82/I69-1)*100</f>
        <v>3.9750407196522008</v>
      </c>
      <c r="J193" s="8">
        <f t="shared" si="49"/>
        <v>1.4489126029984867</v>
      </c>
      <c r="K193" s="8">
        <f t="shared" si="49"/>
        <v>8.5706680379166613</v>
      </c>
      <c r="L193" s="8">
        <f t="shared" si="49"/>
        <v>6.6238919835346355</v>
      </c>
    </row>
    <row r="194" spans="1:14" ht="12.75" hidden="1" customHeight="1">
      <c r="A194" s="60"/>
      <c r="B194" s="11" t="s">
        <v>21</v>
      </c>
      <c r="C194" s="9">
        <f t="shared" ref="C194:F194" si="50">(C83/C70-1)*100</f>
        <v>5.7459654407542082</v>
      </c>
      <c r="D194" s="9">
        <f t="shared" si="50"/>
        <v>4.2124207074741182</v>
      </c>
      <c r="E194" s="9">
        <f t="shared" si="50"/>
        <v>8.8557643035408482</v>
      </c>
      <c r="F194" s="9">
        <f t="shared" si="50"/>
        <v>3.2520666466686388</v>
      </c>
      <c r="G194" s="60"/>
      <c r="H194" s="11" t="s">
        <v>21</v>
      </c>
      <c r="I194" s="8">
        <f t="shared" ref="I194:L194" si="51">(I83/I70-1)*100</f>
        <v>4.6851141684695286</v>
      </c>
      <c r="J194" s="8">
        <f t="shared" si="51"/>
        <v>3.4381069677632325</v>
      </c>
      <c r="K194" s="8">
        <f t="shared" si="51"/>
        <v>7.4650604204227644</v>
      </c>
      <c r="L194" s="8">
        <f t="shared" si="51"/>
        <v>5.6604230800691102</v>
      </c>
    </row>
    <row r="195" spans="1:14" ht="12.75" hidden="1" customHeight="1">
      <c r="A195" s="3"/>
      <c r="B195" s="11" t="s">
        <v>22</v>
      </c>
      <c r="C195" s="9">
        <f t="shared" ref="C195:F195" si="52">(C84/C71-1)*100</f>
        <v>6.2355712120002016</v>
      </c>
      <c r="D195" s="9">
        <f t="shared" si="52"/>
        <v>4.1118296056573689</v>
      </c>
      <c r="E195" s="9">
        <f t="shared" si="52"/>
        <v>9.520194188239838</v>
      </c>
      <c r="F195" s="9">
        <f t="shared" si="52"/>
        <v>2.2583027702793856</v>
      </c>
      <c r="G195" s="3"/>
      <c r="H195" s="11" t="s">
        <v>22</v>
      </c>
      <c r="I195" s="8">
        <f t="shared" ref="I195:L195" si="53">(I84/I71-1)*100</f>
        <v>5.2192218932533452</v>
      </c>
      <c r="J195" s="8">
        <f t="shared" si="53"/>
        <v>2.6187952302275441</v>
      </c>
      <c r="K195" s="8">
        <f t="shared" si="53"/>
        <v>9.3445933680473381</v>
      </c>
      <c r="L195" s="8">
        <f t="shared" si="53"/>
        <v>3.3169421143078415</v>
      </c>
    </row>
    <row r="196" spans="1:14" ht="12.75" hidden="1" customHeight="1">
      <c r="A196" s="3"/>
      <c r="B196" s="11" t="s">
        <v>23</v>
      </c>
      <c r="C196" s="9">
        <f t="shared" ref="C196:F196" si="54">(C85/C72-1)*100</f>
        <v>4.3541292571395163</v>
      </c>
      <c r="D196" s="9">
        <f t="shared" si="54"/>
        <v>0.38635794665382583</v>
      </c>
      <c r="E196" s="9">
        <f t="shared" si="54"/>
        <v>5.4336197782309137</v>
      </c>
      <c r="F196" s="9">
        <f t="shared" si="54"/>
        <v>1.4491371697235689</v>
      </c>
      <c r="G196" s="3"/>
      <c r="H196" s="11" t="s">
        <v>23</v>
      </c>
      <c r="I196" s="8">
        <f t="shared" ref="I196:L196" si="55">(I85/I72-1)*100</f>
        <v>5.3263697770554508</v>
      </c>
      <c r="J196" s="8">
        <f t="shared" si="55"/>
        <v>1.1199812784714824</v>
      </c>
      <c r="K196" s="8">
        <f t="shared" si="55"/>
        <v>6.2266059465397205</v>
      </c>
      <c r="L196" s="8">
        <f t="shared" si="55"/>
        <v>2.0758977645862764</v>
      </c>
    </row>
    <row r="197" spans="1:14" ht="12.75" customHeight="1">
      <c r="A197" s="3">
        <v>2019</v>
      </c>
      <c r="B197" s="11"/>
      <c r="C197" s="9">
        <f t="shared" ref="C197:C202" si="56">(C87/C86-1)*100</f>
        <v>5.40888883693047</v>
      </c>
      <c r="D197" s="9">
        <f t="shared" ref="D197:F197" si="57">(D87/D86-1)*100</f>
        <v>4.1838359726414698</v>
      </c>
      <c r="E197" s="9">
        <f t="shared" si="57"/>
        <v>2.7228461589149155</v>
      </c>
      <c r="F197" s="9">
        <f t="shared" si="57"/>
        <v>6.1212518574686126</v>
      </c>
      <c r="G197" s="3">
        <v>2019</v>
      </c>
      <c r="H197" s="11"/>
      <c r="I197" s="9">
        <f t="shared" ref="I197:L197" si="58">(I87/I86-1)*100</f>
        <v>6.0709688188135269</v>
      </c>
      <c r="J197" s="9">
        <f t="shared" si="58"/>
        <v>2.4563463118374873</v>
      </c>
      <c r="K197" s="9">
        <f t="shared" si="58"/>
        <v>6.1426771555912696</v>
      </c>
      <c r="L197" s="9">
        <f t="shared" si="58"/>
        <v>3.2758563173745259</v>
      </c>
      <c r="N197" s="65"/>
    </row>
    <row r="198" spans="1:14" ht="12.75" customHeight="1">
      <c r="A198" s="3">
        <v>2020</v>
      </c>
      <c r="B198" s="11"/>
      <c r="C198" s="9">
        <f t="shared" si="56"/>
        <v>-5.4700317021751932</v>
      </c>
      <c r="D198" s="9">
        <f t="shared" ref="D198:F202" si="59">(D88/D87-1)*100</f>
        <v>-6.7552811167401972</v>
      </c>
      <c r="E198" s="9">
        <f t="shared" si="59"/>
        <v>8.7330105789051871E-2</v>
      </c>
      <c r="F198" s="9">
        <f t="shared" si="59"/>
        <v>3.5414699267746874</v>
      </c>
      <c r="G198" s="3">
        <v>2020</v>
      </c>
      <c r="H198" s="11"/>
      <c r="I198" s="9">
        <f t="shared" ref="I198:L198" si="60">(I88/I87-1)*100</f>
        <v>-1.0616481817160128</v>
      </c>
      <c r="J198" s="9">
        <f t="shared" si="60"/>
        <v>-5.282236266731088</v>
      </c>
      <c r="K198" s="9">
        <f t="shared" si="60"/>
        <v>-12.866495423606461</v>
      </c>
      <c r="L198" s="9">
        <f t="shared" si="60"/>
        <v>-0.81113252029375582</v>
      </c>
      <c r="N198" s="65"/>
    </row>
    <row r="199" spans="1:14" ht="12.75" customHeight="1">
      <c r="A199" s="3">
        <v>2021</v>
      </c>
      <c r="B199" s="11"/>
      <c r="C199" s="9">
        <f t="shared" si="56"/>
        <v>6.3721896153943192</v>
      </c>
      <c r="D199" s="9">
        <f t="shared" si="59"/>
        <v>-5.3022041263588671</v>
      </c>
      <c r="E199" s="9">
        <f t="shared" si="59"/>
        <v>6.1887225014453762</v>
      </c>
      <c r="F199" s="9">
        <f t="shared" si="59"/>
        <v>5.9805554680184558</v>
      </c>
      <c r="G199" s="3">
        <v>2021</v>
      </c>
      <c r="H199" s="11"/>
      <c r="I199" s="9">
        <f t="shared" ref="I199:L199" si="61">(I89/I88-1)*100</f>
        <v>0.72275791616156493</v>
      </c>
      <c r="J199" s="9">
        <f t="shared" si="61"/>
        <v>3.9814497039307728</v>
      </c>
      <c r="K199" s="9">
        <f t="shared" si="61"/>
        <v>10.476521014255024</v>
      </c>
      <c r="L199" s="9">
        <f t="shared" si="61"/>
        <v>9.822337306127471</v>
      </c>
      <c r="N199" s="65"/>
    </row>
    <row r="200" spans="1:14" ht="12.75" customHeight="1">
      <c r="A200" s="3">
        <v>2022</v>
      </c>
      <c r="B200" s="11"/>
      <c r="C200" s="9">
        <f t="shared" si="56"/>
        <v>10.679626634949857</v>
      </c>
      <c r="D200" s="9">
        <f t="shared" si="59"/>
        <v>16.165483454432295</v>
      </c>
      <c r="E200" s="9">
        <f t="shared" si="59"/>
        <v>15.070969195285343</v>
      </c>
      <c r="F200" s="9">
        <f t="shared" si="59"/>
        <v>7.3507211757781965</v>
      </c>
      <c r="G200" s="3">
        <v>2022</v>
      </c>
      <c r="H200" s="11"/>
      <c r="I200" s="9">
        <f t="shared" ref="I200:L200" si="62">(I90/I89-1)*100</f>
        <v>17.404084669773901</v>
      </c>
      <c r="J200" s="9">
        <f t="shared" si="62"/>
        <v>8.6294297223994842</v>
      </c>
      <c r="K200" s="9">
        <f t="shared" si="62"/>
        <v>8.6654691613723855</v>
      </c>
      <c r="L200" s="9">
        <f t="shared" si="62"/>
        <v>6.3661737124180995</v>
      </c>
      <c r="N200" s="65"/>
    </row>
    <row r="201" spans="1:14">
      <c r="A201" s="3">
        <v>2023</v>
      </c>
      <c r="B201" s="7"/>
      <c r="C201" s="9">
        <f t="shared" si="56"/>
        <v>5.1889769924878593</v>
      </c>
      <c r="D201" s="9">
        <f t="shared" si="59"/>
        <v>7.0131620228888858</v>
      </c>
      <c r="E201" s="9">
        <f t="shared" si="59"/>
        <v>7.876112167153515</v>
      </c>
      <c r="F201" s="9">
        <f t="shared" si="59"/>
        <v>7.1537250702945476</v>
      </c>
      <c r="G201" s="3">
        <v>2023</v>
      </c>
      <c r="H201" s="7"/>
      <c r="I201" s="9">
        <f t="shared" ref="I201:L202" si="63">(I91/I90-1)*100</f>
        <v>7.010968986235766</v>
      </c>
      <c r="J201" s="9">
        <f t="shared" si="63"/>
        <v>2.3080257649759961</v>
      </c>
      <c r="K201" s="9">
        <f t="shared" si="63"/>
        <v>3.0411553379509959</v>
      </c>
      <c r="L201" s="9">
        <f t="shared" si="63"/>
        <v>7.0363898993919927</v>
      </c>
      <c r="N201" s="65"/>
    </row>
    <row r="202" spans="1:14">
      <c r="A202" s="3">
        <v>2024</v>
      </c>
      <c r="B202" s="7"/>
      <c r="C202" s="9">
        <f t="shared" si="56"/>
        <v>4.6749253580098404</v>
      </c>
      <c r="D202" s="9">
        <f t="shared" si="59"/>
        <v>4.1449486736603758</v>
      </c>
      <c r="E202" s="9">
        <f t="shared" si="59"/>
        <v>7.2481107583668658</v>
      </c>
      <c r="F202" s="9">
        <f t="shared" si="59"/>
        <v>6.4071826844125601</v>
      </c>
      <c r="G202" s="3">
        <v>2024</v>
      </c>
      <c r="H202" s="7"/>
      <c r="I202" s="9">
        <f t="shared" si="63"/>
        <v>5.3240904037237913</v>
      </c>
      <c r="J202" s="9">
        <f t="shared" si="63"/>
        <v>5.3667851191205873</v>
      </c>
      <c r="K202" s="9">
        <f t="shared" si="63"/>
        <v>2.5777631854205785</v>
      </c>
      <c r="L202" s="9">
        <f t="shared" si="63"/>
        <v>6.3141665763589039</v>
      </c>
      <c r="N202" s="65"/>
    </row>
    <row r="203" spans="1:14">
      <c r="A203" s="3"/>
      <c r="B203" s="7"/>
      <c r="C203" s="9"/>
      <c r="D203" s="9"/>
      <c r="E203" s="9"/>
      <c r="F203" s="9"/>
      <c r="G203" s="3"/>
      <c r="H203" s="7"/>
      <c r="I203" s="8"/>
      <c r="J203" s="8"/>
      <c r="K203" s="8"/>
      <c r="L203" s="8"/>
    </row>
    <row r="204" spans="1:14" ht="13.5" customHeight="1">
      <c r="A204" s="3">
        <v>2024</v>
      </c>
      <c r="B204" s="11" t="s">
        <v>12</v>
      </c>
      <c r="C204" s="9">
        <f>(C94/C74-1)*100</f>
        <v>5.4874628173816831</v>
      </c>
      <c r="D204" s="9">
        <f t="shared" ref="D204:F204" si="64">(D94/D74-1)*100</f>
        <v>2.0612085695715487</v>
      </c>
      <c r="E204" s="9">
        <f t="shared" si="64"/>
        <v>4.2217390819879075</v>
      </c>
      <c r="F204" s="9">
        <f t="shared" si="64"/>
        <v>4.5857288490137593</v>
      </c>
      <c r="G204" s="3">
        <v>2024</v>
      </c>
      <c r="H204" s="11" t="s">
        <v>12</v>
      </c>
      <c r="I204" s="8">
        <f>(I94/I74-1)*100</f>
        <v>2.9044695361959194</v>
      </c>
      <c r="J204" s="8">
        <f t="shared" ref="J204:L204" si="65">(J94/J74-1)*100</f>
        <v>4.4547891756248514</v>
      </c>
      <c r="K204" s="8">
        <f t="shared" si="65"/>
        <v>8.2714950197684942</v>
      </c>
      <c r="L204" s="8">
        <f t="shared" si="65"/>
        <v>4.2521352264489387</v>
      </c>
    </row>
    <row r="205" spans="1:14" ht="13.5" customHeight="1">
      <c r="A205" s="3"/>
      <c r="B205" s="7" t="s">
        <v>13</v>
      </c>
      <c r="C205" s="9">
        <f>(C95/C75-1)*100</f>
        <v>5.1623371764619952</v>
      </c>
      <c r="D205" s="9">
        <f t="shared" ref="D205:F205" si="66">(D95/D75-1)*100</f>
        <v>0.75402071273009685</v>
      </c>
      <c r="E205" s="9">
        <f t="shared" si="66"/>
        <v>5.6014565867032795</v>
      </c>
      <c r="F205" s="9">
        <f t="shared" si="66"/>
        <v>4.0346976096840681</v>
      </c>
      <c r="G205" s="3"/>
      <c r="H205" s="7" t="s">
        <v>13</v>
      </c>
      <c r="I205" s="8">
        <f>(I95/I75-1)*100</f>
        <v>3.7459734030213632</v>
      </c>
      <c r="J205" s="8">
        <f t="shared" ref="J205:L205" si="67">(J95/J75-1)*100</f>
        <v>1.6919971977712445</v>
      </c>
      <c r="K205" s="8">
        <f t="shared" si="67"/>
        <v>7.4009704365624707</v>
      </c>
      <c r="L205" s="8">
        <f t="shared" si="67"/>
        <v>5.4283131729446321</v>
      </c>
    </row>
    <row r="206" spans="1:14" ht="13.5" customHeight="1">
      <c r="A206" s="10"/>
      <c r="B206" s="11" t="s">
        <v>14</v>
      </c>
      <c r="C206" s="9">
        <f>(C96/C76-1)*100</f>
        <v>4.0318687301451828</v>
      </c>
      <c r="D206" s="9">
        <f t="shared" ref="D206:F206" si="68">(D96/D76-1)*100</f>
        <v>1.9789935518072177</v>
      </c>
      <c r="E206" s="9">
        <f t="shared" si="68"/>
        <v>3.2149829915235406</v>
      </c>
      <c r="F206" s="9">
        <f t="shared" si="68"/>
        <v>5.4487614636274495</v>
      </c>
      <c r="G206" s="10"/>
      <c r="H206" s="11" t="s">
        <v>14</v>
      </c>
      <c r="I206" s="8">
        <f>(I96/I76-1)*100</f>
        <v>3.5451128655881847</v>
      </c>
      <c r="J206" s="8">
        <f t="shared" ref="J206:L206" si="69">(J96/J76-1)*100</f>
        <v>1.4033070103859568</v>
      </c>
      <c r="K206" s="8">
        <f t="shared" si="69"/>
        <v>4.5177229087126847</v>
      </c>
      <c r="L206" s="8">
        <f t="shared" si="69"/>
        <v>2.4585015222712281</v>
      </c>
    </row>
    <row r="207" spans="1:14" ht="13.5" customHeight="1">
      <c r="A207" s="10"/>
      <c r="B207" s="11" t="s">
        <v>15</v>
      </c>
      <c r="C207" s="9">
        <f>(C97/C77-1)*100</f>
        <v>4.8188923216789581</v>
      </c>
      <c r="D207" s="9">
        <f t="shared" ref="D207:F207" si="70">(D97/D77-1)*100</f>
        <v>3.1717302616124821</v>
      </c>
      <c r="E207" s="9">
        <f t="shared" si="70"/>
        <v>6.6694398339889549</v>
      </c>
      <c r="F207" s="9">
        <f t="shared" si="70"/>
        <v>6.6444734528998683</v>
      </c>
      <c r="G207" s="10"/>
      <c r="H207" s="11" t="s">
        <v>15</v>
      </c>
      <c r="I207" s="8">
        <f>(I97/I77-1)*100</f>
        <v>4.3881878054434553</v>
      </c>
      <c r="J207" s="8">
        <f t="shared" ref="J207:L207" si="71">(J97/J77-1)*100</f>
        <v>2.6429922427767538</v>
      </c>
      <c r="K207" s="8">
        <f t="shared" si="71"/>
        <v>4.2032262403326026</v>
      </c>
      <c r="L207" s="8">
        <f t="shared" si="71"/>
        <v>4.7284784072614716</v>
      </c>
    </row>
    <row r="208" spans="1:14" ht="13.5" customHeight="1">
      <c r="A208" s="10"/>
      <c r="B208" s="11" t="s">
        <v>16</v>
      </c>
      <c r="C208" s="9">
        <f t="shared" ref="C208:F208" si="72">(C98/C78-1)*100</f>
        <v>4.732458390059846</v>
      </c>
      <c r="D208" s="9">
        <f t="shared" si="72"/>
        <v>2.2468840740083706</v>
      </c>
      <c r="E208" s="9">
        <f t="shared" si="72"/>
        <v>3.8910730290106388</v>
      </c>
      <c r="F208" s="9">
        <f t="shared" si="72"/>
        <v>6.224613321195549</v>
      </c>
      <c r="G208" s="10"/>
      <c r="H208" s="11" t="s">
        <v>16</v>
      </c>
      <c r="I208" s="8">
        <f t="shared" ref="I208:L208" si="73">(I98/I78-1)*100</f>
        <v>6.4573292882074806</v>
      </c>
      <c r="J208" s="8">
        <f t="shared" si="73"/>
        <v>1.7631951664101031</v>
      </c>
      <c r="K208" s="8">
        <f t="shared" si="73"/>
        <v>3.9972596573610186</v>
      </c>
      <c r="L208" s="8">
        <f t="shared" si="73"/>
        <v>4.3221603533050823</v>
      </c>
    </row>
    <row r="209" spans="1:12" ht="13.5" customHeight="1">
      <c r="A209" s="10"/>
      <c r="B209" s="11" t="s">
        <v>17</v>
      </c>
      <c r="C209" s="9">
        <f t="shared" ref="C209:F209" si="74">(C99/C79-1)*100</f>
        <v>4.020660212703242</v>
      </c>
      <c r="D209" s="9">
        <f t="shared" si="74"/>
        <v>2.851299152278397</v>
      </c>
      <c r="E209" s="9">
        <f t="shared" si="74"/>
        <v>7.8954398695292749</v>
      </c>
      <c r="F209" s="9">
        <f t="shared" si="74"/>
        <v>6.6525070304450873</v>
      </c>
      <c r="G209" s="10"/>
      <c r="H209" s="11" t="s">
        <v>17</v>
      </c>
      <c r="I209" s="8">
        <f t="shared" ref="I209:L209" si="75">(I99/I79-1)*100</f>
        <v>5.610750128857922</v>
      </c>
      <c r="J209" s="8">
        <f t="shared" si="75"/>
        <v>2.3793194560149944</v>
      </c>
      <c r="K209" s="8">
        <f t="shared" si="75"/>
        <v>1.1617236890977267</v>
      </c>
      <c r="L209" s="8">
        <f t="shared" si="75"/>
        <v>6.1887596439208714</v>
      </c>
    </row>
    <row r="210" spans="1:12" ht="13.5" customHeight="1">
      <c r="A210" s="10"/>
      <c r="B210" s="11" t="s">
        <v>18</v>
      </c>
      <c r="C210" s="9">
        <f t="shared" ref="C210:F210" si="76">(C100/C80-1)*100</f>
        <v>5.4982828514101856</v>
      </c>
      <c r="D210" s="9">
        <f t="shared" si="76"/>
        <v>7.3510435158053555</v>
      </c>
      <c r="E210" s="9">
        <f t="shared" si="76"/>
        <v>7.690315445622331</v>
      </c>
      <c r="F210" s="9">
        <f t="shared" si="76"/>
        <v>8.1396933789114279</v>
      </c>
      <c r="G210" s="10"/>
      <c r="H210" s="11" t="s">
        <v>18</v>
      </c>
      <c r="I210" s="8">
        <f t="shared" ref="I210:L210" si="77">(I100/I80-1)*100</f>
        <v>8.1813971922141793</v>
      </c>
      <c r="J210" s="8">
        <f t="shared" si="77"/>
        <v>10.230494245025223</v>
      </c>
      <c r="K210" s="8">
        <f t="shared" si="77"/>
        <v>0.96548368087316927</v>
      </c>
      <c r="L210" s="8">
        <f t="shared" si="77"/>
        <v>9.41965497234143</v>
      </c>
    </row>
    <row r="211" spans="1:12" ht="13.5" customHeight="1">
      <c r="A211" s="60"/>
      <c r="B211" s="11" t="s">
        <v>19</v>
      </c>
      <c r="C211" s="9">
        <f t="shared" ref="C211:F211" si="78">(C101/C81-1)*100</f>
        <v>3.7231825841921973</v>
      </c>
      <c r="D211" s="9">
        <f t="shared" si="78"/>
        <v>5.5441447635591334</v>
      </c>
      <c r="E211" s="9">
        <f t="shared" si="78"/>
        <v>7.7984382522946483</v>
      </c>
      <c r="F211" s="9">
        <f t="shared" si="78"/>
        <v>6.952531076348567</v>
      </c>
      <c r="G211" s="60"/>
      <c r="H211" s="11" t="s">
        <v>19</v>
      </c>
      <c r="I211" s="8">
        <f t="shared" ref="I211:L211" si="79">(I101/I81-1)*100</f>
        <v>6.6994602443756657</v>
      </c>
      <c r="J211" s="8">
        <f t="shared" si="79"/>
        <v>7.1776220008504366</v>
      </c>
      <c r="K211" s="8">
        <f t="shared" si="79"/>
        <v>-1.4148420640589965</v>
      </c>
      <c r="L211" s="8">
        <f t="shared" si="79"/>
        <v>8.0893248207020143</v>
      </c>
    </row>
    <row r="212" spans="1:12" ht="13.5" customHeight="1">
      <c r="A212" s="60"/>
      <c r="B212" s="11" t="s">
        <v>20</v>
      </c>
      <c r="C212" s="9">
        <f t="shared" ref="C212:F212" si="80">(C102/C82-1)*100</f>
        <v>3.5655003581371858</v>
      </c>
      <c r="D212" s="9">
        <f t="shared" si="80"/>
        <v>7.2550934122085353</v>
      </c>
      <c r="E212" s="9">
        <f t="shared" si="80"/>
        <v>4.0453011371277103</v>
      </c>
      <c r="F212" s="9">
        <f t="shared" si="80"/>
        <v>7.9122247749399133</v>
      </c>
      <c r="G212" s="60"/>
      <c r="H212" s="11" t="s">
        <v>20</v>
      </c>
      <c r="I212" s="8">
        <f t="shared" ref="I212:L212" si="81">(I102/I82-1)*100</f>
        <v>7.883349551731933</v>
      </c>
      <c r="J212" s="8">
        <f t="shared" si="81"/>
        <v>9.601501357801844</v>
      </c>
      <c r="K212" s="8">
        <f t="shared" si="81"/>
        <v>-2.5919782782194978</v>
      </c>
      <c r="L212" s="8">
        <f t="shared" si="81"/>
        <v>8.1965562937383893</v>
      </c>
    </row>
    <row r="213" spans="1:12" ht="12.75" customHeight="1">
      <c r="A213" s="60"/>
      <c r="B213" s="11" t="s">
        <v>21</v>
      </c>
      <c r="C213" s="9">
        <f t="shared" ref="C213:F213" si="82">(C103/C83-1)*100</f>
        <v>4.7863044403858801</v>
      </c>
      <c r="D213" s="9">
        <f t="shared" si="82"/>
        <v>6.4072270611238658</v>
      </c>
      <c r="E213" s="9">
        <f t="shared" si="82"/>
        <v>7.9267838738495744</v>
      </c>
      <c r="F213" s="9">
        <f t="shared" si="82"/>
        <v>8.90833761901626</v>
      </c>
      <c r="G213" s="60"/>
      <c r="H213" s="11" t="s">
        <v>21</v>
      </c>
      <c r="I213" s="8">
        <f t="shared" ref="I213:L213" si="83">(I103/I83-1)*100</f>
        <v>5.0612718543330715</v>
      </c>
      <c r="J213" s="8">
        <f t="shared" si="83"/>
        <v>8.2703090336180054</v>
      </c>
      <c r="K213" s="8">
        <f t="shared" si="83"/>
        <v>0.91551221587753417</v>
      </c>
      <c r="L213" s="8">
        <f t="shared" si="83"/>
        <v>7.3195831930799482</v>
      </c>
    </row>
    <row r="214" spans="1:12" ht="12.75" customHeight="1">
      <c r="A214" s="3"/>
      <c r="B214" s="11" t="s">
        <v>22</v>
      </c>
      <c r="C214" s="9">
        <f t="shared" ref="C214:F214" si="84">(C104/C84-1)*100</f>
        <v>4.684384437714928</v>
      </c>
      <c r="D214" s="9">
        <f t="shared" si="84"/>
        <v>3.1173417800069991</v>
      </c>
      <c r="E214" s="9">
        <f t="shared" si="84"/>
        <v>13.710524566785898</v>
      </c>
      <c r="F214" s="9">
        <f t="shared" si="84"/>
        <v>5.2039723938796856</v>
      </c>
      <c r="G214" s="3"/>
      <c r="H214" s="11" t="s">
        <v>22</v>
      </c>
      <c r="I214" s="8">
        <f t="shared" ref="I214:L214" si="85">(I104/I84-1)*100</f>
        <v>4.9546106646332522</v>
      </c>
      <c r="J214" s="8">
        <f t="shared" si="85"/>
        <v>7.9461464317209574</v>
      </c>
      <c r="K214" s="8">
        <f t="shared" si="85"/>
        <v>1.425701863076112</v>
      </c>
      <c r="L214" s="8">
        <f t="shared" si="85"/>
        <v>6.5787182203466354</v>
      </c>
    </row>
    <row r="215" spans="1:12" ht="12.75" customHeight="1">
      <c r="A215" s="3"/>
      <c r="B215" s="99" t="s">
        <v>23</v>
      </c>
      <c r="C215" s="9">
        <f t="shared" ref="C215:F215" si="86">(C105/C85-1)*100</f>
        <v>5.6691572632765475</v>
      </c>
      <c r="D215" s="9">
        <f t="shared" si="86"/>
        <v>7.0475915168578096</v>
      </c>
      <c r="E215" s="9">
        <f t="shared" si="86"/>
        <v>13.930893800442433</v>
      </c>
      <c r="F215" s="9">
        <f t="shared" si="86"/>
        <v>6.2528654386840632</v>
      </c>
      <c r="G215" s="3"/>
      <c r="H215" s="99" t="s">
        <v>23</v>
      </c>
      <c r="I215" s="8">
        <f t="shared" ref="I215:L215" si="87">(I105/I85-1)*100</f>
        <v>4.4207621871936276</v>
      </c>
      <c r="J215" s="8">
        <f t="shared" si="87"/>
        <v>6.4528202953137548</v>
      </c>
      <c r="K215" s="8">
        <f t="shared" si="87"/>
        <v>3.5815113156313583</v>
      </c>
      <c r="L215" s="8">
        <f t="shared" si="87"/>
        <v>8.630385541710961</v>
      </c>
    </row>
    <row r="216" spans="1:12">
      <c r="A216" s="3"/>
      <c r="B216" s="86"/>
      <c r="C216" s="8"/>
      <c r="D216" s="8"/>
      <c r="E216" s="8"/>
      <c r="G216" s="1"/>
      <c r="H216" s="86"/>
      <c r="I216" s="8"/>
      <c r="J216" s="8"/>
      <c r="K216" s="8"/>
      <c r="L216" s="8"/>
    </row>
    <row r="217" spans="1:12" ht="13.5" customHeight="1">
      <c r="A217" s="3">
        <v>2025</v>
      </c>
      <c r="B217" s="99" t="s">
        <v>12</v>
      </c>
      <c r="C217" s="9">
        <f>(C107/C94-1)*100</f>
        <v>4.8619702545682264</v>
      </c>
      <c r="D217" s="9">
        <f t="shared" ref="D217:F217" si="88">(D107/D94-1)*100</f>
        <v>5.1811206904100127</v>
      </c>
      <c r="E217" s="9">
        <f t="shared" si="88"/>
        <v>8.270479415008225</v>
      </c>
      <c r="F217" s="9">
        <f t="shared" si="88"/>
        <v>4.9583131887282139</v>
      </c>
      <c r="G217" s="3">
        <v>2025</v>
      </c>
      <c r="H217" s="99" t="s">
        <v>12</v>
      </c>
      <c r="I217" s="8">
        <f>(I107/I94-1)*100</f>
        <v>5.3427405530263927</v>
      </c>
      <c r="J217" s="8">
        <f t="shared" ref="J217:L217" si="89">(J107/J94-1)*100</f>
        <v>10.180313487940595</v>
      </c>
      <c r="K217" s="8">
        <f t="shared" si="89"/>
        <v>2.5518740262115314</v>
      </c>
      <c r="L217" s="8">
        <f t="shared" si="89"/>
        <v>6.3627532391503872</v>
      </c>
    </row>
    <row r="218" spans="1:12" ht="13.5" customHeight="1">
      <c r="A218" s="3"/>
      <c r="B218" s="99" t="s">
        <v>13</v>
      </c>
      <c r="C218" s="9">
        <f>(C108/C95-1)*100</f>
        <v>5.7837493078133795</v>
      </c>
      <c r="D218" s="9">
        <f t="shared" ref="D218:F218" si="90">(D108/D95-1)*100</f>
        <v>7.2805442570848422</v>
      </c>
      <c r="E218" s="9">
        <f t="shared" si="90"/>
        <v>7.5087775497769682</v>
      </c>
      <c r="F218" s="9">
        <f t="shared" si="90"/>
        <v>6.7372676495541128</v>
      </c>
      <c r="G218" s="3"/>
      <c r="H218" s="99" t="s">
        <v>13</v>
      </c>
      <c r="I218" s="8">
        <f>(I108/I95-1)*100</f>
        <v>5.1286626400687929</v>
      </c>
      <c r="J218" s="8">
        <f t="shared" ref="J218:L218" si="91">(J108/J95-1)*100</f>
        <v>10.295444432024103</v>
      </c>
      <c r="K218" s="8">
        <f t="shared" si="91"/>
        <v>4.1104131451509485</v>
      </c>
      <c r="L218" s="8">
        <f t="shared" si="91"/>
        <v>8.088720837351616</v>
      </c>
    </row>
    <row r="219" spans="1:12" ht="13.5" customHeight="1">
      <c r="A219" s="3"/>
      <c r="B219" s="11" t="s">
        <v>24</v>
      </c>
      <c r="C219" s="9">
        <f>(C109/C96-1)*100</f>
        <v>5.733912106201533</v>
      </c>
      <c r="D219" s="9">
        <f t="shared" ref="D219:F219" si="92">(D109/D96-1)*100</f>
        <v>5.7234192403403661</v>
      </c>
      <c r="E219" s="9">
        <f t="shared" si="92"/>
        <v>8.9795141983384887</v>
      </c>
      <c r="F219" s="9">
        <f t="shared" si="92"/>
        <v>7.7085358896602285</v>
      </c>
      <c r="G219" s="3"/>
      <c r="H219" s="11" t="s">
        <v>24</v>
      </c>
      <c r="I219" s="8">
        <f>(I109/I96-1)*100</f>
        <v>7.6326110916448142</v>
      </c>
      <c r="J219" s="8">
        <f t="shared" ref="J219:L219" si="93">(J109/J96-1)*100</f>
        <v>6.3912930986668171</v>
      </c>
      <c r="K219" s="8">
        <f t="shared" si="93"/>
        <v>2.4692637753751967</v>
      </c>
      <c r="L219" s="8">
        <f t="shared" si="93"/>
        <v>8.8824157922925639</v>
      </c>
    </row>
    <row r="220" spans="1:12" ht="13.5" customHeight="1">
      <c r="A220" s="3"/>
      <c r="B220" s="99" t="s">
        <v>15</v>
      </c>
      <c r="C220" s="9">
        <f>(C110/C97-1)*100</f>
        <v>5.4582351677594954</v>
      </c>
      <c r="D220" s="9">
        <f t="shared" ref="D220:F220" si="94">(D110/D97-1)*100</f>
        <v>6.0391635559907009</v>
      </c>
      <c r="E220" s="9">
        <f t="shared" si="94"/>
        <v>5.1507932873468221</v>
      </c>
      <c r="F220" s="9">
        <f t="shared" si="94"/>
        <v>7.5453411383122448</v>
      </c>
      <c r="G220" s="3"/>
      <c r="H220" s="99" t="s">
        <v>15</v>
      </c>
      <c r="I220" s="8">
        <f>(I110/I97-1)*100</f>
        <v>6.5786965864754077</v>
      </c>
      <c r="J220" s="8">
        <f t="shared" ref="J220:L220" si="95">(J110/J97-1)*100</f>
        <v>9.8327647223535699</v>
      </c>
      <c r="K220" s="8">
        <f t="shared" si="95"/>
        <v>2.7579095888269567</v>
      </c>
      <c r="L220" s="8">
        <f t="shared" si="95"/>
        <v>6.6725854816312768</v>
      </c>
    </row>
    <row r="221" spans="1:12" ht="13.5" customHeight="1">
      <c r="A221" s="3"/>
      <c r="B221" s="11" t="s">
        <v>16</v>
      </c>
      <c r="C221" s="9">
        <f t="shared" ref="C221:F221" si="96">(C111/C98-1)*100</f>
        <v>4.7492484548658842</v>
      </c>
      <c r="D221" s="9">
        <f t="shared" si="96"/>
        <v>4.3596477408226697</v>
      </c>
      <c r="E221" s="9">
        <f t="shared" si="96"/>
        <v>2.96094350333449</v>
      </c>
      <c r="F221" s="9">
        <f t="shared" si="96"/>
        <v>7.7237455858538251</v>
      </c>
      <c r="G221" s="3"/>
      <c r="H221" s="11" t="s">
        <v>16</v>
      </c>
      <c r="I221" s="8">
        <f t="shared" ref="I221:L221" si="97">(I111/I98-1)*100</f>
        <v>7.4327750468303755</v>
      </c>
      <c r="J221" s="8">
        <f t="shared" si="97"/>
        <v>5.1428422688162279</v>
      </c>
      <c r="K221" s="8">
        <f t="shared" si="97"/>
        <v>1.7898760013821846</v>
      </c>
      <c r="L221" s="8">
        <f t="shared" si="97"/>
        <v>7.4860546610341139</v>
      </c>
    </row>
    <row r="222" spans="1:12" ht="13.5" customHeight="1">
      <c r="A222" s="3"/>
      <c r="B222" s="99" t="s">
        <v>17</v>
      </c>
      <c r="C222" s="9">
        <f t="shared" ref="C222:F222" si="98">(C112/C99-1)*100</f>
        <v>5.2431544196353208</v>
      </c>
      <c r="D222" s="9">
        <f t="shared" si="98"/>
        <v>5.215761920940265</v>
      </c>
      <c r="E222" s="9">
        <f t="shared" si="98"/>
        <v>12.193623804786302</v>
      </c>
      <c r="F222" s="9">
        <f t="shared" si="98"/>
        <v>6.6747500396961534</v>
      </c>
      <c r="G222" s="3"/>
      <c r="H222" s="99" t="s">
        <v>17</v>
      </c>
      <c r="I222" s="8">
        <f t="shared" ref="I222:L222" si="99">(I112/I99-1)*100</f>
        <v>5.2670799037004556</v>
      </c>
      <c r="J222" s="8">
        <f t="shared" si="99"/>
        <v>3.891272459593198</v>
      </c>
      <c r="K222" s="8">
        <f t="shared" si="99"/>
        <v>2.7555070976865714</v>
      </c>
      <c r="L222" s="8">
        <f t="shared" si="99"/>
        <v>8.9705253225415902</v>
      </c>
    </row>
    <row r="223" spans="1:12" ht="13.5" customHeight="1">
      <c r="A223" s="3"/>
      <c r="B223" s="99" t="s">
        <v>18</v>
      </c>
      <c r="C223" s="9">
        <f t="shared" ref="C223:F223" si="100">(C113/C100-1)*100</f>
        <v>5.3604143052540687</v>
      </c>
      <c r="D223" s="9">
        <f t="shared" si="100"/>
        <v>5.5074315662908546</v>
      </c>
      <c r="E223" s="9">
        <f t="shared" si="100"/>
        <v>4.6689560501543825</v>
      </c>
      <c r="F223" s="9">
        <f t="shared" si="100"/>
        <v>6.6445337921405834</v>
      </c>
      <c r="G223" s="3"/>
      <c r="H223" s="99" t="s">
        <v>18</v>
      </c>
      <c r="I223" s="8">
        <f t="shared" ref="I223:L223" si="101">(I113/I100-1)*100</f>
        <v>6.6557163424193932</v>
      </c>
      <c r="J223" s="8">
        <f t="shared" si="101"/>
        <v>5.9207320259066831</v>
      </c>
      <c r="K223" s="8">
        <f t="shared" si="101"/>
        <v>3.9617657772526238</v>
      </c>
      <c r="L223" s="8">
        <f t="shared" si="101"/>
        <v>5.8118937158552875</v>
      </c>
    </row>
    <row r="224" spans="1:12" ht="13.5" customHeight="1">
      <c r="A224" s="7"/>
      <c r="B224" s="11" t="s">
        <v>153</v>
      </c>
      <c r="C224" s="9">
        <f t="shared" ref="C224:F224" si="102">(C114/C101-1)*100</f>
        <v>5.1401154187054932</v>
      </c>
      <c r="D224" s="9">
        <f t="shared" si="102"/>
        <v>4.9252399774905697</v>
      </c>
      <c r="E224" s="9">
        <f t="shared" si="102"/>
        <v>5.2087017285553427</v>
      </c>
      <c r="F224" s="9">
        <f t="shared" si="102"/>
        <v>5.4240381109173619</v>
      </c>
      <c r="G224" s="7"/>
      <c r="H224" s="11" t="s">
        <v>153</v>
      </c>
      <c r="I224" s="8">
        <f t="shared" ref="I224:L224" si="103">(I114/I101-1)*100</f>
        <v>5.3545428299786035</v>
      </c>
      <c r="J224" s="8">
        <f t="shared" si="103"/>
        <v>4.9499278530635182</v>
      </c>
      <c r="K224" s="8">
        <f t="shared" si="103"/>
        <v>4.8245789644344894</v>
      </c>
      <c r="L224" s="8">
        <f t="shared" si="103"/>
        <v>6.1479377484279452</v>
      </c>
    </row>
    <row r="225" spans="1:12" ht="13.5" customHeight="1">
      <c r="A225" s="7"/>
      <c r="B225" s="99" t="s">
        <v>129</v>
      </c>
      <c r="C225" s="9">
        <f t="shared" ref="C225:F225" si="104">(C115/C102-1)*100</f>
        <v>6.8940594009077483</v>
      </c>
      <c r="D225" s="9">
        <f t="shared" si="104"/>
        <v>5.7525294983975961</v>
      </c>
      <c r="E225" s="9">
        <f t="shared" si="104"/>
        <v>9.3028802408380074</v>
      </c>
      <c r="F225" s="9">
        <f t="shared" si="104"/>
        <v>7.1976031421653985</v>
      </c>
      <c r="G225" s="7"/>
      <c r="H225" s="99" t="s">
        <v>129</v>
      </c>
      <c r="I225" s="8">
        <f t="shared" ref="I225:L225" si="105">(I115/I102-1)*100</f>
        <v>8.2497637615293726</v>
      </c>
      <c r="J225" s="8">
        <f t="shared" si="105"/>
        <v>6.9506409440065253</v>
      </c>
      <c r="K225" s="8">
        <f t="shared" si="105"/>
        <v>5.3680005053088786</v>
      </c>
      <c r="L225" s="8">
        <f t="shared" si="105"/>
        <v>7.2252240016902114</v>
      </c>
    </row>
    <row r="226" spans="1:12" ht="12.75" hidden="1" customHeight="1">
      <c r="A226" s="3"/>
      <c r="B226" s="11" t="s">
        <v>130</v>
      </c>
      <c r="C226" s="9">
        <f t="shared" ref="C226:F226" si="106">(C116/C103-1)*100</f>
        <v>-100</v>
      </c>
      <c r="D226" s="9">
        <f t="shared" si="106"/>
        <v>-100</v>
      </c>
      <c r="E226" s="9">
        <f t="shared" si="106"/>
        <v>-100</v>
      </c>
      <c r="F226" s="9">
        <f t="shared" si="106"/>
        <v>-100</v>
      </c>
      <c r="G226" s="3"/>
      <c r="H226" s="11" t="s">
        <v>130</v>
      </c>
      <c r="I226" s="8">
        <f t="shared" ref="I226:L226" si="107">(I116/I103-1)*100</f>
        <v>-100</v>
      </c>
      <c r="J226" s="8">
        <f t="shared" si="107"/>
        <v>-100</v>
      </c>
      <c r="K226" s="8">
        <f t="shared" si="107"/>
        <v>-100</v>
      </c>
      <c r="L226" s="8">
        <f t="shared" si="107"/>
        <v>-100</v>
      </c>
    </row>
    <row r="227" spans="1:12" ht="12.75" hidden="1" customHeight="1">
      <c r="A227" s="3"/>
      <c r="B227" s="11" t="s">
        <v>131</v>
      </c>
      <c r="C227" s="9">
        <f t="shared" ref="C227:F227" si="108">(C117/C104-1)*100</f>
        <v>-100</v>
      </c>
      <c r="D227" s="9">
        <f t="shared" si="108"/>
        <v>-100</v>
      </c>
      <c r="E227" s="9">
        <f t="shared" si="108"/>
        <v>-100</v>
      </c>
      <c r="F227" s="9">
        <f t="shared" si="108"/>
        <v>-100</v>
      </c>
      <c r="G227" s="3"/>
      <c r="H227" s="11" t="s">
        <v>131</v>
      </c>
      <c r="I227" s="8">
        <f t="shared" ref="I227:L227" si="109">(I117/I104-1)*100</f>
        <v>-100</v>
      </c>
      <c r="J227" s="8">
        <f t="shared" si="109"/>
        <v>-100</v>
      </c>
      <c r="K227" s="8">
        <f t="shared" si="109"/>
        <v>-100</v>
      </c>
      <c r="L227" s="8">
        <f t="shared" si="109"/>
        <v>-100</v>
      </c>
    </row>
    <row r="228" spans="1:12" ht="12.75" hidden="1" customHeight="1">
      <c r="A228" s="3"/>
      <c r="B228" s="11" t="s">
        <v>117</v>
      </c>
      <c r="C228" s="9">
        <f t="shared" ref="C228:F228" si="110">(C118/C105-1)*100</f>
        <v>-100</v>
      </c>
      <c r="D228" s="9">
        <f t="shared" si="110"/>
        <v>-100</v>
      </c>
      <c r="E228" s="9">
        <f t="shared" si="110"/>
        <v>-100</v>
      </c>
      <c r="F228" s="9">
        <f t="shared" si="110"/>
        <v>-100</v>
      </c>
      <c r="G228" s="3"/>
      <c r="H228" s="11" t="s">
        <v>117</v>
      </c>
      <c r="I228" s="8">
        <f t="shared" ref="I228:L228" si="111">(I118/I105-1)*100</f>
        <v>-100</v>
      </c>
      <c r="J228" s="8">
        <f t="shared" si="111"/>
        <v>-100</v>
      </c>
      <c r="K228" s="8">
        <f t="shared" si="111"/>
        <v>-100</v>
      </c>
      <c r="L228" s="8">
        <f t="shared" si="111"/>
        <v>-100</v>
      </c>
    </row>
    <row r="229" spans="1:12" ht="12.75" hidden="1" customHeight="1">
      <c r="A229" s="3"/>
      <c r="B229" s="11"/>
      <c r="C229" s="9"/>
      <c r="D229" s="9"/>
      <c r="E229" s="9"/>
      <c r="F229" s="9"/>
      <c r="G229" s="3"/>
      <c r="H229" s="11"/>
      <c r="I229" s="8"/>
      <c r="J229" s="8"/>
      <c r="K229" s="8"/>
      <c r="L229" s="8"/>
    </row>
    <row r="230" spans="1:12" s="81" customFormat="1" ht="16.5" customHeight="1">
      <c r="A230" s="132" t="s">
        <v>139</v>
      </c>
      <c r="B230" s="132"/>
      <c r="C230" s="132"/>
      <c r="D230" s="132"/>
      <c r="E230" s="132"/>
      <c r="F230" s="132"/>
      <c r="G230" s="132" t="s">
        <v>139</v>
      </c>
      <c r="H230" s="132"/>
      <c r="I230" s="132"/>
      <c r="J230" s="132"/>
      <c r="K230" s="132"/>
      <c r="L230" s="132"/>
    </row>
    <row r="231" spans="1:12" ht="10.5" hidden="1" customHeight="1">
      <c r="A231" s="132"/>
      <c r="B231" s="132"/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</row>
    <row r="232" spans="1:12" ht="15" hidden="1" customHeight="1">
      <c r="A232" s="3">
        <v>2018</v>
      </c>
      <c r="B232" s="7" t="s">
        <v>12</v>
      </c>
      <c r="C232" s="8">
        <v>0.64981453085470897</v>
      </c>
      <c r="D232" s="8">
        <v>-1.76448492160668</v>
      </c>
      <c r="E232" s="8">
        <v>1.4</v>
      </c>
      <c r="F232" s="8">
        <v>3.3628001955055198</v>
      </c>
      <c r="G232" s="39">
        <v>2018</v>
      </c>
      <c r="H232" s="7" t="s">
        <v>12</v>
      </c>
      <c r="I232" s="8">
        <v>2.4</v>
      </c>
      <c r="J232" s="8">
        <v>1.3355862352676799</v>
      </c>
      <c r="K232" s="8">
        <v>-1.97751168753844</v>
      </c>
      <c r="L232" s="8">
        <v>7.4223199545563103</v>
      </c>
    </row>
    <row r="233" spans="1:12" ht="15" hidden="1" customHeight="1">
      <c r="A233" s="7"/>
      <c r="B233" s="7" t="s">
        <v>13</v>
      </c>
      <c r="C233" s="8">
        <v>-4.7521034743943504</v>
      </c>
      <c r="D233" s="8">
        <v>2.4262689767560199</v>
      </c>
      <c r="E233" s="8">
        <v>-6.76191694141641</v>
      </c>
      <c r="F233" s="8">
        <v>-5.8397386638443498</v>
      </c>
      <c r="G233" s="8"/>
      <c r="H233" s="7" t="s">
        <v>13</v>
      </c>
      <c r="I233" s="8">
        <v>-6.7566604575749496</v>
      </c>
      <c r="J233" s="8">
        <v>-6.3063053590075899</v>
      </c>
      <c r="K233" s="8">
        <v>-2.8162082588753199</v>
      </c>
      <c r="L233" s="8">
        <v>-4.5221952877915097</v>
      </c>
    </row>
    <row r="234" spans="1:12" ht="15" hidden="1" customHeight="1">
      <c r="A234" s="7"/>
      <c r="B234" s="7" t="s">
        <v>14</v>
      </c>
      <c r="C234" s="8">
        <v>6.9410469104436396</v>
      </c>
      <c r="D234" s="8">
        <v>-1.0417562771765501</v>
      </c>
      <c r="E234" s="8">
        <v>3.2940282653473001</v>
      </c>
      <c r="F234" s="8">
        <v>2.7837893944715302</v>
      </c>
      <c r="G234" s="8"/>
      <c r="H234" s="7" t="s">
        <v>14</v>
      </c>
      <c r="I234" s="8">
        <v>6.3855072501474801</v>
      </c>
      <c r="J234" s="8">
        <v>4.6794733039968497</v>
      </c>
      <c r="K234" s="8">
        <v>11.154501999673901</v>
      </c>
      <c r="L234" s="8">
        <v>0.392101261741717</v>
      </c>
    </row>
    <row r="235" spans="1:12" ht="15" hidden="1" customHeight="1">
      <c r="A235" s="7"/>
      <c r="B235" s="7" t="s">
        <v>15</v>
      </c>
      <c r="C235" s="8">
        <v>-4.1433276095286198</v>
      </c>
      <c r="D235" s="8">
        <v>-0.80000000000000104</v>
      </c>
      <c r="E235" s="8">
        <v>-4.8297938005002896</v>
      </c>
      <c r="F235" s="8">
        <v>-1.2154693061123201</v>
      </c>
      <c r="G235" s="8"/>
      <c r="H235" s="7" t="s">
        <v>15</v>
      </c>
      <c r="I235" s="8">
        <v>-3.7075211553417899</v>
      </c>
      <c r="J235" s="8">
        <v>1.7973487397992001</v>
      </c>
      <c r="K235" s="8">
        <v>-6.92008882710204</v>
      </c>
      <c r="L235" s="8">
        <v>-1.52508292274141</v>
      </c>
    </row>
    <row r="236" spans="1:12" ht="15" hidden="1" customHeight="1">
      <c r="A236" s="7"/>
      <c r="B236" s="7" t="s">
        <v>16</v>
      </c>
      <c r="C236" s="8">
        <v>4.0384075028422304</v>
      </c>
      <c r="D236" s="8">
        <v>6.3309224493654801</v>
      </c>
      <c r="E236" s="8">
        <v>-2.0536190299228001</v>
      </c>
      <c r="F236" s="8">
        <v>3.5324144836536</v>
      </c>
      <c r="G236" s="8"/>
      <c r="H236" s="7" t="s">
        <v>16</v>
      </c>
      <c r="I236" s="8">
        <v>5.8787551927081498</v>
      </c>
      <c r="J236" s="8">
        <v>1.6462505755693499</v>
      </c>
      <c r="K236" s="8">
        <v>4.7947775288365504</v>
      </c>
      <c r="L236" s="8">
        <v>8.5007781397626694</v>
      </c>
    </row>
    <row r="237" spans="1:12" ht="15" hidden="1" customHeight="1">
      <c r="A237" s="7"/>
      <c r="B237" s="7" t="s">
        <v>17</v>
      </c>
      <c r="C237" s="8">
        <v>-0.25922505115063599</v>
      </c>
      <c r="D237" s="8">
        <v>1.9670916732518899</v>
      </c>
      <c r="E237" s="8">
        <v>-3.45060189014358</v>
      </c>
      <c r="F237" s="8">
        <v>5.2171475985248996</v>
      </c>
      <c r="G237" s="8"/>
      <c r="H237" s="7" t="s">
        <v>17</v>
      </c>
      <c r="I237" s="8">
        <v>0.78070489980939195</v>
      </c>
      <c r="J237" s="8">
        <v>-3.9562265508340002</v>
      </c>
      <c r="K237" s="8">
        <v>-1.62422826907347</v>
      </c>
      <c r="L237" s="8">
        <v>-2.9139647955644601</v>
      </c>
    </row>
    <row r="238" spans="1:12" ht="15" hidden="1" customHeight="1">
      <c r="A238" s="7"/>
      <c r="B238" s="7" t="s">
        <v>18</v>
      </c>
      <c r="C238" s="8">
        <v>-2.46646000217586</v>
      </c>
      <c r="D238" s="8">
        <v>1.41440335867256</v>
      </c>
      <c r="E238" s="8">
        <v>1.2482735767280799</v>
      </c>
      <c r="F238" s="8">
        <v>-2.0387925544622298</v>
      </c>
      <c r="G238" s="8"/>
      <c r="H238" s="7" t="s">
        <v>18</v>
      </c>
      <c r="I238" s="8">
        <v>-4.8989352616558497</v>
      </c>
      <c r="J238" s="8">
        <v>0.49590225897215801</v>
      </c>
      <c r="K238" s="8">
        <v>-3.2226591810439902</v>
      </c>
      <c r="L238" s="8">
        <v>0.81437638115384703</v>
      </c>
    </row>
    <row r="239" spans="1:12" ht="15" hidden="1" customHeight="1">
      <c r="A239" s="7"/>
      <c r="B239" s="7" t="s">
        <v>19</v>
      </c>
      <c r="C239" s="8">
        <v>3.5745108580668998</v>
      </c>
      <c r="D239" s="8">
        <v>2.1172284391073299</v>
      </c>
      <c r="E239" s="8">
        <v>3.2941778010108398</v>
      </c>
      <c r="F239" s="8">
        <v>0.99363619043877405</v>
      </c>
      <c r="G239" s="8"/>
      <c r="H239" s="7" t="s">
        <v>19</v>
      </c>
      <c r="I239" s="8">
        <v>4.7819154145987097</v>
      </c>
      <c r="J239" s="8">
        <v>2.1321998752261702</v>
      </c>
      <c r="K239" s="8">
        <v>4.9345635588638803</v>
      </c>
      <c r="L239" s="8">
        <v>-0.48793295381888102</v>
      </c>
    </row>
    <row r="240" spans="1:12" ht="15" hidden="1" customHeight="1">
      <c r="A240" s="7"/>
      <c r="B240" s="7" t="s">
        <v>20</v>
      </c>
      <c r="C240" s="8">
        <v>2.8710875607122599</v>
      </c>
      <c r="D240" s="8">
        <v>-6.5695584281459798</v>
      </c>
      <c r="E240" s="8">
        <v>6.0570458559351801</v>
      </c>
      <c r="F240" s="8">
        <v>0.17784655792307799</v>
      </c>
      <c r="G240" s="8"/>
      <c r="H240" s="7" t="s">
        <v>20</v>
      </c>
      <c r="I240" s="8">
        <v>3.4906996164520101</v>
      </c>
      <c r="J240" s="8">
        <v>-0.81927486644446401</v>
      </c>
      <c r="K240" s="8">
        <v>4.1806442906581598</v>
      </c>
      <c r="L240" s="8">
        <v>6.5798443923537997</v>
      </c>
    </row>
    <row r="241" spans="1:14" ht="15" hidden="1" customHeight="1">
      <c r="A241" s="7"/>
      <c r="B241" s="7" t="s">
        <v>21</v>
      </c>
      <c r="C241" s="8">
        <v>-0.94111893152043502</v>
      </c>
      <c r="D241" s="8">
        <v>0.13626564339279701</v>
      </c>
      <c r="E241" s="8">
        <v>-1.2888031917929501</v>
      </c>
      <c r="F241" s="8">
        <v>-1.1407643234043501</v>
      </c>
      <c r="G241" s="8"/>
      <c r="H241" s="7" t="s">
        <v>21</v>
      </c>
      <c r="I241" s="8">
        <v>0.2</v>
      </c>
      <c r="J241" s="8">
        <v>0.76235688690313697</v>
      </c>
      <c r="K241" s="8">
        <v>-1.54181242153549</v>
      </c>
      <c r="L241" s="8">
        <v>-3.5155665488709098</v>
      </c>
    </row>
    <row r="242" spans="1:14" ht="15" hidden="1" customHeight="1">
      <c r="A242" s="7"/>
      <c r="B242" s="7" t="s">
        <v>22</v>
      </c>
      <c r="C242" s="8">
        <v>-1.6255423197304399</v>
      </c>
      <c r="D242" s="8">
        <v>2.9933762951922498</v>
      </c>
      <c r="E242" s="8">
        <v>-2.7366003850953402</v>
      </c>
      <c r="F242" s="8">
        <v>-0.11770460499093099</v>
      </c>
      <c r="G242" s="8"/>
      <c r="H242" s="7" t="s">
        <v>22</v>
      </c>
      <c r="I242" s="8">
        <v>-2.7297721999462898</v>
      </c>
      <c r="J242" s="8">
        <v>-2.9472020269893502</v>
      </c>
      <c r="K242" s="8">
        <v>-1.6244428833214499</v>
      </c>
      <c r="L242" s="8">
        <v>0.79747527536349105</v>
      </c>
    </row>
    <row r="243" spans="1:14" ht="15" hidden="1" customHeight="1">
      <c r="A243" s="7"/>
      <c r="B243" s="7" t="s">
        <v>23</v>
      </c>
      <c r="C243" s="8">
        <v>3.3309843120315201</v>
      </c>
      <c r="D243" s="8">
        <v>0.71266706250752199</v>
      </c>
      <c r="E243" s="8">
        <v>1.9528003764717901</v>
      </c>
      <c r="F243" s="8">
        <v>2.51556480852111</v>
      </c>
      <c r="G243" s="8"/>
      <c r="H243" s="7" t="s">
        <v>23</v>
      </c>
      <c r="I243" s="8">
        <v>2.4272019344040001</v>
      </c>
      <c r="J243" s="8">
        <v>4.62335744195759</v>
      </c>
      <c r="K243" s="8">
        <v>4.6795123121136104</v>
      </c>
      <c r="L243" s="8">
        <v>-3.1908115851038299</v>
      </c>
    </row>
    <row r="244" spans="1:14" ht="15" hidden="1" customHeight="1">
      <c r="A244" s="3">
        <v>2019</v>
      </c>
      <c r="B244" s="7" t="s">
        <v>12</v>
      </c>
      <c r="C244" s="8">
        <v>0.21268834285850199</v>
      </c>
      <c r="D244" s="8">
        <v>-3.8914757434527298</v>
      </c>
      <c r="E244" s="8">
        <v>9.5764841073604696</v>
      </c>
      <c r="F244" s="8">
        <v>1.6879400071524899</v>
      </c>
      <c r="G244" s="39">
        <v>2019</v>
      </c>
      <c r="H244" s="7" t="s">
        <v>12</v>
      </c>
      <c r="I244" s="8">
        <v>2.5838490017464202</v>
      </c>
      <c r="J244" s="8">
        <v>0.72123166948518902</v>
      </c>
      <c r="K244" s="8">
        <v>-3.5431930495906201</v>
      </c>
      <c r="L244" s="8">
        <v>5.4559712603213804</v>
      </c>
      <c r="N244" s="65"/>
    </row>
    <row r="245" spans="1:14" ht="15" hidden="1" customHeight="1">
      <c r="A245" s="3"/>
      <c r="B245" s="7" t="s">
        <v>13</v>
      </c>
      <c r="C245" s="8">
        <v>-5.1089731282223703</v>
      </c>
      <c r="D245" s="8">
        <v>1.5921002384904599</v>
      </c>
      <c r="E245" s="8">
        <v>-4.7908248053835596</v>
      </c>
      <c r="F245" s="8">
        <v>-5.9755059043684797</v>
      </c>
      <c r="G245" s="8"/>
      <c r="H245" s="7" t="s">
        <v>13</v>
      </c>
      <c r="I245" s="8">
        <v>-8.2017393872074198</v>
      </c>
      <c r="J245" s="8">
        <v>-6.7186492474032304</v>
      </c>
      <c r="K245" s="8">
        <v>-3.1433104808560701</v>
      </c>
      <c r="L245" s="8">
        <v>-6.2919262004296099</v>
      </c>
      <c r="N245" s="65"/>
    </row>
    <row r="246" spans="1:14" ht="15" hidden="1" customHeight="1">
      <c r="A246" s="3"/>
      <c r="B246" s="7" t="s">
        <v>24</v>
      </c>
      <c r="C246" s="8">
        <v>6.0864391718494302</v>
      </c>
      <c r="D246" s="8">
        <v>-1.6109975384658399</v>
      </c>
      <c r="E246" s="8">
        <v>0.84165342523934195</v>
      </c>
      <c r="F246" s="8">
        <v>0.78501397354662195</v>
      </c>
      <c r="G246" s="8"/>
      <c r="H246" s="7" t="s">
        <v>14</v>
      </c>
      <c r="I246" s="8">
        <v>6.0073289982245797</v>
      </c>
      <c r="J246" s="8">
        <v>4.4738161855214704</v>
      </c>
      <c r="K246" s="8">
        <v>10.5465102260673</v>
      </c>
      <c r="L246" s="8">
        <v>1.9224488457884701</v>
      </c>
      <c r="N246" s="65"/>
    </row>
    <row r="247" spans="1:14" ht="15" hidden="1" customHeight="1">
      <c r="A247" s="7"/>
      <c r="B247" s="7" t="s">
        <v>25</v>
      </c>
      <c r="C247" s="8">
        <v>-3.8355026908271199</v>
      </c>
      <c r="D247" s="8">
        <v>0.83767298012893399</v>
      </c>
      <c r="E247" s="8">
        <v>-5.0149498436898297</v>
      </c>
      <c r="F247" s="8">
        <v>0.290888745177731</v>
      </c>
      <c r="G247" s="8"/>
      <c r="H247" s="7" t="s">
        <v>25</v>
      </c>
      <c r="I247" s="8">
        <v>-3.9810793338778301</v>
      </c>
      <c r="J247" s="8">
        <v>2.2983199442272002</v>
      </c>
      <c r="K247" s="8">
        <v>-6.6393082998966397</v>
      </c>
      <c r="L247" s="8">
        <v>-3.0896105768306898</v>
      </c>
      <c r="N247" s="65"/>
    </row>
    <row r="248" spans="1:14" ht="15" hidden="1" customHeight="1">
      <c r="A248" s="7"/>
      <c r="B248" s="7" t="s">
        <v>26</v>
      </c>
      <c r="C248" s="8">
        <v>4.1754664454271504</v>
      </c>
      <c r="D248" s="8">
        <v>4.2439062368682601</v>
      </c>
      <c r="E248" s="8">
        <v>0.80054187645817199</v>
      </c>
      <c r="F248" s="8">
        <v>5.8916445282852798</v>
      </c>
      <c r="G248" s="8"/>
      <c r="H248" s="7" t="s">
        <v>26</v>
      </c>
      <c r="I248" s="8">
        <v>7.1759111536958704</v>
      </c>
      <c r="J248" s="8">
        <v>2.0390125205010499</v>
      </c>
      <c r="K248" s="8">
        <v>3.0527570664246699</v>
      </c>
      <c r="L248" s="8">
        <v>6.1592708256915198</v>
      </c>
      <c r="N248" s="65"/>
    </row>
    <row r="249" spans="1:14" ht="15" hidden="1" customHeight="1">
      <c r="A249" s="7"/>
      <c r="B249" s="7" t="s">
        <v>17</v>
      </c>
      <c r="C249" s="8">
        <v>0.62727214852822399</v>
      </c>
      <c r="D249" s="8">
        <v>0.997383893506543</v>
      </c>
      <c r="E249" s="8">
        <v>-0.972413706253206</v>
      </c>
      <c r="F249" s="8">
        <v>3.9686851596821602</v>
      </c>
      <c r="G249" s="8"/>
      <c r="H249" s="7" t="s">
        <v>17</v>
      </c>
      <c r="I249" s="8">
        <v>0.600998388330098</v>
      </c>
      <c r="J249" s="8">
        <v>-4.60703078040964</v>
      </c>
      <c r="K249" s="8">
        <v>0.76113459756064195</v>
      </c>
      <c r="L249" s="8">
        <v>-2.6018688192920201</v>
      </c>
      <c r="N249" s="65"/>
    </row>
    <row r="250" spans="1:14" ht="15" hidden="1" customHeight="1">
      <c r="B250" s="7" t="s">
        <v>18</v>
      </c>
      <c r="C250" s="8">
        <v>-2.31247453895618</v>
      </c>
      <c r="D250" s="8">
        <v>2.89851660462024</v>
      </c>
      <c r="E250" s="8">
        <v>1.9026945614079001</v>
      </c>
      <c r="F250" s="8">
        <v>-1.6212334239385999</v>
      </c>
      <c r="G250" s="8"/>
      <c r="H250" s="7" t="s">
        <v>18</v>
      </c>
      <c r="I250" s="8">
        <v>-4.6640240020320496</v>
      </c>
      <c r="J250" s="8">
        <v>1.3843728994387601</v>
      </c>
      <c r="K250" s="8">
        <v>-3.5830962045786698</v>
      </c>
      <c r="L250" s="8">
        <v>2.4020043571292899</v>
      </c>
      <c r="N250" s="65"/>
    </row>
    <row r="251" spans="1:14" ht="15" hidden="1" customHeight="1">
      <c r="B251" s="7" t="s">
        <v>27</v>
      </c>
      <c r="C251" s="8">
        <v>3.0229118283753702</v>
      </c>
      <c r="D251" s="8">
        <v>1.5280905570104399</v>
      </c>
      <c r="E251" s="8">
        <v>3.0098818881923801</v>
      </c>
      <c r="F251" s="8">
        <v>0.33416281979219398</v>
      </c>
      <c r="G251" s="8"/>
      <c r="H251" s="7" t="s">
        <v>27</v>
      </c>
      <c r="I251" s="8">
        <v>4.1307826722097696</v>
      </c>
      <c r="J251" s="8">
        <v>1.7897517157448699</v>
      </c>
      <c r="K251" s="8">
        <v>4.3461454454501096</v>
      </c>
      <c r="L251" s="8">
        <v>-0.75651485953136499</v>
      </c>
      <c r="N251" s="65"/>
    </row>
    <row r="252" spans="1:14" ht="15" hidden="1" customHeight="1">
      <c r="B252" s="7" t="s">
        <v>28</v>
      </c>
      <c r="C252" s="8">
        <v>1.5837332247685501</v>
      </c>
      <c r="D252" s="8">
        <v>-5.2164598984702399</v>
      </c>
      <c r="E252" s="8">
        <v>-3.89494924738166</v>
      </c>
      <c r="F252" s="8">
        <v>-0.52763123473832396</v>
      </c>
      <c r="G252" s="8"/>
      <c r="H252" s="7" t="s">
        <v>28</v>
      </c>
      <c r="I252" s="8">
        <v>3.7835978229134</v>
      </c>
      <c r="J252" s="8">
        <v>0.25611139252414999</v>
      </c>
      <c r="K252" s="8">
        <v>2.9390930034344902</v>
      </c>
      <c r="L252" s="8">
        <v>5.4185171340806404</v>
      </c>
      <c r="N252" s="65"/>
    </row>
    <row r="253" spans="1:14" s="1" customFormat="1" ht="15" hidden="1" customHeight="1">
      <c r="A253" s="2"/>
      <c r="B253" s="7" t="s">
        <v>29</v>
      </c>
      <c r="C253" s="8">
        <v>-1.73096661650544</v>
      </c>
      <c r="D253" s="8">
        <v>-1.19778555237924</v>
      </c>
      <c r="E253" s="8">
        <v>-2.59159056083513</v>
      </c>
      <c r="F253" s="8">
        <v>-1.75118363747084</v>
      </c>
      <c r="H253" s="7" t="s">
        <v>29</v>
      </c>
      <c r="I253" s="8">
        <v>-1.11966133584199</v>
      </c>
      <c r="J253" s="8">
        <v>0.10000000000003301</v>
      </c>
      <c r="K253" s="8">
        <v>-2.1510580241966899</v>
      </c>
      <c r="L253" s="8">
        <v>-3.1364528614404898</v>
      </c>
      <c r="M253" s="2"/>
      <c r="N253" s="67"/>
    </row>
    <row r="254" spans="1:14" s="1" customFormat="1" ht="15" hidden="1" customHeight="1">
      <c r="A254" s="10"/>
      <c r="B254" s="2" t="s">
        <v>22</v>
      </c>
      <c r="C254" s="8">
        <v>-1.34114453265577</v>
      </c>
      <c r="D254" s="8">
        <v>4.4572136670440399</v>
      </c>
      <c r="E254" s="8">
        <v>-3.0367960629192701</v>
      </c>
      <c r="F254" s="8">
        <v>0.26474475184041801</v>
      </c>
      <c r="G254" s="10"/>
      <c r="H254" s="2" t="s">
        <v>22</v>
      </c>
      <c r="I254" s="8">
        <v>-2.4515923301651101</v>
      </c>
      <c r="J254" s="8">
        <v>-2.5178930300141702</v>
      </c>
      <c r="K254" s="8">
        <v>-1.41867227216895</v>
      </c>
      <c r="L254" s="8">
        <v>1.8380213930415199</v>
      </c>
      <c r="M254" s="2"/>
      <c r="N254" s="67"/>
    </row>
    <row r="255" spans="1:14" s="1" customFormat="1" ht="15" hidden="1" customHeight="1">
      <c r="A255" s="10"/>
      <c r="B255" s="2" t="s">
        <v>23</v>
      </c>
      <c r="C255" s="8">
        <v>4.5802429460710403</v>
      </c>
      <c r="D255" s="8">
        <v>0.28253211710389498</v>
      </c>
      <c r="E255" s="8">
        <v>0.900655893742486</v>
      </c>
      <c r="F255" s="8">
        <v>3.5191865073788402</v>
      </c>
      <c r="G255" s="10"/>
      <c r="H255" s="2" t="s">
        <v>23</v>
      </c>
      <c r="I255" s="8">
        <v>3.4982087987366799</v>
      </c>
      <c r="J255" s="8">
        <v>4.21799766883864</v>
      </c>
      <c r="K255" s="8">
        <v>6.8790818162843204</v>
      </c>
      <c r="L255" s="8">
        <v>-1.1051411366020301</v>
      </c>
      <c r="N255" s="67"/>
    </row>
    <row r="256" spans="1:14" s="1" customFormat="1" ht="13.5" hidden="1" customHeight="1">
      <c r="A256" s="3">
        <v>2020</v>
      </c>
      <c r="B256" s="12" t="s">
        <v>12</v>
      </c>
      <c r="C256" s="8">
        <f>(C35/C33-1)*100</f>
        <v>5.2472508621548286E-2</v>
      </c>
      <c r="D256" s="8">
        <f t="shared" ref="D256:F256" si="112">(D35/D33-1)*100</f>
        <v>-3.176763858191467</v>
      </c>
      <c r="E256" s="8">
        <f t="shared" si="112"/>
        <v>7.5197826329783446</v>
      </c>
      <c r="F256" s="8">
        <f t="shared" si="112"/>
        <v>0.9688786258599924</v>
      </c>
      <c r="G256" s="3">
        <v>2020</v>
      </c>
      <c r="H256" s="12" t="s">
        <v>12</v>
      </c>
      <c r="I256" s="8">
        <v>2.8733612755048399</v>
      </c>
      <c r="J256" s="8">
        <v>0.43562454701286901</v>
      </c>
      <c r="K256" s="8">
        <v>-3.0469232289852499</v>
      </c>
      <c r="L256" s="8">
        <v>3.3939241237085098</v>
      </c>
      <c r="N256" s="67"/>
    </row>
    <row r="257" spans="1:14" ht="13.5" hidden="1" customHeight="1">
      <c r="A257" s="3"/>
      <c r="B257" s="11" t="s">
        <v>13</v>
      </c>
      <c r="C257" s="8">
        <f>(C36/C35-1)*100</f>
        <v>-5.4380163101579111</v>
      </c>
      <c r="D257" s="8">
        <f t="shared" ref="D257:F257" si="113">(D36/D35-1)*100</f>
        <v>1.1992638762050367</v>
      </c>
      <c r="E257" s="8">
        <f t="shared" si="113"/>
        <v>-3.9150358018635867</v>
      </c>
      <c r="F257" s="8">
        <f t="shared" si="113"/>
        <v>-7.3345687996168589</v>
      </c>
      <c r="G257" s="8"/>
      <c r="H257" s="11" t="s">
        <v>13</v>
      </c>
      <c r="I257" s="8">
        <v>-7.99568939597515</v>
      </c>
      <c r="J257" s="8">
        <v>-7.0355514589495298</v>
      </c>
      <c r="K257" s="8">
        <v>-3.5940163418102999</v>
      </c>
      <c r="L257" s="8">
        <v>-5.5037189750996296</v>
      </c>
      <c r="M257" s="1"/>
      <c r="N257" s="67"/>
    </row>
    <row r="258" spans="1:14" ht="13.5" hidden="1" customHeight="1">
      <c r="A258" s="3"/>
      <c r="B258" s="11" t="s">
        <v>14</v>
      </c>
      <c r="C258" s="8">
        <f t="shared" ref="C258:F258" si="114">(C37/C36-1)*100</f>
        <v>-1.5750680920357696</v>
      </c>
      <c r="D258" s="8">
        <f t="shared" si="114"/>
        <v>-4.3949123085217696</v>
      </c>
      <c r="E258" s="8">
        <f t="shared" si="114"/>
        <v>1.1334603045910052</v>
      </c>
      <c r="F258" s="8">
        <f t="shared" si="114"/>
        <v>-0.90682079339545751</v>
      </c>
      <c r="G258" s="8"/>
      <c r="H258" s="11" t="s">
        <v>14</v>
      </c>
      <c r="I258" s="8">
        <v>-4.15350536339756</v>
      </c>
      <c r="J258" s="8">
        <v>-5.1353215066887996</v>
      </c>
      <c r="K258" s="8">
        <v>-0.35826474246990497</v>
      </c>
      <c r="L258" s="8">
        <v>-1.3876888436032999</v>
      </c>
      <c r="M258" s="1"/>
      <c r="N258" s="65"/>
    </row>
    <row r="259" spans="1:14" ht="13.5" hidden="1" customHeight="1">
      <c r="A259" s="3"/>
      <c r="B259" s="11" t="s">
        <v>15</v>
      </c>
      <c r="C259" s="8">
        <f t="shared" ref="C259:F259" si="115">(C38/C37-1)*100</f>
        <v>-27.199633271657277</v>
      </c>
      <c r="D259" s="8">
        <f t="shared" si="115"/>
        <v>-28.368467936523466</v>
      </c>
      <c r="E259" s="8">
        <f t="shared" si="115"/>
        <v>0.42013518990773324</v>
      </c>
      <c r="F259" s="8">
        <f t="shared" si="115"/>
        <v>-2.7374586852101146</v>
      </c>
      <c r="G259" s="8"/>
      <c r="H259" s="11" t="s">
        <v>15</v>
      </c>
      <c r="I259" s="8">
        <v>-25.865928254851301</v>
      </c>
      <c r="J259" s="8">
        <v>-32.308610365140503</v>
      </c>
      <c r="K259" s="8">
        <v>-41.275409347380197</v>
      </c>
      <c r="L259" s="8">
        <v>-47.343562370142301</v>
      </c>
      <c r="M259" s="1"/>
      <c r="N259" s="65"/>
    </row>
    <row r="260" spans="1:14" ht="13.5" hidden="1" customHeight="1">
      <c r="A260" s="3"/>
      <c r="B260" s="11" t="s">
        <v>16</v>
      </c>
      <c r="C260" s="8">
        <f t="shared" ref="C260:F260" si="116">(C39/C38-1)*100</f>
        <v>8.0014944952621736</v>
      </c>
      <c r="D260" s="8">
        <f t="shared" si="116"/>
        <v>19.919501593615397</v>
      </c>
      <c r="E260" s="8">
        <f t="shared" si="116"/>
        <v>-1.3572505054469386</v>
      </c>
      <c r="F260" s="8">
        <f t="shared" si="116"/>
        <v>7.3759436239215548</v>
      </c>
      <c r="G260" s="8"/>
      <c r="H260" s="11" t="s">
        <v>16</v>
      </c>
      <c r="I260" s="8">
        <v>17.692498299715499</v>
      </c>
      <c r="J260" s="8">
        <v>22.301323462366</v>
      </c>
      <c r="K260" s="8">
        <v>-1.08785303997218</v>
      </c>
      <c r="L260" s="8">
        <v>68.017128007489603</v>
      </c>
      <c r="M260" s="1"/>
      <c r="N260" s="65"/>
    </row>
    <row r="261" spans="1:14" ht="13.5" hidden="1" customHeight="1">
      <c r="A261" s="3"/>
      <c r="B261" s="11" t="s">
        <v>30</v>
      </c>
      <c r="C261" s="8">
        <f t="shared" ref="C261:F261" si="117">(C40/C39-1)*100</f>
        <v>20.293211528641631</v>
      </c>
      <c r="D261" s="8">
        <f t="shared" si="117"/>
        <v>11.193311543062091</v>
      </c>
      <c r="E261" s="8">
        <f t="shared" si="117"/>
        <v>7.1332767857624768</v>
      </c>
      <c r="F261" s="8">
        <f t="shared" si="117"/>
        <v>7.4603569606938258</v>
      </c>
      <c r="G261" s="8"/>
      <c r="H261" s="11" t="s">
        <v>30</v>
      </c>
      <c r="I261" s="8">
        <v>20.1000000000003</v>
      </c>
      <c r="J261" s="8">
        <v>23.189412953855399</v>
      </c>
      <c r="K261" s="8">
        <v>35.560083144141103</v>
      </c>
      <c r="L261" s="8">
        <v>8.4772666984567007</v>
      </c>
      <c r="N261" s="65"/>
    </row>
    <row r="262" spans="1:14" ht="13.5" hidden="1" customHeight="1">
      <c r="A262" s="3"/>
      <c r="B262" s="11" t="s">
        <v>31</v>
      </c>
      <c r="C262" s="8">
        <f t="shared" ref="C262:F262" si="118">(C41/C40-1)*100</f>
        <v>2.1950539359944843</v>
      </c>
      <c r="D262" s="8">
        <f t="shared" si="118"/>
        <v>2.2085043815589067</v>
      </c>
      <c r="E262" s="8">
        <f t="shared" si="118"/>
        <v>-1.1205254589642943</v>
      </c>
      <c r="F262" s="8">
        <f t="shared" si="118"/>
        <v>-2.1428140773461224</v>
      </c>
      <c r="G262" s="8"/>
      <c r="H262" s="11" t="s">
        <v>31</v>
      </c>
      <c r="I262" s="8">
        <v>2.1385558014994901</v>
      </c>
      <c r="J262" s="8">
        <v>5.4520868187222504</v>
      </c>
      <c r="K262" s="8">
        <v>4.2977235181634201</v>
      </c>
      <c r="L262" s="8">
        <v>10.5262267701111</v>
      </c>
      <c r="N262" s="65"/>
    </row>
    <row r="263" spans="1:14" ht="13.5" hidden="1" customHeight="1">
      <c r="A263" s="7"/>
      <c r="B263" s="11" t="s">
        <v>27</v>
      </c>
      <c r="C263" s="8">
        <f t="shared" ref="C263:F263" si="119">(C42/C41-1)*100</f>
        <v>3.680629069783925</v>
      </c>
      <c r="D263" s="8">
        <f t="shared" si="119"/>
        <v>4.5530786715255012</v>
      </c>
      <c r="E263" s="8">
        <f t="shared" si="119"/>
        <v>2.6238517441218745</v>
      </c>
      <c r="F263" s="8">
        <f t="shared" si="119"/>
        <v>0.52174384484020564</v>
      </c>
      <c r="G263" s="8"/>
      <c r="H263" s="11" t="s">
        <v>27</v>
      </c>
      <c r="I263" s="8">
        <v>2.3045085683470701</v>
      </c>
      <c r="J263" s="8">
        <v>4.13611458668115</v>
      </c>
      <c r="K263" s="8">
        <v>6.5540000000001903</v>
      </c>
      <c r="L263" s="8">
        <v>1.6827591735729199</v>
      </c>
    </row>
    <row r="264" spans="1:14" ht="13.5" hidden="1" customHeight="1">
      <c r="A264" s="7"/>
      <c r="B264" s="11" t="s">
        <v>20</v>
      </c>
      <c r="C264" s="8">
        <f t="shared" ref="C264:F264" si="120">(C43/C42-1)*100</f>
        <v>1.2145778009512664</v>
      </c>
      <c r="D264" s="8">
        <f t="shared" si="120"/>
        <v>-7.3234048345732212</v>
      </c>
      <c r="E264" s="8">
        <f t="shared" si="120"/>
        <v>-5.6720193000248775</v>
      </c>
      <c r="F264" s="8">
        <f t="shared" si="120"/>
        <v>-0.1499999576470068</v>
      </c>
      <c r="G264" s="8"/>
      <c r="H264" s="11" t="s">
        <v>20</v>
      </c>
      <c r="I264" s="8">
        <v>4.27626968245771</v>
      </c>
      <c r="J264" s="8">
        <v>1.0124692889040201</v>
      </c>
      <c r="K264" s="8">
        <v>2.1581802896131901</v>
      </c>
      <c r="L264" s="8">
        <v>3.7236721441239502</v>
      </c>
    </row>
    <row r="265" spans="1:14" ht="13.5" hidden="1" customHeight="1">
      <c r="A265" s="3"/>
      <c r="B265" s="11" t="s">
        <v>21</v>
      </c>
      <c r="C265" s="8">
        <f t="shared" ref="C265:F265" si="121">(C44/C43-1)*100</f>
        <v>1.6881833306590321</v>
      </c>
      <c r="D265" s="8">
        <f t="shared" si="121"/>
        <v>3.8487732133072106</v>
      </c>
      <c r="E265" s="8">
        <f t="shared" si="121"/>
        <v>-2.9319814512679621</v>
      </c>
      <c r="F265" s="8">
        <f t="shared" si="121"/>
        <v>-2.1509167316795197</v>
      </c>
      <c r="G265" s="1"/>
      <c r="H265" s="11" t="s">
        <v>21</v>
      </c>
      <c r="I265" s="8">
        <v>-1.36415065939267</v>
      </c>
      <c r="J265" s="8">
        <v>-8.3362488737381807E-2</v>
      </c>
      <c r="K265" s="8">
        <v>7.0759162652250396</v>
      </c>
      <c r="L265" s="8">
        <v>-2.05122438095575</v>
      </c>
    </row>
    <row r="266" spans="1:14" ht="13.5" hidden="1" customHeight="1">
      <c r="A266" s="10"/>
      <c r="B266" s="11" t="s">
        <v>22</v>
      </c>
      <c r="C266" s="8">
        <f t="shared" ref="C266:F266" si="122">(C45/C44-1)*100</f>
        <v>-1.1884653204283668</v>
      </c>
      <c r="D266" s="8">
        <f t="shared" si="122"/>
        <v>1.2421493210053702</v>
      </c>
      <c r="E266" s="8">
        <f t="shared" si="122"/>
        <v>-1.6071576397121756</v>
      </c>
      <c r="F266" s="8">
        <f t="shared" si="122"/>
        <v>1.1017046594239188</v>
      </c>
      <c r="G266" s="10"/>
      <c r="H266" s="11" t="s">
        <v>22</v>
      </c>
      <c r="I266" s="8">
        <v>-1.9877987413108</v>
      </c>
      <c r="J266" s="8">
        <v>-1.4226415755401201</v>
      </c>
      <c r="K266" s="8">
        <v>-2.2315244219830399</v>
      </c>
      <c r="L266" s="8">
        <v>4.0861508675004803</v>
      </c>
    </row>
    <row r="267" spans="1:14" ht="13.5" hidden="1" customHeight="1">
      <c r="A267" s="3"/>
      <c r="B267" s="11" t="s">
        <v>23</v>
      </c>
      <c r="C267" s="8">
        <f t="shared" ref="C267:F267" si="123">(C46/C45-1)*100</f>
        <v>4.7748208939021097</v>
      </c>
      <c r="D267" s="8">
        <f t="shared" si="123"/>
        <v>0.49068744847102774</v>
      </c>
      <c r="E267" s="8">
        <f t="shared" si="123"/>
        <v>-9.9999999999889067E-2</v>
      </c>
      <c r="F267" s="8">
        <f t="shared" si="123"/>
        <v>3.952931094436285</v>
      </c>
      <c r="G267" s="3"/>
      <c r="H267" s="11" t="s">
        <v>23</v>
      </c>
      <c r="I267" s="8">
        <v>3.7608832151579099</v>
      </c>
      <c r="J267" s="8">
        <v>4.6118168529530204</v>
      </c>
      <c r="K267" s="8">
        <v>7.3575219844512301</v>
      </c>
      <c r="L267" s="8">
        <v>-0.84693264363877596</v>
      </c>
    </row>
    <row r="268" spans="1:14" ht="5.25" customHeight="1">
      <c r="A268" s="3"/>
      <c r="B268" s="11"/>
      <c r="C268" s="8"/>
      <c r="D268" s="8"/>
      <c r="E268" s="8"/>
      <c r="F268" s="8"/>
      <c r="G268" s="3"/>
      <c r="H268" s="11"/>
      <c r="I268" s="8"/>
      <c r="J268" s="8"/>
      <c r="K268" s="8"/>
      <c r="L268" s="8"/>
    </row>
    <row r="269" spans="1:14" ht="13.5" hidden="1" customHeight="1">
      <c r="A269" s="3">
        <v>2021</v>
      </c>
      <c r="B269" s="12" t="s">
        <v>12</v>
      </c>
      <c r="C269" s="9">
        <v>0.224893151180527</v>
      </c>
      <c r="D269" s="9">
        <v>-1.4400492818606601</v>
      </c>
      <c r="E269" s="9">
        <v>-0.173671316008428</v>
      </c>
      <c r="F269" s="9">
        <v>0.77548725271143804</v>
      </c>
      <c r="G269" s="3">
        <v>2021</v>
      </c>
      <c r="H269" s="12" t="s">
        <v>12</v>
      </c>
      <c r="I269" s="68">
        <v>3.2078978098164699</v>
      </c>
      <c r="J269" s="68">
        <v>-0.10745441218594801</v>
      </c>
      <c r="K269" s="68">
        <v>-1.4644524412473401</v>
      </c>
      <c r="L269" s="68">
        <v>1.9787242354119201</v>
      </c>
    </row>
    <row r="270" spans="1:14" ht="13.5" hidden="1" customHeight="1">
      <c r="A270" s="3"/>
      <c r="B270" s="11" t="s">
        <v>13</v>
      </c>
      <c r="C270" s="9">
        <v>-5.1219536722278303</v>
      </c>
      <c r="D270" s="9">
        <v>0.76493753523700903</v>
      </c>
      <c r="E270" s="9">
        <v>0.16876344600433901</v>
      </c>
      <c r="F270" s="9">
        <v>-6.8759376419776501</v>
      </c>
      <c r="G270" s="3"/>
      <c r="H270" s="11" t="s">
        <v>13</v>
      </c>
      <c r="I270" s="68">
        <v>-8.7352297953620308</v>
      </c>
      <c r="J270" s="68">
        <v>-7.1760912635818697</v>
      </c>
      <c r="K270" s="68">
        <v>-3.0268541918459699</v>
      </c>
      <c r="L270" s="68">
        <v>-6.4663084407290103</v>
      </c>
    </row>
    <row r="271" spans="1:14" ht="13.5" hidden="1" customHeight="1">
      <c r="A271" s="10"/>
      <c r="B271" s="11" t="s">
        <v>24</v>
      </c>
      <c r="C271" s="9">
        <v>0.28946655277790601</v>
      </c>
      <c r="D271" s="9">
        <v>-1.5440007777295599</v>
      </c>
      <c r="E271" s="9">
        <v>6.8674941277005397</v>
      </c>
      <c r="F271" s="9">
        <v>9.9999999999922401E-2</v>
      </c>
      <c r="G271" s="10"/>
      <c r="H271" s="11" t="s">
        <v>24</v>
      </c>
      <c r="I271" s="68">
        <v>-3.1005102154742401</v>
      </c>
      <c r="J271" s="68">
        <v>-2.9113938033538802</v>
      </c>
      <c r="K271" s="68">
        <v>1.59563018233009</v>
      </c>
      <c r="L271" s="68">
        <v>-0.107758642481803</v>
      </c>
    </row>
    <row r="272" spans="1:14" ht="13.5" hidden="1" customHeight="1">
      <c r="A272" s="10"/>
      <c r="B272" s="11" t="s">
        <v>15</v>
      </c>
      <c r="C272" s="9">
        <v>0.428506273846674</v>
      </c>
      <c r="D272" s="9">
        <v>0.96930294119730298</v>
      </c>
      <c r="E272" s="9">
        <v>3.4296180590999099</v>
      </c>
      <c r="F272" s="9">
        <v>0.35135438563724802</v>
      </c>
      <c r="G272" s="10"/>
      <c r="H272" s="11" t="s">
        <v>15</v>
      </c>
      <c r="I272" s="8">
        <v>-3.6900395439881302</v>
      </c>
      <c r="J272" s="8">
        <v>0.17031460512551</v>
      </c>
      <c r="K272" s="8">
        <v>1.83144382885987</v>
      </c>
      <c r="L272" s="8">
        <v>0.728963551579764</v>
      </c>
    </row>
    <row r="273" spans="1:14" ht="13.5" hidden="1" customHeight="1">
      <c r="A273" s="10"/>
      <c r="B273" s="11" t="s">
        <v>32</v>
      </c>
      <c r="C273" s="9">
        <v>0.64565863635661602</v>
      </c>
      <c r="D273" s="9">
        <v>-3.6106894936514302</v>
      </c>
      <c r="E273" s="9">
        <v>1.53108071036245</v>
      </c>
      <c r="F273" s="9">
        <v>3.89999999999959</v>
      </c>
      <c r="G273" s="10"/>
      <c r="H273" s="11" t="s">
        <v>32</v>
      </c>
      <c r="I273" s="8">
        <v>-0.90746280390417999</v>
      </c>
      <c r="J273" s="8">
        <v>0.74091355922287805</v>
      </c>
      <c r="K273" s="8">
        <v>-0.30000000000017801</v>
      </c>
      <c r="L273" s="8">
        <v>2.58549249423878</v>
      </c>
    </row>
    <row r="274" spans="1:14" ht="13.5" hidden="1" customHeight="1">
      <c r="A274" s="10"/>
      <c r="B274" s="11" t="s">
        <v>33</v>
      </c>
      <c r="C274" s="9">
        <v>-4.8293347093880303</v>
      </c>
      <c r="D274" s="9">
        <v>-22.167385251509199</v>
      </c>
      <c r="E274" s="9">
        <v>0.38756726856912199</v>
      </c>
      <c r="F274" s="9">
        <v>-0.79999999999920102</v>
      </c>
      <c r="G274" s="10"/>
      <c r="H274" s="11" t="s">
        <v>33</v>
      </c>
      <c r="I274" s="8">
        <v>-4.5770247733328304</v>
      </c>
      <c r="J274" s="8">
        <v>-7.1103588060641103</v>
      </c>
      <c r="K274" s="8">
        <v>-6.8015313910711797</v>
      </c>
      <c r="L274" s="8">
        <v>-4.5415101499630204</v>
      </c>
    </row>
    <row r="275" spans="1:14" ht="13.5" hidden="1" customHeight="1">
      <c r="A275" s="10"/>
      <c r="B275" s="11" t="s">
        <v>31</v>
      </c>
      <c r="C275" s="9">
        <v>-2.3731650334862899</v>
      </c>
      <c r="D275" s="9">
        <v>2.7188441324660801</v>
      </c>
      <c r="E275" s="9">
        <v>0.72268250321780902</v>
      </c>
      <c r="F275" s="9">
        <v>1.50450654218852</v>
      </c>
      <c r="G275" s="10"/>
      <c r="H275" s="11" t="s">
        <v>31</v>
      </c>
      <c r="I275" s="8">
        <v>-1.17716016149029</v>
      </c>
      <c r="J275" s="8">
        <v>-2.0519309469161602</v>
      </c>
      <c r="K275" s="8">
        <v>-5.9234705560979197</v>
      </c>
      <c r="L275" s="8">
        <v>-1.38779930257074</v>
      </c>
    </row>
    <row r="276" spans="1:14" ht="13.5" hidden="1" customHeight="1">
      <c r="A276" s="60"/>
      <c r="B276" s="11" t="s">
        <v>19</v>
      </c>
      <c r="C276" s="9">
        <v>4.7180382889671497</v>
      </c>
      <c r="D276" s="9">
        <v>8.2071561137710507</v>
      </c>
      <c r="E276" s="9">
        <v>1.70737378570276</v>
      </c>
      <c r="F276" s="9">
        <v>2.0755262996667398</v>
      </c>
      <c r="G276" s="60"/>
      <c r="H276" s="11" t="s">
        <v>19</v>
      </c>
      <c r="I276" s="8">
        <v>5.1005890300432899</v>
      </c>
      <c r="J276" s="8">
        <v>8.4176243769426904</v>
      </c>
      <c r="K276" s="8">
        <v>5.9302202178402403</v>
      </c>
      <c r="L276" s="8">
        <v>3.2144227159694099</v>
      </c>
    </row>
    <row r="277" spans="1:14" ht="13.5" hidden="1" customHeight="1">
      <c r="A277" s="60"/>
      <c r="B277" s="11" t="s">
        <v>20</v>
      </c>
      <c r="C277" s="9">
        <v>2.1760082989476</v>
      </c>
      <c r="D277" s="9">
        <v>-1.44721694116227</v>
      </c>
      <c r="E277" s="9">
        <v>-1.32761024568089</v>
      </c>
      <c r="F277" s="9">
        <v>2.6710538031765401</v>
      </c>
      <c r="G277" s="60"/>
      <c r="H277" s="11" t="s">
        <v>20</v>
      </c>
      <c r="I277" s="8">
        <v>5.3999988052672698</v>
      </c>
      <c r="J277" s="8">
        <v>4.3299561115268697</v>
      </c>
      <c r="K277" s="8">
        <v>0.76460586073627801</v>
      </c>
      <c r="L277" s="8">
        <v>3.5468176722849099</v>
      </c>
    </row>
    <row r="278" spans="1:14" ht="13.5" hidden="1" customHeight="1">
      <c r="A278" s="60"/>
      <c r="B278" s="11" t="s">
        <v>21</v>
      </c>
      <c r="C278" s="9">
        <v>5.2801497111949898</v>
      </c>
      <c r="D278" s="9">
        <v>12.7373331834273</v>
      </c>
      <c r="E278" s="9">
        <v>1.0632854467705699</v>
      </c>
      <c r="F278" s="9">
        <v>1.83244179174975</v>
      </c>
      <c r="G278" s="60"/>
      <c r="H278" s="11" t="s">
        <v>21</v>
      </c>
      <c r="I278" s="8">
        <v>5.2425335107566502</v>
      </c>
      <c r="J278" s="8">
        <v>3.9455737692838802</v>
      </c>
      <c r="K278" s="8">
        <v>8.5165176144569497</v>
      </c>
      <c r="L278" s="8">
        <v>0.266664018226348</v>
      </c>
    </row>
    <row r="279" spans="1:14" hidden="1">
      <c r="A279" s="3"/>
      <c r="B279" s="7" t="s">
        <v>22</v>
      </c>
      <c r="C279" s="9">
        <v>0.99895565843137701</v>
      </c>
      <c r="D279" s="9">
        <v>6.4651413917168998</v>
      </c>
      <c r="E279" s="9">
        <v>0.45357538423045402</v>
      </c>
      <c r="F279" s="9">
        <v>1.60843549542471</v>
      </c>
      <c r="G279" s="3"/>
      <c r="H279" s="7" t="s">
        <v>22</v>
      </c>
      <c r="I279" s="8">
        <v>1.7460062337815201</v>
      </c>
      <c r="J279" s="8">
        <v>0.74799021722711201</v>
      </c>
      <c r="K279" s="8">
        <v>0.103833402212361</v>
      </c>
      <c r="L279" s="8">
        <v>3.4200786037524402</v>
      </c>
    </row>
    <row r="280" spans="1:14" hidden="1">
      <c r="A280" s="3"/>
      <c r="B280" s="7" t="s">
        <v>23</v>
      </c>
      <c r="C280" s="9">
        <v>2.2109826631051801</v>
      </c>
      <c r="D280" s="9">
        <v>3.1056995221078401</v>
      </c>
      <c r="E280" s="9">
        <v>-0.76333391771270498</v>
      </c>
      <c r="F280" s="9">
        <v>1.039729163551</v>
      </c>
      <c r="G280" s="3"/>
      <c r="H280" s="7" t="s">
        <v>23</v>
      </c>
      <c r="I280" s="8">
        <v>4.37740804410842</v>
      </c>
      <c r="J280" s="8">
        <v>3.83881783686126</v>
      </c>
      <c r="K280" s="8">
        <v>2.1390687239789998</v>
      </c>
      <c r="L280" s="8">
        <v>0.20724774810532101</v>
      </c>
    </row>
    <row r="281" spans="1:14" s="1" customFormat="1" ht="9" hidden="1" customHeight="1">
      <c r="A281" s="2"/>
      <c r="B281" s="7"/>
      <c r="C281" s="8"/>
      <c r="D281" s="8"/>
      <c r="E281" s="8"/>
      <c r="F281" s="8"/>
      <c r="G281" s="2"/>
      <c r="H281" s="7"/>
      <c r="I281" s="8"/>
      <c r="J281" s="8"/>
      <c r="K281" s="8"/>
      <c r="L281" s="8"/>
      <c r="M281" s="2"/>
      <c r="N281" s="2"/>
    </row>
    <row r="282" spans="1:14" ht="13.5" hidden="1" customHeight="1">
      <c r="A282" s="3">
        <v>2022</v>
      </c>
      <c r="B282" s="12" t="s">
        <v>12</v>
      </c>
      <c r="C282" s="9">
        <f>(C61/C59-1)*100</f>
        <v>1.7304445624359399</v>
      </c>
      <c r="D282" s="9">
        <f t="shared" ref="D282:F282" si="124">(D61/D59-1)*100</f>
        <v>0.71241702754447633</v>
      </c>
      <c r="E282" s="9">
        <f t="shared" si="124"/>
        <v>0.29999999820382595</v>
      </c>
      <c r="F282" s="9">
        <f t="shared" si="124"/>
        <v>2.0908722095845489</v>
      </c>
      <c r="G282" s="3">
        <v>2022</v>
      </c>
      <c r="H282" s="12" t="s">
        <v>12</v>
      </c>
      <c r="I282" s="68">
        <f>(I61/I59-1)*100</f>
        <v>3.459323484988519</v>
      </c>
      <c r="J282" s="68">
        <f t="shared" ref="J282:L282" si="125">(J61/J59-1)*100</f>
        <v>0.54949909308574796</v>
      </c>
      <c r="K282" s="68">
        <f t="shared" si="125"/>
        <v>1.2698124196636407</v>
      </c>
      <c r="L282" s="68">
        <f t="shared" si="125"/>
        <v>1.7042452449879342</v>
      </c>
    </row>
    <row r="283" spans="1:14" ht="13.5" hidden="1" customHeight="1">
      <c r="A283" s="3"/>
      <c r="B283" s="13" t="s">
        <v>13</v>
      </c>
      <c r="C283" s="9">
        <f>(C62/C61-1)*100</f>
        <v>-4.6604632379629196</v>
      </c>
      <c r="D283" s="9">
        <f t="shared" ref="D283:F283" si="126">(D62/D61-1)*100</f>
        <v>2.0099964328632813</v>
      </c>
      <c r="E283" s="9">
        <f t="shared" si="126"/>
        <v>0.67739872852390359</v>
      </c>
      <c r="F283" s="9">
        <f t="shared" si="126"/>
        <v>-7.1061348176954198</v>
      </c>
      <c r="G283" s="3"/>
      <c r="H283" s="13" t="s">
        <v>13</v>
      </c>
      <c r="I283" s="68">
        <f>(I62/I61-1)*100</f>
        <v>-8.1513303189563615</v>
      </c>
      <c r="J283" s="68">
        <f t="shared" ref="J283:L283" si="127">(J62/J61-1)*100</f>
        <v>-7.3989400188180232</v>
      </c>
      <c r="K283" s="68">
        <f t="shared" si="127"/>
        <v>-2.3123195504140215</v>
      </c>
      <c r="L283" s="68">
        <f t="shared" si="127"/>
        <v>-5.7836080306633004</v>
      </c>
    </row>
    <row r="284" spans="1:14" ht="13.5" hidden="1" customHeight="1">
      <c r="A284" s="10"/>
      <c r="B284" s="13" t="s">
        <v>14</v>
      </c>
      <c r="C284" s="9">
        <f t="shared" ref="C284:F284" si="128">(C63/C62-1)*100</f>
        <v>2.4889437207039622</v>
      </c>
      <c r="D284" s="9">
        <f t="shared" si="128"/>
        <v>1.9614320020629794</v>
      </c>
      <c r="E284" s="9">
        <f t="shared" si="128"/>
        <v>9.0000000086939203</v>
      </c>
      <c r="F284" s="9">
        <f t="shared" si="128"/>
        <v>0.25000000277750623</v>
      </c>
      <c r="G284" s="10"/>
      <c r="H284" s="13" t="s">
        <v>14</v>
      </c>
      <c r="I284" s="68">
        <f t="shared" ref="I284:L284" si="129">(I63/I62-1)*100</f>
        <v>2.9230485319207578</v>
      </c>
      <c r="J284" s="68">
        <f t="shared" si="129"/>
        <v>0.55566442253922599</v>
      </c>
      <c r="K284" s="68">
        <f t="shared" si="129"/>
        <v>2.4381021869547936</v>
      </c>
      <c r="L284" s="68">
        <f t="shared" si="129"/>
        <v>2.1356757353519606</v>
      </c>
    </row>
    <row r="285" spans="1:14" ht="13.5" hidden="1" customHeight="1">
      <c r="A285" s="10"/>
      <c r="B285" s="13" t="s">
        <v>25</v>
      </c>
      <c r="C285" s="9">
        <f t="shared" ref="C285:F285" si="130">(C64/C63-1)*100</f>
        <v>3.1133951124140635</v>
      </c>
      <c r="D285" s="9">
        <f t="shared" si="130"/>
        <v>0.19999996263642128</v>
      </c>
      <c r="E285" s="9">
        <f t="shared" si="130"/>
        <v>0.53845553416433933</v>
      </c>
      <c r="F285" s="9">
        <f t="shared" si="130"/>
        <v>2.6000000000000467</v>
      </c>
      <c r="G285" s="10"/>
      <c r="H285" s="13" t="s">
        <v>25</v>
      </c>
      <c r="I285" s="8">
        <f t="shared" ref="I285:L285" si="131">(I64/I63-1)*100</f>
        <v>8.6000000000006303</v>
      </c>
      <c r="J285" s="8">
        <f t="shared" si="131"/>
        <v>3.0451418352928084</v>
      </c>
      <c r="K285" s="8">
        <f t="shared" si="131"/>
        <v>1.5297369549297501</v>
      </c>
      <c r="L285" s="8">
        <f t="shared" si="131"/>
        <v>1.3064549357216571</v>
      </c>
    </row>
    <row r="286" spans="1:14" ht="13.5" hidden="1" customHeight="1">
      <c r="A286" s="10"/>
      <c r="B286" s="11" t="s">
        <v>26</v>
      </c>
      <c r="C286" s="9">
        <f t="shared" ref="C286:F286" si="132">(C65/C64-1)*100</f>
        <v>0.9026775581551405</v>
      </c>
      <c r="D286" s="9">
        <f t="shared" si="132"/>
        <v>1.0999999999999899</v>
      </c>
      <c r="E286" s="9">
        <f t="shared" si="132"/>
        <v>4.0000000000000702</v>
      </c>
      <c r="F286" s="9">
        <f t="shared" si="132"/>
        <v>-0.20000000427854436</v>
      </c>
      <c r="G286" s="10"/>
      <c r="H286" s="11" t="s">
        <v>26</v>
      </c>
      <c r="I286" s="8">
        <f t="shared" ref="I286:L286" si="133">(I65/I64-1)*100</f>
        <v>-1.5000000039985695</v>
      </c>
      <c r="J286" s="8">
        <f t="shared" si="133"/>
        <v>1.9666506206756251</v>
      </c>
      <c r="K286" s="8">
        <f t="shared" si="133"/>
        <v>1.8248981361481009</v>
      </c>
      <c r="L286" s="8">
        <f t="shared" si="133"/>
        <v>0.189933044663948</v>
      </c>
    </row>
    <row r="287" spans="1:14" ht="13.5" hidden="1" customHeight="1">
      <c r="A287" s="10"/>
      <c r="B287" s="11" t="s">
        <v>33</v>
      </c>
      <c r="C287" s="9">
        <f t="shared" ref="C287:F287" si="134">(C66/C65-1)*100</f>
        <v>1.6105016546119399</v>
      </c>
      <c r="D287" s="9">
        <f t="shared" si="134"/>
        <v>-0.299999983551269</v>
      </c>
      <c r="E287" s="9">
        <f t="shared" si="134"/>
        <v>-3.099999999044678</v>
      </c>
      <c r="F287" s="9">
        <f t="shared" si="134"/>
        <v>1.0000000079639415</v>
      </c>
      <c r="G287" s="10"/>
      <c r="H287" s="11" t="s">
        <v>33</v>
      </c>
      <c r="I287" s="8">
        <f t="shared" ref="I287:L287" si="135">(I66/I65-1)*100</f>
        <v>3.5633502538072293</v>
      </c>
      <c r="J287" s="8">
        <f t="shared" si="135"/>
        <v>3.6999999999999922</v>
      </c>
      <c r="K287" s="8">
        <f t="shared" si="135"/>
        <v>1.6999999966829771</v>
      </c>
      <c r="L287" s="8">
        <f t="shared" si="135"/>
        <v>0.80000000000035598</v>
      </c>
    </row>
    <row r="288" spans="1:14" ht="13.5" hidden="1" customHeight="1">
      <c r="A288" s="10"/>
      <c r="B288" s="11" t="s">
        <v>34</v>
      </c>
      <c r="C288" s="9">
        <f t="shared" ref="C288:F288" si="136">(C67/C66-1)*100</f>
        <v>-1.3528844135110574</v>
      </c>
      <c r="D288" s="9">
        <f t="shared" si="136"/>
        <v>-5.1000000000003816</v>
      </c>
      <c r="E288" s="9">
        <f t="shared" si="136"/>
        <v>4.499999998973192</v>
      </c>
      <c r="F288" s="9">
        <f t="shared" si="136"/>
        <v>-0.50000000292539371</v>
      </c>
      <c r="G288" s="10"/>
      <c r="H288" s="11" t="s">
        <v>34</v>
      </c>
      <c r="I288" s="8">
        <f t="shared" ref="I288:L288" si="137">(I67/I66-1)*100</f>
        <v>0.59999999985271835</v>
      </c>
      <c r="J288" s="8">
        <f t="shared" si="137"/>
        <v>-4.3999999913919563</v>
      </c>
      <c r="K288" s="8">
        <f t="shared" si="137"/>
        <v>-3.2999999999999585</v>
      </c>
      <c r="L288" s="8">
        <f t="shared" si="137"/>
        <v>-0.40000000000006697</v>
      </c>
    </row>
    <row r="289" spans="1:12" ht="13.5" hidden="1" customHeight="1">
      <c r="A289" s="60"/>
      <c r="B289" s="11" t="s">
        <v>35</v>
      </c>
      <c r="C289" s="9">
        <f t="shared" ref="C289" si="138">(C68/C67-1)*100</f>
        <v>0.72935144855952316</v>
      </c>
      <c r="D289" s="9">
        <f t="shared" ref="D289:F289" si="139">(D68/D67-1)*100</f>
        <v>1.2000000805271194</v>
      </c>
      <c r="E289" s="9">
        <f t="shared" si="139"/>
        <v>-2.6999999824528498</v>
      </c>
      <c r="F289" s="9">
        <f t="shared" si="139"/>
        <v>0.79999999955280288</v>
      </c>
      <c r="G289" s="60"/>
      <c r="H289" s="11" t="s">
        <v>35</v>
      </c>
      <c r="I289" s="8">
        <f t="shared" ref="I289:L289" si="140">(I68/I67-1)*100</f>
        <v>-0.39999999796586083</v>
      </c>
      <c r="J289" s="8">
        <f t="shared" si="140"/>
        <v>3.4999998163124157</v>
      </c>
      <c r="K289" s="8">
        <f t="shared" si="140"/>
        <v>1.4000000036753724</v>
      </c>
      <c r="L289" s="8">
        <f t="shared" si="140"/>
        <v>2.4000000092857521</v>
      </c>
    </row>
    <row r="290" spans="1:12" ht="13.5" hidden="1" customHeight="1">
      <c r="A290" s="60"/>
      <c r="B290" s="15" t="s">
        <v>20</v>
      </c>
      <c r="C290" s="9">
        <f>(C69/C68-1)*100</f>
        <v>-0.15475141430051353</v>
      </c>
      <c r="D290" s="9">
        <f t="shared" ref="D290:F290" si="141">(D69/D68-1)*100</f>
        <v>1.4378692608767674</v>
      </c>
      <c r="E290" s="9">
        <f t="shared" si="141"/>
        <v>1.5484940287783022</v>
      </c>
      <c r="F290" s="9">
        <f t="shared" si="141"/>
        <v>0.69999999428764781</v>
      </c>
      <c r="G290" s="60"/>
      <c r="H290" s="15" t="s">
        <v>20</v>
      </c>
      <c r="I290" s="8">
        <f t="shared" ref="I290:L290" si="142">(I69/I68-1)*100</f>
        <v>0.50000000169903025</v>
      </c>
      <c r="J290" s="8">
        <f t="shared" si="142"/>
        <v>1.2540374317594694</v>
      </c>
      <c r="K290" s="8">
        <f t="shared" si="142"/>
        <v>-1.6999999998565385</v>
      </c>
      <c r="L290" s="8">
        <f t="shared" si="142"/>
        <v>0.50000002035448521</v>
      </c>
    </row>
    <row r="291" spans="1:12" ht="13.5" hidden="1" customHeight="1">
      <c r="A291" s="60"/>
      <c r="B291" s="15" t="s">
        <v>21</v>
      </c>
      <c r="C291" s="9">
        <f>(C70/C69-1)*100</f>
        <v>-0.28388294062747788</v>
      </c>
      <c r="D291" s="9">
        <f t="shared" ref="D291:F291" si="143">(D70/D69-1)*100</f>
        <v>4.1999999999999815</v>
      </c>
      <c r="E291" s="9">
        <f t="shared" si="143"/>
        <v>-2.6000000000001133</v>
      </c>
      <c r="F291" s="9">
        <f t="shared" si="143"/>
        <v>1.7000000000003235</v>
      </c>
      <c r="G291" s="60"/>
      <c r="H291" s="15" t="s">
        <v>21</v>
      </c>
      <c r="I291" s="8">
        <f t="shared" ref="I291:L291" si="144">(I70/I69-1)*100</f>
        <v>2.4999999999998135</v>
      </c>
      <c r="J291" s="8">
        <f t="shared" si="144"/>
        <v>-3.1000000000000694</v>
      </c>
      <c r="K291" s="8">
        <f t="shared" si="144"/>
        <v>-1.8000000000001681</v>
      </c>
      <c r="L291" s="8">
        <f t="shared" si="144"/>
        <v>-0.40000000000014468</v>
      </c>
    </row>
    <row r="292" spans="1:12" hidden="1">
      <c r="A292" s="3"/>
      <c r="B292" s="7" t="s">
        <v>22</v>
      </c>
      <c r="C292" s="9">
        <f>(C71/C70-1)*100</f>
        <v>-0.63597508372897904</v>
      </c>
      <c r="D292" s="9">
        <f t="shared" ref="D292:F292" si="145">(D71/D70-1)*100</f>
        <v>3.5999999623238743</v>
      </c>
      <c r="E292" s="9">
        <f t="shared" si="145"/>
        <v>-1.6999999916343045</v>
      </c>
      <c r="F292" s="9">
        <f t="shared" si="145"/>
        <v>3.9000000010773972</v>
      </c>
      <c r="G292" s="3"/>
      <c r="H292" s="7" t="s">
        <v>22</v>
      </c>
      <c r="I292" s="8">
        <f t="shared" ref="I292:L292" si="146">(I71/I70-1)*100</f>
        <v>-1.9999999994732676</v>
      </c>
      <c r="J292" s="8">
        <f t="shared" si="146"/>
        <v>0.9999999991901376</v>
      </c>
      <c r="K292" s="8">
        <f t="shared" si="146"/>
        <v>-2.7999999981196178</v>
      </c>
      <c r="L292" s="8">
        <f t="shared" si="146"/>
        <v>3.7000000296687485</v>
      </c>
    </row>
    <row r="293" spans="1:12" hidden="1">
      <c r="A293" s="3"/>
      <c r="B293" s="79" t="s">
        <v>23</v>
      </c>
      <c r="C293" s="9">
        <f t="shared" ref="C293:F293" si="147">(C72/C71-1)*100</f>
        <v>1.3802352269491447</v>
      </c>
      <c r="D293" s="9">
        <f t="shared" si="147"/>
        <v>3.4000000000003361</v>
      </c>
      <c r="E293" s="9">
        <f t="shared" si="147"/>
        <v>7.1999999999999842</v>
      </c>
      <c r="F293" s="9">
        <f t="shared" si="147"/>
        <v>1.099999999999679</v>
      </c>
      <c r="G293" s="3"/>
      <c r="H293" s="79" t="s">
        <v>23</v>
      </c>
      <c r="I293" s="8">
        <f t="shared" ref="I293:L293" si="148">(I72/I71-1)*100</f>
        <v>-1.8000000000004235</v>
      </c>
      <c r="J293" s="8">
        <f t="shared" si="148"/>
        <v>2.7000000000000357</v>
      </c>
      <c r="K293" s="8">
        <f t="shared" si="148"/>
        <v>1.6999999999998794</v>
      </c>
      <c r="L293" s="8">
        <f t="shared" si="148"/>
        <v>-9.9999999999844658E-2</v>
      </c>
    </row>
    <row r="294" spans="1:12" ht="6.6" hidden="1" customHeight="1"/>
    <row r="295" spans="1:12" ht="13.5" hidden="1" customHeight="1">
      <c r="A295" s="3">
        <v>2023</v>
      </c>
      <c r="B295" s="7" t="s">
        <v>12</v>
      </c>
      <c r="C295" s="9">
        <f>(C74/C72-1)*100</f>
        <v>0.10851355654342143</v>
      </c>
      <c r="D295" s="9">
        <f t="shared" ref="D295:F295" si="149">(D74/D72-1)*100</f>
        <v>-4.1000000198230353</v>
      </c>
      <c r="E295" s="9">
        <f t="shared" si="149"/>
        <v>-4.2999999916102034</v>
      </c>
      <c r="F295" s="9">
        <f t="shared" si="149"/>
        <v>3.5000000013059029</v>
      </c>
      <c r="G295" s="3">
        <v>2023</v>
      </c>
      <c r="H295" s="7" t="s">
        <v>12</v>
      </c>
      <c r="I295" s="68">
        <f>(I74/I72-1)*100</f>
        <v>4.4000000013753038</v>
      </c>
      <c r="J295" s="68">
        <f t="shared" ref="J295:L295" si="150">(J74/J72-1)*100</f>
        <v>-6.0000000035341117</v>
      </c>
      <c r="K295" s="68">
        <f t="shared" si="150"/>
        <v>-1.3000000021173852</v>
      </c>
      <c r="L295" s="68">
        <f t="shared" si="150"/>
        <v>-1.5000000449663875</v>
      </c>
    </row>
    <row r="296" spans="1:12" ht="13.5" hidden="1" customHeight="1">
      <c r="A296" s="3"/>
      <c r="B296" s="7" t="s">
        <v>13</v>
      </c>
      <c r="C296" s="9">
        <f t="shared" ref="C296:F298" si="151">(C75/C74-1)*100</f>
        <v>-2.0293091470228952</v>
      </c>
      <c r="D296" s="9">
        <f t="shared" si="151"/>
        <v>1.4999999635644023</v>
      </c>
      <c r="E296" s="9">
        <f t="shared" si="151"/>
        <v>-1.7999999825424995</v>
      </c>
      <c r="F296" s="9">
        <f t="shared" si="151"/>
        <v>-5.0999999981940487</v>
      </c>
      <c r="G296" s="3"/>
      <c r="H296" s="7" t="s">
        <v>13</v>
      </c>
      <c r="I296" s="68">
        <f t="shared" ref="I296:L298" si="152">(I75/I74-1)*100</f>
        <v>-2.1000000036104138</v>
      </c>
      <c r="J296" s="68">
        <f t="shared" si="152"/>
        <v>-1.7000000042640129</v>
      </c>
      <c r="K296" s="68">
        <f t="shared" si="152"/>
        <v>-0.49999999987725419</v>
      </c>
      <c r="L296" s="68">
        <f t="shared" si="152"/>
        <v>-2.5000000098098552</v>
      </c>
    </row>
    <row r="297" spans="1:12" ht="13.5" hidden="1" customHeight="1">
      <c r="A297" s="10"/>
      <c r="B297" s="11" t="s">
        <v>14</v>
      </c>
      <c r="C297" s="9">
        <f t="shared" si="151"/>
        <v>4.1401024181041413</v>
      </c>
      <c r="D297" s="9">
        <f t="shared" si="151"/>
        <v>-1.2999999447105282</v>
      </c>
      <c r="E297" s="9">
        <f t="shared" si="151"/>
        <v>6.2000000000000055</v>
      </c>
      <c r="F297" s="9">
        <f t="shared" si="151"/>
        <v>2.9999999971302538</v>
      </c>
      <c r="G297" s="10"/>
      <c r="H297" s="11" t="s">
        <v>14</v>
      </c>
      <c r="I297" s="68">
        <f t="shared" si="152"/>
        <v>3.4999999969889783</v>
      </c>
      <c r="J297" s="68">
        <f t="shared" si="152"/>
        <v>6.1999999999999833</v>
      </c>
      <c r="K297" s="68">
        <f t="shared" si="152"/>
        <v>4.2999999993527993</v>
      </c>
      <c r="L297" s="68">
        <f t="shared" si="152"/>
        <v>6.5000000124721957</v>
      </c>
    </row>
    <row r="298" spans="1:12" ht="13.5" hidden="1" customHeight="1">
      <c r="A298" s="10"/>
      <c r="B298" s="11" t="s">
        <v>15</v>
      </c>
      <c r="C298" s="9">
        <f t="shared" si="151"/>
        <v>-1.1285638525527553</v>
      </c>
      <c r="D298" s="9">
        <f t="shared" si="151"/>
        <v>2.6000000565673309</v>
      </c>
      <c r="E298" s="9">
        <f t="shared" si="151"/>
        <v>-1.4000000074535501</v>
      </c>
      <c r="F298" s="9">
        <f t="shared" si="151"/>
        <v>-2.1100011384110773</v>
      </c>
      <c r="G298" s="10"/>
      <c r="H298" s="11" t="s">
        <v>15</v>
      </c>
      <c r="I298" s="68">
        <f t="shared" si="152"/>
        <v>-1.7000000004760429</v>
      </c>
      <c r="J298" s="68">
        <f t="shared" si="152"/>
        <v>-1.7003442651297052</v>
      </c>
      <c r="K298" s="68">
        <f t="shared" si="152"/>
        <v>-0.29999999074039607</v>
      </c>
      <c r="L298" s="68">
        <f t="shared" si="152"/>
        <v>-0.70000001270460466</v>
      </c>
    </row>
    <row r="299" spans="1:12" ht="13.5" hidden="1" customHeight="1">
      <c r="A299" s="10"/>
      <c r="B299" s="11" t="s">
        <v>16</v>
      </c>
      <c r="C299" s="9">
        <f t="shared" ref="C299:F299" si="153">(C78/C77-1)*100</f>
        <v>2.0817006945654581</v>
      </c>
      <c r="D299" s="9">
        <f t="shared" si="153"/>
        <v>0.40000000000000036</v>
      </c>
      <c r="E299" s="9">
        <f t="shared" si="153"/>
        <v>7.4999999999999956</v>
      </c>
      <c r="F299" s="9">
        <f t="shared" si="153"/>
        <v>1.6000000000000014</v>
      </c>
      <c r="G299" s="10"/>
      <c r="H299" s="11" t="s">
        <v>16</v>
      </c>
      <c r="I299" s="68">
        <f t="shared" ref="I299:L299" si="154">(I78/I77-1)*100</f>
        <v>0.89999999999996749</v>
      </c>
      <c r="J299" s="68">
        <f t="shared" si="154"/>
        <v>5.0000000000000044</v>
      </c>
      <c r="K299" s="68">
        <f t="shared" si="154"/>
        <v>1.1000000000000121</v>
      </c>
      <c r="L299" s="68">
        <f t="shared" si="154"/>
        <v>3.0999999999999917</v>
      </c>
    </row>
    <row r="300" spans="1:12" ht="13.5" hidden="1" customHeight="1">
      <c r="A300" s="10"/>
      <c r="B300" s="11" t="s">
        <v>17</v>
      </c>
      <c r="C300" s="9">
        <f t="shared" ref="C300:F300" si="155">(C79/C78-1)*100</f>
        <v>0.34475548262797862</v>
      </c>
      <c r="D300" s="9">
        <f t="shared" si="155"/>
        <v>1.499999999999968</v>
      </c>
      <c r="E300" s="9">
        <f t="shared" si="155"/>
        <v>-6.6000000000000174</v>
      </c>
      <c r="F300" s="9">
        <f t="shared" si="155"/>
        <v>-0.69999999999998952</v>
      </c>
      <c r="G300" s="10"/>
      <c r="H300" s="11" t="s">
        <v>17</v>
      </c>
      <c r="I300" s="68">
        <f t="shared" ref="I300:L300" si="156">(I79/I78-1)*100</f>
        <v>0.60000000000000053</v>
      </c>
      <c r="J300" s="68">
        <f t="shared" si="156"/>
        <v>-0.9000000000000008</v>
      </c>
      <c r="K300" s="68">
        <f t="shared" si="156"/>
        <v>2.6999999999999913</v>
      </c>
      <c r="L300" s="68">
        <f t="shared" si="156"/>
        <v>0.60000000000000053</v>
      </c>
    </row>
    <row r="301" spans="1:12" ht="13.5" hidden="1" customHeight="1">
      <c r="A301" s="10"/>
      <c r="B301" s="11" t="s">
        <v>18</v>
      </c>
      <c r="C301" s="9">
        <f t="shared" ref="C301:F301" si="157">(C80/C79-1)*100</f>
        <v>1.1368148898170505</v>
      </c>
      <c r="D301" s="9">
        <f t="shared" si="157"/>
        <v>-4.0000000229063248</v>
      </c>
      <c r="E301" s="9">
        <f t="shared" si="157"/>
        <v>5.2000000131962265</v>
      </c>
      <c r="F301" s="9">
        <f t="shared" si="157"/>
        <v>0.40000000422231174</v>
      </c>
      <c r="G301" s="10"/>
      <c r="H301" s="11" t="s">
        <v>18</v>
      </c>
      <c r="I301" s="68">
        <f t="shared" ref="I301:L301" si="158">(I80/I79-1)*100</f>
        <v>-1.4000000012725722</v>
      </c>
      <c r="J301" s="68">
        <f t="shared" si="158"/>
        <v>-2.1999999858939967</v>
      </c>
      <c r="K301" s="68">
        <f t="shared" si="158"/>
        <v>3.1000000010907858</v>
      </c>
      <c r="L301" s="68">
        <f t="shared" si="158"/>
        <v>-1.4000000041171967</v>
      </c>
    </row>
    <row r="302" spans="1:12" ht="13.5" hidden="1" customHeight="1">
      <c r="A302" s="60"/>
      <c r="B302" s="11" t="s">
        <v>27</v>
      </c>
      <c r="C302" s="9">
        <f t="shared" ref="C302:F302" si="159">(C81/C80-1)*100</f>
        <v>1.2150120808577691</v>
      </c>
      <c r="D302" s="9">
        <f t="shared" si="159"/>
        <v>0.99999999999997868</v>
      </c>
      <c r="E302" s="9">
        <f t="shared" si="159"/>
        <v>-0.39999999999998925</v>
      </c>
      <c r="F302" s="9">
        <f t="shared" si="159"/>
        <v>0.20000000000000018</v>
      </c>
      <c r="G302" s="60"/>
      <c r="H302" s="11" t="s">
        <v>27</v>
      </c>
      <c r="I302" s="68">
        <f t="shared" ref="I302:L302" si="160">(I81/I80-1)*100</f>
        <v>2.1999999999999797</v>
      </c>
      <c r="J302" s="68">
        <f t="shared" si="160"/>
        <v>1.0999999999999899</v>
      </c>
      <c r="K302" s="68">
        <f t="shared" si="160"/>
        <v>1.8000000000000016</v>
      </c>
      <c r="L302" s="68">
        <f t="shared" si="160"/>
        <v>-1.3000000000000012</v>
      </c>
    </row>
    <row r="303" spans="1:12" ht="13.5" hidden="1" customHeight="1">
      <c r="A303" s="60"/>
      <c r="B303" s="11" t="s">
        <v>20</v>
      </c>
      <c r="C303" s="9">
        <f t="shared" ref="C303:F303" si="161">(C82/C81-1)*100</f>
        <v>0.50583840254059265</v>
      </c>
      <c r="D303" s="9">
        <f t="shared" si="161"/>
        <v>-1.3000000000000234</v>
      </c>
      <c r="E303" s="9">
        <f t="shared" si="161"/>
        <v>3.400000000000003</v>
      </c>
      <c r="F303" s="9">
        <f t="shared" si="161"/>
        <v>0.29999999999998916</v>
      </c>
      <c r="G303" s="60"/>
      <c r="H303" s="11" t="s">
        <v>20</v>
      </c>
      <c r="I303" s="68">
        <f t="shared" ref="I303:L303" si="162">(I82/I81-1)*100</f>
        <v>-0.8999999999999897</v>
      </c>
      <c r="J303" s="68">
        <f t="shared" si="162"/>
        <v>1.6999999999999904</v>
      </c>
      <c r="K303" s="68">
        <f t="shared" si="162"/>
        <v>0.50000000000001155</v>
      </c>
      <c r="L303" s="68">
        <f t="shared" si="162"/>
        <v>0.80000000000000071</v>
      </c>
    </row>
    <row r="304" spans="1:12" ht="12.75" hidden="1" customHeight="1">
      <c r="A304" s="60"/>
      <c r="B304" s="11" t="s">
        <v>21</v>
      </c>
      <c r="C304" s="9">
        <f t="shared" ref="C304:F304" si="163">(C83/C82-1)*100</f>
        <v>-1.3635937904140749</v>
      </c>
      <c r="D304" s="9">
        <f t="shared" si="163"/>
        <v>1.2000000000000011</v>
      </c>
      <c r="E304" s="9">
        <f t="shared" si="163"/>
        <v>-3.5000000000000031</v>
      </c>
      <c r="F304" s="9">
        <f t="shared" si="163"/>
        <v>-2.4999999999999911</v>
      </c>
      <c r="G304" s="60"/>
      <c r="H304" s="11" t="s">
        <v>21</v>
      </c>
      <c r="I304" s="68">
        <f t="shared" ref="I304:L304" si="164">(I83/I82-1)*100</f>
        <v>3.2000000000000028</v>
      </c>
      <c r="J304" s="68">
        <f t="shared" si="164"/>
        <v>-1.2000000000000011</v>
      </c>
      <c r="K304" s="68">
        <f t="shared" si="164"/>
        <v>-2.8000000000000136</v>
      </c>
      <c r="L304" s="68">
        <f t="shared" si="164"/>
        <v>-1.3000000000000123</v>
      </c>
    </row>
    <row r="305" spans="1:12" ht="12.75" hidden="1" customHeight="1">
      <c r="A305" s="3"/>
      <c r="B305" s="11" t="s">
        <v>22</v>
      </c>
      <c r="C305" s="9">
        <f t="shared" ref="C305:F305" si="165">(C84/C83-1)*100</f>
        <v>-0.17591781487276137</v>
      </c>
      <c r="D305" s="9">
        <f t="shared" si="165"/>
        <v>3.5000000000000142</v>
      </c>
      <c r="E305" s="9">
        <f t="shared" si="165"/>
        <v>-1.100000000000001</v>
      </c>
      <c r="F305" s="9">
        <f t="shared" si="165"/>
        <v>2.8999999999999915</v>
      </c>
      <c r="G305" s="3"/>
      <c r="H305" s="11" t="s">
        <v>22</v>
      </c>
      <c r="I305" s="68">
        <f t="shared" ref="I305:L305" si="166">(I84/I83-1)*100</f>
        <v>-1.5000000000000013</v>
      </c>
      <c r="J305" s="68">
        <f t="shared" si="166"/>
        <v>0.20000000000000018</v>
      </c>
      <c r="K305" s="68">
        <f t="shared" si="166"/>
        <v>-1.1000000000000121</v>
      </c>
      <c r="L305" s="68">
        <f t="shared" si="166"/>
        <v>1.4000000000000012</v>
      </c>
    </row>
    <row r="306" spans="1:12" ht="12.75" hidden="1" customHeight="1">
      <c r="A306" s="3"/>
      <c r="B306" s="11" t="s">
        <v>23</v>
      </c>
      <c r="C306" s="9">
        <f t="shared" ref="C306:F306" si="167">(C85/C84-1)*100</f>
        <v>-0.41521827109802789</v>
      </c>
      <c r="D306" s="9">
        <f t="shared" si="167"/>
        <v>-0.30000000000001137</v>
      </c>
      <c r="E306" s="9">
        <f t="shared" si="167"/>
        <v>3.200000000000025</v>
      </c>
      <c r="F306" s="9">
        <f t="shared" si="167"/>
        <v>0.29999999999998916</v>
      </c>
      <c r="G306" s="3"/>
      <c r="H306" s="11" t="s">
        <v>23</v>
      </c>
      <c r="I306" s="68">
        <f t="shared" ref="I306:L306" si="168">(I85/I84-1)*100</f>
        <v>-1.7000000000000126</v>
      </c>
      <c r="J306" s="68">
        <f t="shared" si="168"/>
        <v>1.2000000000000011</v>
      </c>
      <c r="K306" s="68">
        <f t="shared" si="168"/>
        <v>-1.2000000000000011</v>
      </c>
      <c r="L306" s="68">
        <f t="shared" si="168"/>
        <v>-1.3000000000000012</v>
      </c>
    </row>
    <row r="307" spans="1:12" hidden="1">
      <c r="B307" s="7"/>
      <c r="H307" s="7"/>
    </row>
    <row r="308" spans="1:12" ht="13.5" customHeight="1">
      <c r="A308" s="3">
        <v>2024</v>
      </c>
      <c r="B308" s="11" t="s">
        <v>12</v>
      </c>
      <c r="C308" s="9">
        <f>(C94/C85-1)*100</f>
        <v>1.1957377889455723</v>
      </c>
      <c r="D308" s="9">
        <f t="shared" ref="D308:F308" si="169">(D94/D85-1)*100</f>
        <v>-2.4999999999999911</v>
      </c>
      <c r="E308" s="9">
        <f t="shared" si="169"/>
        <v>-5.4000000000000163</v>
      </c>
      <c r="F308" s="9">
        <f t="shared" si="169"/>
        <v>6.6999999999999948</v>
      </c>
      <c r="G308" s="3">
        <v>2024</v>
      </c>
      <c r="H308" s="11" t="s">
        <v>12</v>
      </c>
      <c r="I308" s="68">
        <f>(I94/I85-1)*100</f>
        <v>1.9994009331242291</v>
      </c>
      <c r="J308" s="68">
        <f t="shared" ref="J308:L308" si="170">(J94/J85-1)*100</f>
        <v>-2.8999999999999915</v>
      </c>
      <c r="K308" s="68">
        <f t="shared" si="170"/>
        <v>0.60000000000002274</v>
      </c>
      <c r="L308" s="68">
        <f t="shared" si="170"/>
        <v>0.60000000000000053</v>
      </c>
    </row>
    <row r="309" spans="1:12" ht="13.5" customHeight="1">
      <c r="A309" s="3"/>
      <c r="B309" s="7" t="s">
        <v>13</v>
      </c>
      <c r="C309" s="9">
        <f>(C95/C94-1)*100</f>
        <v>-2.3312671504119975</v>
      </c>
      <c r="D309" s="9">
        <f t="shared" ref="D309:F309" si="171">(D95/D94-1)*100</f>
        <v>0.20000000000002238</v>
      </c>
      <c r="E309" s="9">
        <f t="shared" si="171"/>
        <v>-0.49999999999998934</v>
      </c>
      <c r="F309" s="9">
        <f t="shared" si="171"/>
        <v>-5.600000000000005</v>
      </c>
      <c r="G309" s="3"/>
      <c r="H309" s="7" t="s">
        <v>13</v>
      </c>
      <c r="I309" s="68">
        <f>(I95/I94-1)*100</f>
        <v>-1.2994203112949743</v>
      </c>
      <c r="J309" s="68">
        <f t="shared" ref="J309:L309" si="172">(J95/J94-1)*100</f>
        <v>-4.3000000000000043</v>
      </c>
      <c r="K309" s="68">
        <f t="shared" si="172"/>
        <v>-1.3000000000000234</v>
      </c>
      <c r="L309" s="68">
        <f t="shared" si="172"/>
        <v>-1.4000000000000123</v>
      </c>
    </row>
    <row r="310" spans="1:12" ht="13.5" customHeight="1">
      <c r="A310" s="10"/>
      <c r="B310" s="11" t="s">
        <v>14</v>
      </c>
      <c r="C310" s="9">
        <f>(C96/C95-1)*100</f>
        <v>3.0206227361118776</v>
      </c>
      <c r="D310" s="9">
        <f t="shared" ref="D310:F310" si="173">(D96/D95-1)*100</f>
        <v>-9.9999999999988987E-2</v>
      </c>
      <c r="E310" s="9">
        <f t="shared" si="173"/>
        <v>3.8000000000000034</v>
      </c>
      <c r="F310" s="9">
        <f t="shared" si="173"/>
        <v>4.4000000000000039</v>
      </c>
      <c r="G310" s="10"/>
      <c r="H310" s="11" t="s">
        <v>14</v>
      </c>
      <c r="I310" s="68">
        <f>(I96/I95-1)*100</f>
        <v>3.2996156838265733</v>
      </c>
      <c r="J310" s="68">
        <f t="shared" ref="J310:L310" si="174">(J96/J95-1)*100</f>
        <v>5.898512186355287</v>
      </c>
      <c r="K310" s="68">
        <f t="shared" si="174"/>
        <v>1.4999999999999902</v>
      </c>
      <c r="L310" s="68">
        <f t="shared" si="174"/>
        <v>3.499999999999992</v>
      </c>
    </row>
    <row r="311" spans="1:12" ht="13.5" customHeight="1">
      <c r="A311" s="10"/>
      <c r="B311" s="11" t="s">
        <v>15</v>
      </c>
      <c r="C311" s="9">
        <f>(C97/C96-1)*100</f>
        <v>-0.38058004983251292</v>
      </c>
      <c r="D311" s="9">
        <f t="shared" ref="D311:F311" si="175">(D97/D96-1)*100</f>
        <v>3.8000000000000034</v>
      </c>
      <c r="E311" s="9">
        <f t="shared" si="175"/>
        <v>1.8999999999999684</v>
      </c>
      <c r="F311" s="9">
        <f t="shared" si="175"/>
        <v>-0.99999999999998979</v>
      </c>
      <c r="G311" s="10"/>
      <c r="H311" s="11" t="s">
        <v>15</v>
      </c>
      <c r="I311" s="68">
        <f>(I97/I96-1)*100</f>
        <v>-0.89963130808828895</v>
      </c>
      <c r="J311" s="68">
        <f t="shared" ref="J311:L311" si="176">(J97/J96-1)*100</f>
        <v>-0.49860208179896004</v>
      </c>
      <c r="K311" s="68">
        <f t="shared" si="176"/>
        <v>-0.60000000000000053</v>
      </c>
      <c r="L311" s="68">
        <f t="shared" si="176"/>
        <v>1.4999999999999902</v>
      </c>
    </row>
    <row r="312" spans="1:12" ht="13.5" customHeight="1">
      <c r="A312" s="10"/>
      <c r="B312" s="11" t="s">
        <v>16</v>
      </c>
      <c r="C312" s="9">
        <f t="shared" ref="C312:F312" si="177">(C98/C97-1)*100</f>
        <v>1.9975238582913502</v>
      </c>
      <c r="D312" s="9">
        <f t="shared" si="177"/>
        <v>-0.50000000000002265</v>
      </c>
      <c r="E312" s="9">
        <f t="shared" si="177"/>
        <v>4.6999999999999931</v>
      </c>
      <c r="F312" s="9">
        <f t="shared" si="177"/>
        <v>1.2000000000000011</v>
      </c>
      <c r="G312" s="10"/>
      <c r="H312" s="11" t="s">
        <v>16</v>
      </c>
      <c r="I312" s="68">
        <f t="shared" ref="I312:L312" si="178">(I98/I97-1)*100</f>
        <v>2.8999999999999915</v>
      </c>
      <c r="J312" s="68">
        <f t="shared" si="178"/>
        <v>4.0999999999999925</v>
      </c>
      <c r="K312" s="68">
        <f t="shared" si="178"/>
        <v>0.90016720892691637</v>
      </c>
      <c r="L312" s="68">
        <f t="shared" si="178"/>
        <v>2.6999999999999913</v>
      </c>
    </row>
    <row r="313" spans="1:12" ht="13.5" customHeight="1">
      <c r="A313" s="10"/>
      <c r="B313" s="11" t="s">
        <v>17</v>
      </c>
      <c r="C313" s="9">
        <f t="shared" ref="C313:F313" si="179">(C99/C98-1)*100</f>
        <v>-0.33722234122695038</v>
      </c>
      <c r="D313" s="9">
        <f t="shared" si="179"/>
        <v>2.0999999999999908</v>
      </c>
      <c r="E313" s="9">
        <f t="shared" si="179"/>
        <v>-2.9999999999999916</v>
      </c>
      <c r="F313" s="9">
        <f t="shared" si="179"/>
        <v>-0.30000000000000027</v>
      </c>
      <c r="G313" s="10"/>
      <c r="H313" s="11" t="s">
        <v>17</v>
      </c>
      <c r="I313" s="68">
        <f t="shared" ref="I313:L313" si="180">(I99/I98-1)*100</f>
        <v>-0.20000000000000018</v>
      </c>
      <c r="J313" s="68">
        <f t="shared" si="180"/>
        <v>-0.30000000000002247</v>
      </c>
      <c r="K313" s="68">
        <f t="shared" si="180"/>
        <v>-0.10016555147789319</v>
      </c>
      <c r="L313" s="68">
        <f t="shared" si="180"/>
        <v>2.4000000000000021</v>
      </c>
    </row>
    <row r="314" spans="1:12" ht="13.5" customHeight="1">
      <c r="A314" s="10"/>
      <c r="B314" s="11" t="s">
        <v>18</v>
      </c>
      <c r="C314" s="9">
        <f t="shared" ref="C314:F314" si="181">(C100/C99-1)*100</f>
        <v>2.5734722517519515</v>
      </c>
      <c r="D314" s="9">
        <f t="shared" si="181"/>
        <v>0.20000000000000018</v>
      </c>
      <c r="E314" s="9">
        <f t="shared" si="181"/>
        <v>5.0000000000000044</v>
      </c>
      <c r="F314" s="9">
        <f t="shared" si="181"/>
        <v>1.8000000000000016</v>
      </c>
      <c r="G314" s="10"/>
      <c r="H314" s="11" t="s">
        <v>18</v>
      </c>
      <c r="I314" s="68">
        <f t="shared" ref="I314:L314" si="182">(I100/I99-1)*100</f>
        <v>1.0000000000000009</v>
      </c>
      <c r="J314" s="68">
        <f t="shared" si="182"/>
        <v>5.2999999999999936</v>
      </c>
      <c r="K314" s="68">
        <f t="shared" si="182"/>
        <v>2.9000000000000137</v>
      </c>
      <c r="L314" s="68">
        <f t="shared" si="182"/>
        <v>1.6000000000000014</v>
      </c>
    </row>
    <row r="315" spans="1:12" ht="13.5" customHeight="1">
      <c r="A315" s="60"/>
      <c r="B315" s="11" t="s">
        <v>19</v>
      </c>
      <c r="C315" s="9">
        <f t="shared" ref="C315:F315" si="183">(C101/C100-1)*100</f>
        <v>-0.4880184342858418</v>
      </c>
      <c r="D315" s="9">
        <f t="shared" si="183"/>
        <v>-0.70000000000000062</v>
      </c>
      <c r="E315" s="9">
        <f t="shared" si="183"/>
        <v>-0.29999999999998916</v>
      </c>
      <c r="F315" s="9">
        <f t="shared" si="183"/>
        <v>-0.89999999999996749</v>
      </c>
      <c r="G315" s="60"/>
      <c r="H315" s="11" t="s">
        <v>19</v>
      </c>
      <c r="I315" s="68">
        <f t="shared" ref="I315:L315" si="184">(I101/I100-1)*100</f>
        <v>0.80000000000000071</v>
      </c>
      <c r="J315" s="68">
        <f t="shared" si="184"/>
        <v>-1.7000000000000126</v>
      </c>
      <c r="K315" s="68">
        <f t="shared" si="184"/>
        <v>-0.59999999999998943</v>
      </c>
      <c r="L315" s="68">
        <f t="shared" si="184"/>
        <v>-2.5000000000000022</v>
      </c>
    </row>
    <row r="316" spans="1:12" ht="13.5" customHeight="1">
      <c r="A316" s="60"/>
      <c r="B316" s="11" t="s">
        <v>20</v>
      </c>
      <c r="C316" s="9">
        <f t="shared" ref="C316:F316" si="185">(C102/C101-1)*100</f>
        <v>0.35304725271279036</v>
      </c>
      <c r="D316" s="9">
        <f t="shared" si="185"/>
        <v>0.29999999999998916</v>
      </c>
      <c r="E316" s="9">
        <f t="shared" si="185"/>
        <v>-0.19999999999998908</v>
      </c>
      <c r="F316" s="9">
        <f t="shared" si="185"/>
        <v>1.2000000000000011</v>
      </c>
      <c r="G316" s="60"/>
      <c r="H316" s="11" t="s">
        <v>20</v>
      </c>
      <c r="I316" s="68">
        <f t="shared" ref="I316:L316" si="186">(I102/I101-1)*100</f>
        <v>0.19956910831882002</v>
      </c>
      <c r="J316" s="68">
        <f t="shared" si="186"/>
        <v>4.0000000000000036</v>
      </c>
      <c r="K316" s="68">
        <f t="shared" si="186"/>
        <v>-0.70000000000000062</v>
      </c>
      <c r="L316" s="68">
        <f t="shared" si="186"/>
        <v>0.8999999999999897</v>
      </c>
    </row>
    <row r="317" spans="1:12" ht="12.75" customHeight="1">
      <c r="A317" s="60"/>
      <c r="B317" s="11" t="s">
        <v>21</v>
      </c>
      <c r="C317" s="9">
        <f t="shared" ref="C317:F317" si="187">(C103/C102-1)*100</f>
        <v>-0.20089263083296061</v>
      </c>
      <c r="D317" s="9">
        <f t="shared" si="187"/>
        <v>0.40000000000000036</v>
      </c>
      <c r="E317" s="9">
        <f t="shared" si="187"/>
        <v>9.9999999999988987E-2</v>
      </c>
      <c r="F317" s="9">
        <f t="shared" si="187"/>
        <v>-1.6000000000000125</v>
      </c>
      <c r="G317" s="60"/>
      <c r="H317" s="11" t="s">
        <v>21</v>
      </c>
      <c r="I317" s="68">
        <f t="shared" ref="I317:L317" si="188">(I103/I102-1)*100</f>
        <v>0.50043218363453601</v>
      </c>
      <c r="J317" s="68">
        <f t="shared" si="188"/>
        <v>-2.4000000000000132</v>
      </c>
      <c r="K317" s="68">
        <f t="shared" si="188"/>
        <v>0.69999999999998952</v>
      </c>
      <c r="L317" s="68">
        <f t="shared" si="188"/>
        <v>-2.1000000000000019</v>
      </c>
    </row>
    <row r="318" spans="1:12" ht="12.75" customHeight="1">
      <c r="A318" s="3"/>
      <c r="B318" s="11" t="s">
        <v>22</v>
      </c>
      <c r="C318" s="9">
        <f t="shared" ref="C318:F318" si="189">(C104/C103-1)*100</f>
        <v>-0.27301133083622586</v>
      </c>
      <c r="D318" s="9">
        <f t="shared" si="189"/>
        <v>0.30000000000001137</v>
      </c>
      <c r="E318" s="9">
        <f t="shared" si="189"/>
        <v>4.1999999999999815</v>
      </c>
      <c r="F318" s="9">
        <f t="shared" si="189"/>
        <v>-0.59999999999998943</v>
      </c>
      <c r="G318" s="3"/>
      <c r="H318" s="11" t="s">
        <v>22</v>
      </c>
      <c r="I318" s="68">
        <f t="shared" ref="I318:L318" si="190">(I104/I103-1)*100</f>
        <v>-1.6000000000000014</v>
      </c>
      <c r="J318" s="68">
        <f t="shared" si="190"/>
        <v>-0.10000000000000009</v>
      </c>
      <c r="K318" s="68">
        <f t="shared" si="190"/>
        <v>-0.60000000000001164</v>
      </c>
      <c r="L318" s="68">
        <f t="shared" si="190"/>
        <v>0.69999999999998952</v>
      </c>
    </row>
    <row r="319" spans="1:12" ht="12.75" customHeight="1">
      <c r="A319" s="3"/>
      <c r="B319" s="99" t="s">
        <v>23</v>
      </c>
      <c r="C319" s="9">
        <f t="shared" ref="C319:F319" si="191">(C105/C104-1)*100</f>
        <v>0.52158225949550108</v>
      </c>
      <c r="D319" s="9">
        <f t="shared" si="191"/>
        <v>3.499999999999992</v>
      </c>
      <c r="E319" s="9">
        <f t="shared" si="191"/>
        <v>3.3999999999999808</v>
      </c>
      <c r="F319" s="9">
        <f t="shared" si="191"/>
        <v>1.2999999999999901</v>
      </c>
      <c r="G319" s="3"/>
      <c r="H319" s="99" t="s">
        <v>23</v>
      </c>
      <c r="I319" s="68">
        <f t="shared" ref="I319:L319" si="192">(I105/I104-1)*100</f>
        <v>-2.200000000000002</v>
      </c>
      <c r="J319" s="68">
        <f t="shared" si="192"/>
        <v>-0.20000000000000018</v>
      </c>
      <c r="K319" s="68">
        <f t="shared" si="192"/>
        <v>0.8999999999999897</v>
      </c>
      <c r="L319" s="68">
        <f t="shared" si="192"/>
        <v>0.59999999999997833</v>
      </c>
    </row>
    <row r="320" spans="1:12">
      <c r="B320" s="86"/>
      <c r="H320" s="86"/>
    </row>
    <row r="321" spans="1:12" ht="13.5" customHeight="1">
      <c r="A321" s="3">
        <v>2025</v>
      </c>
      <c r="B321" s="99" t="s">
        <v>12</v>
      </c>
      <c r="C321" s="9">
        <f>(C107/C105-1)*100</f>
        <v>0.42272239831109282</v>
      </c>
      <c r="D321" s="9">
        <f t="shared" ref="D321:F321" si="193">(D107/D105-1)*100</f>
        <v>-4.2000000000000037</v>
      </c>
      <c r="E321" s="9">
        <f t="shared" si="193"/>
        <v>-10.099999999999977</v>
      </c>
      <c r="F321" s="9">
        <f t="shared" si="193"/>
        <v>5.4000000000000048</v>
      </c>
      <c r="G321" s="3">
        <v>2025</v>
      </c>
      <c r="H321" s="99" t="s">
        <v>12</v>
      </c>
      <c r="I321" s="68">
        <f>(I107/I105-1)*100</f>
        <v>2.9000000000000137</v>
      </c>
      <c r="J321" s="68">
        <f t="shared" ref="J321:L321" si="194">(J107/J105-1)*100</f>
        <v>0.49999999999998934</v>
      </c>
      <c r="K321" s="68">
        <f t="shared" si="194"/>
        <v>-0.40000000000000036</v>
      </c>
      <c r="L321" s="68">
        <f t="shared" si="194"/>
        <v>-1.4999999999999902</v>
      </c>
    </row>
    <row r="322" spans="1:12" ht="13.5" customHeight="1">
      <c r="A322" s="3"/>
      <c r="B322" s="99" t="s">
        <v>13</v>
      </c>
      <c r="C322" s="9">
        <f>(C108/C107-1)*100</f>
        <v>-1.4727195579989805</v>
      </c>
      <c r="D322" s="9">
        <f t="shared" ref="D322:F322" si="195">(D108/D107-1)*100</f>
        <v>2.200000000000002</v>
      </c>
      <c r="E322" s="9">
        <f t="shared" si="195"/>
        <v>-1.2000000000000233</v>
      </c>
      <c r="F322" s="9">
        <f t="shared" si="195"/>
        <v>-4.0000000000000142</v>
      </c>
      <c r="G322" s="3"/>
      <c r="H322" s="99" t="s">
        <v>13</v>
      </c>
      <c r="I322" s="68">
        <f>(I108/I107-1)*100</f>
        <v>-1.5000000000000124</v>
      </c>
      <c r="J322" s="68">
        <f t="shared" ref="J322:L322" si="196">(J108/J107-1)*100</f>
        <v>-4.2000000000000153</v>
      </c>
      <c r="K322" s="68">
        <f t="shared" si="196"/>
        <v>0.20000000000000018</v>
      </c>
      <c r="L322" s="68">
        <f t="shared" si="196"/>
        <v>0.20000000000000018</v>
      </c>
    </row>
    <row r="323" spans="1:12" ht="13.5" customHeight="1">
      <c r="A323" s="3"/>
      <c r="B323" s="11" t="s">
        <v>24</v>
      </c>
      <c r="C323" s="9">
        <f>(C109/C108-1)*100</f>
        <v>2.9720873081366728</v>
      </c>
      <c r="D323" s="9">
        <f t="shared" ref="D323:F323" si="197">(D109/D108-1)*100</f>
        <v>-1.5499999999999847</v>
      </c>
      <c r="E323" s="9">
        <f t="shared" si="197"/>
        <v>5.2200000000000246</v>
      </c>
      <c r="F323" s="9">
        <f t="shared" si="197"/>
        <v>5.3500000000000103</v>
      </c>
      <c r="G323" s="3"/>
      <c r="H323" s="11" t="s">
        <v>24</v>
      </c>
      <c r="I323" s="68">
        <f>(I109/I108-1)*100</f>
        <v>5.7600000000000318</v>
      </c>
      <c r="J323" s="68">
        <f t="shared" ref="J323:L323" si="198">(J109/J108-1)*100</f>
        <v>2.1500000000000297</v>
      </c>
      <c r="K323" s="68">
        <f t="shared" si="198"/>
        <v>-9.9999999999988987E-2</v>
      </c>
      <c r="L323" s="68">
        <f t="shared" si="198"/>
        <v>4.2599999999999971</v>
      </c>
    </row>
    <row r="324" spans="1:12" ht="13.5" customHeight="1">
      <c r="A324" s="3"/>
      <c r="B324" s="99" t="s">
        <v>15</v>
      </c>
      <c r="C324" s="9">
        <f>(C110/C109-1)*100</f>
        <v>-0.64031485160216395</v>
      </c>
      <c r="D324" s="9">
        <f t="shared" ref="D324:F324" si="199">(D110/D109-1)*100</f>
        <v>4.1100000000000136</v>
      </c>
      <c r="E324" s="9">
        <f t="shared" si="199"/>
        <v>-1.6800000000000148</v>
      </c>
      <c r="F324" s="9">
        <f t="shared" si="199"/>
        <v>-1.1499999999999955</v>
      </c>
      <c r="G324" s="3"/>
      <c r="H324" s="99" t="s">
        <v>15</v>
      </c>
      <c r="I324" s="68">
        <f>(I110/I109-1)*100</f>
        <v>-1.870000000000005</v>
      </c>
      <c r="J324" s="68">
        <f t="shared" ref="J324:L324" si="200">(J110/J109-1)*100</f>
        <v>2.7200000000000113</v>
      </c>
      <c r="K324" s="68">
        <f t="shared" si="200"/>
        <v>-0.32000000000000917</v>
      </c>
      <c r="L324" s="68">
        <f t="shared" si="200"/>
        <v>-0.55999999999999384</v>
      </c>
    </row>
    <row r="325" spans="1:12" ht="13.5" customHeight="1">
      <c r="A325" s="3"/>
      <c r="B325" s="11" t="s">
        <v>16</v>
      </c>
      <c r="C325" s="9">
        <f t="shared" ref="C325:F325" si="201">(C111/C110-1)*100</f>
        <v>1.3118032121176126</v>
      </c>
      <c r="D325" s="9">
        <f t="shared" si="201"/>
        <v>-2.0759443775787978</v>
      </c>
      <c r="E325" s="9">
        <f t="shared" si="201"/>
        <v>2.5195383485168366</v>
      </c>
      <c r="F325" s="9">
        <f t="shared" si="201"/>
        <v>1.3678783097446079</v>
      </c>
      <c r="G325" s="3"/>
      <c r="H325" s="11" t="s">
        <v>16</v>
      </c>
      <c r="I325" s="68">
        <f t="shared" ref="I325:L325" si="202">(I111/I110-1)*100</f>
        <v>3.7245988774990968</v>
      </c>
      <c r="J325" s="68">
        <f t="shared" si="202"/>
        <v>-0.34513009071028833</v>
      </c>
      <c r="K325" s="68">
        <f t="shared" si="202"/>
        <v>-5.0365467612212278E-2</v>
      </c>
      <c r="L325" s="68">
        <f t="shared" si="202"/>
        <v>3.4831748367911919</v>
      </c>
    </row>
    <row r="326" spans="1:12" ht="13.5" customHeight="1">
      <c r="A326" s="3"/>
      <c r="B326" s="99" t="s">
        <v>17</v>
      </c>
      <c r="C326" s="9">
        <f t="shared" ref="C326:F326" si="203">(C112/C111-1)*100</f>
        <v>0.13270026993494888</v>
      </c>
      <c r="D326" s="9">
        <f t="shared" si="203"/>
        <v>2.9375771639924109</v>
      </c>
      <c r="E326" s="9">
        <f t="shared" si="203"/>
        <v>5.6981525107316466</v>
      </c>
      <c r="F326" s="9">
        <f t="shared" si="203"/>
        <v>-1.2708616738411393</v>
      </c>
      <c r="G326" s="3"/>
      <c r="H326" s="99" t="s">
        <v>17</v>
      </c>
      <c r="I326" s="68">
        <f t="shared" ref="I326:L326" si="204">(I112/I111-1)*100</f>
        <v>-2.2118290269440788</v>
      </c>
      <c r="J326" s="68">
        <f t="shared" si="204"/>
        <v>-1.486780833454282</v>
      </c>
      <c r="K326" s="68">
        <f t="shared" si="204"/>
        <v>0.84753563894151007</v>
      </c>
      <c r="L326" s="68">
        <f t="shared" si="204"/>
        <v>3.8142280709599019</v>
      </c>
    </row>
    <row r="327" spans="1:12" ht="13.5" customHeight="1">
      <c r="A327" s="3"/>
      <c r="B327" s="99" t="s">
        <v>18</v>
      </c>
      <c r="C327" s="9">
        <f t="shared" ref="C327:F327" si="205">(C113/C112-1)*100</f>
        <v>2.6877576291723271</v>
      </c>
      <c r="D327" s="9">
        <f t="shared" si="205"/>
        <v>0.47776540254576005</v>
      </c>
      <c r="E327" s="9">
        <f t="shared" si="205"/>
        <v>-2.0422015747622591</v>
      </c>
      <c r="F327" s="9">
        <f t="shared" si="205"/>
        <v>1.7711645539360221</v>
      </c>
      <c r="G327" s="3"/>
      <c r="H327" s="99" t="s">
        <v>18</v>
      </c>
      <c r="I327" s="68">
        <f t="shared" ref="I327:L327" si="206">(I113/I112-1)*100</f>
        <v>2.3323470209197339</v>
      </c>
      <c r="J327" s="68">
        <f t="shared" si="206"/>
        <v>7.3569782934935768</v>
      </c>
      <c r="K327" s="68">
        <f t="shared" si="206"/>
        <v>4.1079548983135927</v>
      </c>
      <c r="L327" s="68">
        <f t="shared" si="206"/>
        <v>-1.3449887507603009</v>
      </c>
    </row>
    <row r="328" spans="1:12" ht="13.5" customHeight="1">
      <c r="A328" s="7"/>
      <c r="B328" s="11" t="s">
        <v>153</v>
      </c>
      <c r="C328" s="9">
        <f t="shared" ref="C328:F328" si="207">(C114/C113-1)*100</f>
        <v>-0.69608878861887602</v>
      </c>
      <c r="D328" s="9">
        <f t="shared" si="207"/>
        <v>-1.2479388883762543</v>
      </c>
      <c r="E328" s="9">
        <f t="shared" si="207"/>
        <v>0.21412229726254228</v>
      </c>
      <c r="F328" s="9">
        <f t="shared" si="207"/>
        <v>-2.0341521005189378</v>
      </c>
      <c r="G328" s="7"/>
      <c r="H328" s="11" t="s">
        <v>153</v>
      </c>
      <c r="I328" s="68">
        <f t="shared" ref="I328:L328" si="208">(I114/I113-1)*100</f>
        <v>-0.42973521300018191</v>
      </c>
      <c r="J328" s="68">
        <f t="shared" si="208"/>
        <v>-2.6009572381650914</v>
      </c>
      <c r="K328" s="68">
        <f t="shared" si="208"/>
        <v>0.22495357946914485</v>
      </c>
      <c r="L328" s="68">
        <f t="shared" si="208"/>
        <v>-2.1903533995543345</v>
      </c>
    </row>
    <row r="329" spans="1:12" ht="13.5" customHeight="1">
      <c r="A329" s="7"/>
      <c r="B329" s="99" t="s">
        <v>129</v>
      </c>
      <c r="C329" s="9">
        <f t="shared" ref="C329:F329" si="209">(C115/C114-1)*100</f>
        <v>2.0271335196300866</v>
      </c>
      <c r="D329" s="9">
        <f t="shared" si="209"/>
        <v>1.0908215312614322</v>
      </c>
      <c r="E329" s="9">
        <f t="shared" si="209"/>
        <v>3.6836998158196188</v>
      </c>
      <c r="F329" s="9">
        <f t="shared" si="209"/>
        <v>2.9025033794803257</v>
      </c>
      <c r="G329" s="7"/>
      <c r="H329" s="99" t="s">
        <v>129</v>
      </c>
      <c r="I329" s="68">
        <f t="shared" ref="I329:L329" si="210">(I115/I114-1)*100</f>
        <v>2.953127540848266</v>
      </c>
      <c r="J329" s="68">
        <f t="shared" si="210"/>
        <v>5.9826041400370622</v>
      </c>
      <c r="K329" s="68">
        <f t="shared" si="210"/>
        <v>-0.18521845218061328</v>
      </c>
      <c r="L329" s="68">
        <f t="shared" si="210"/>
        <v>1.924025386265904</v>
      </c>
    </row>
    <row r="330" spans="1:12" ht="12.75" hidden="1" customHeight="1">
      <c r="A330" s="3"/>
      <c r="B330" s="11" t="s">
        <v>130</v>
      </c>
      <c r="C330" s="9">
        <f t="shared" ref="C330:F330" si="211">(C116/C115-1)*100</f>
        <v>-100</v>
      </c>
      <c r="D330" s="9">
        <f t="shared" si="211"/>
        <v>-100</v>
      </c>
      <c r="E330" s="9">
        <f t="shared" si="211"/>
        <v>-100</v>
      </c>
      <c r="F330" s="9">
        <f t="shared" si="211"/>
        <v>-100</v>
      </c>
      <c r="G330" s="3"/>
      <c r="H330" s="11" t="s">
        <v>130</v>
      </c>
      <c r="I330" s="68">
        <f t="shared" ref="I330:L330" si="212">(I116/I115-1)*100</f>
        <v>-100</v>
      </c>
      <c r="J330" s="68">
        <f t="shared" si="212"/>
        <v>-100</v>
      </c>
      <c r="K330" s="68">
        <f t="shared" si="212"/>
        <v>-100</v>
      </c>
      <c r="L330" s="68">
        <f t="shared" si="212"/>
        <v>-100</v>
      </c>
    </row>
    <row r="331" spans="1:12" ht="12.75" hidden="1" customHeight="1">
      <c r="A331" s="3"/>
      <c r="B331" s="11" t="s">
        <v>131</v>
      </c>
      <c r="C331" s="9" t="e">
        <f t="shared" ref="C331:F331" si="213">(C117/C116-1)*100</f>
        <v>#DIV/0!</v>
      </c>
      <c r="D331" s="9" t="e">
        <f t="shared" si="213"/>
        <v>#DIV/0!</v>
      </c>
      <c r="E331" s="9" t="e">
        <f t="shared" si="213"/>
        <v>#DIV/0!</v>
      </c>
      <c r="F331" s="9" t="e">
        <f t="shared" si="213"/>
        <v>#DIV/0!</v>
      </c>
      <c r="G331" s="3"/>
      <c r="H331" s="11" t="s">
        <v>131</v>
      </c>
      <c r="I331" s="68" t="e">
        <f t="shared" ref="I331:L331" si="214">(I117/I116-1)*100</f>
        <v>#DIV/0!</v>
      </c>
      <c r="J331" s="68" t="e">
        <f t="shared" si="214"/>
        <v>#DIV/0!</v>
      </c>
      <c r="K331" s="68" t="e">
        <f t="shared" si="214"/>
        <v>#DIV/0!</v>
      </c>
      <c r="L331" s="68" t="e">
        <f t="shared" si="214"/>
        <v>#DIV/0!</v>
      </c>
    </row>
    <row r="332" spans="1:12" ht="12.75" hidden="1" customHeight="1">
      <c r="A332" s="3"/>
      <c r="B332" s="11" t="s">
        <v>117</v>
      </c>
      <c r="C332" s="9" t="e">
        <f t="shared" ref="C332:F332" si="215">(C118/C117-1)*100</f>
        <v>#DIV/0!</v>
      </c>
      <c r="D332" s="9" t="e">
        <f t="shared" si="215"/>
        <v>#DIV/0!</v>
      </c>
      <c r="E332" s="9" t="e">
        <f t="shared" si="215"/>
        <v>#DIV/0!</v>
      </c>
      <c r="F332" s="9" t="e">
        <f t="shared" si="215"/>
        <v>#DIV/0!</v>
      </c>
      <c r="G332" s="3"/>
      <c r="H332" s="11" t="s">
        <v>117</v>
      </c>
      <c r="I332" s="68" t="e">
        <f t="shared" ref="I332:L332" si="216">(I118/I117-1)*100</f>
        <v>#DIV/0!</v>
      </c>
      <c r="J332" s="68" t="e">
        <f t="shared" si="216"/>
        <v>#DIV/0!</v>
      </c>
      <c r="K332" s="68" t="e">
        <f t="shared" si="216"/>
        <v>#DIV/0!</v>
      </c>
      <c r="L332" s="68" t="e">
        <f t="shared" si="216"/>
        <v>#DIV/0!</v>
      </c>
    </row>
  </sheetData>
  <sheetProtection algorithmName="SHA-512" hashValue="IXEpwCVps8ppHzUVEbtC0B+wng/gTrPlwJ4DybBHjbIoMnc6HMGcI0eZ/YO0ZKK/yz1WwxmzBb4UnEO+IGjwZA==" saltValue="DCNRz8UxEBif8ifdEf+F8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30:F231"/>
    <mergeCell ref="G230:L231"/>
    <mergeCell ref="A120:F121"/>
    <mergeCell ref="G120:L12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6" fitToWidth="0" orientation="portrait" useFirstPageNumber="1" r:id="rId1"/>
  <headerFooter>
    <oddFooter>&amp;C&amp;"Arial,Regular"&amp;18&amp;P</oddFooter>
  </headerFooter>
  <colBreaks count="1" manualBreakCount="1">
    <brk id="6" max="32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36"/>
  <sheetViews>
    <sheetView showGridLines="0" view="pageBreakPreview" zoomScale="85" zoomScaleNormal="100" zoomScaleSheetLayoutView="85" workbookViewId="0">
      <selection activeCell="C113" sqref="C113"/>
    </sheetView>
  </sheetViews>
  <sheetFormatPr defaultColWidth="9.109375" defaultRowHeight="13.8"/>
  <cols>
    <col min="1" max="1" width="7.6640625" style="2" customWidth="1"/>
    <col min="2" max="2" width="12" style="2" customWidth="1"/>
    <col min="3" max="6" width="32.44140625" style="2" customWidth="1"/>
    <col min="7" max="7" width="7.664062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12" t="s">
        <v>0</v>
      </c>
      <c r="B1" s="133">
        <v>5</v>
      </c>
      <c r="C1" s="26" t="s">
        <v>123</v>
      </c>
      <c r="F1" s="1"/>
      <c r="G1" s="112" t="s">
        <v>0</v>
      </c>
      <c r="H1" s="133">
        <v>5</v>
      </c>
      <c r="I1" s="26" t="s">
        <v>123</v>
      </c>
      <c r="L1" s="1"/>
    </row>
    <row r="2" spans="1:16" ht="15" customHeight="1">
      <c r="A2" s="113" t="s">
        <v>57</v>
      </c>
      <c r="B2" s="133"/>
      <c r="C2" s="27" t="s">
        <v>122</v>
      </c>
      <c r="F2" s="1"/>
      <c r="G2" s="113" t="s">
        <v>57</v>
      </c>
      <c r="H2" s="133"/>
      <c r="I2" s="27" t="s">
        <v>122</v>
      </c>
      <c r="L2" s="1"/>
    </row>
    <row r="3" spans="1:16" ht="4.8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8" customFormat="1" ht="33.75" customHeight="1">
      <c r="A4" s="136" t="s">
        <v>148</v>
      </c>
      <c r="B4" s="136"/>
      <c r="C4" s="20" t="s">
        <v>42</v>
      </c>
      <c r="D4" s="20" t="s">
        <v>58</v>
      </c>
      <c r="E4" s="44" t="s">
        <v>44</v>
      </c>
      <c r="F4" s="43" t="s">
        <v>45</v>
      </c>
      <c r="G4" s="136" t="s">
        <v>148</v>
      </c>
      <c r="H4" s="136"/>
      <c r="I4" s="43" t="s">
        <v>46</v>
      </c>
      <c r="J4" s="43" t="s">
        <v>47</v>
      </c>
      <c r="K4" s="44" t="s">
        <v>48</v>
      </c>
      <c r="L4" s="43" t="s">
        <v>49</v>
      </c>
    </row>
    <row r="5" spans="1:16" s="18" customFormat="1" ht="33.9" customHeight="1">
      <c r="A5" s="137" t="s">
        <v>151</v>
      </c>
      <c r="B5" s="137"/>
      <c r="C5" s="22" t="s">
        <v>50</v>
      </c>
      <c r="D5" s="22" t="s">
        <v>51</v>
      </c>
      <c r="E5" s="46" t="s">
        <v>52</v>
      </c>
      <c r="F5" s="45" t="s">
        <v>53</v>
      </c>
      <c r="G5" s="137" t="s">
        <v>152</v>
      </c>
      <c r="H5" s="137"/>
      <c r="I5" s="45" t="s">
        <v>54</v>
      </c>
      <c r="J5" s="45" t="s">
        <v>55</v>
      </c>
      <c r="K5" s="46" t="s">
        <v>56</v>
      </c>
      <c r="L5" s="45" t="s">
        <v>59</v>
      </c>
    </row>
    <row r="6" spans="1:16" s="1" customFormat="1" ht="12" customHeight="1">
      <c r="A6" s="138" t="s">
        <v>150</v>
      </c>
      <c r="B6" s="138"/>
      <c r="C6" s="29">
        <v>46</v>
      </c>
      <c r="D6" s="29">
        <v>461</v>
      </c>
      <c r="E6" s="29">
        <v>462</v>
      </c>
      <c r="F6" s="29">
        <v>463</v>
      </c>
      <c r="G6" s="138" t="s">
        <v>150</v>
      </c>
      <c r="H6" s="138"/>
      <c r="I6" s="29">
        <v>464</v>
      </c>
      <c r="J6" s="29">
        <v>465</v>
      </c>
      <c r="K6" s="29">
        <v>466</v>
      </c>
      <c r="L6" s="29">
        <v>469</v>
      </c>
    </row>
    <row r="7" spans="1:16" s="1" customFormat="1" ht="9" customHeight="1">
      <c r="A7" s="28"/>
      <c r="B7" s="28"/>
      <c r="C7" s="29"/>
      <c r="D7" s="29"/>
      <c r="E7" s="29"/>
      <c r="F7" s="29"/>
      <c r="G7" s="28"/>
      <c r="H7" s="28"/>
      <c r="I7" s="29"/>
      <c r="J7" s="29"/>
      <c r="K7" s="29"/>
      <c r="L7" s="29"/>
    </row>
    <row r="8" spans="1:16" ht="16.5" customHeight="1">
      <c r="A8" s="121" t="s">
        <v>140</v>
      </c>
      <c r="B8" s="122"/>
      <c r="C8" s="116">
        <v>100</v>
      </c>
      <c r="D8" s="116">
        <v>2.2000000000000002</v>
      </c>
      <c r="E8" s="117">
        <v>9.3000000000000007</v>
      </c>
      <c r="F8" s="116">
        <v>17</v>
      </c>
      <c r="G8" s="139" t="s">
        <v>141</v>
      </c>
      <c r="H8" s="139"/>
      <c r="I8" s="139"/>
      <c r="J8" s="119">
        <v>12.2</v>
      </c>
      <c r="K8" s="117">
        <v>39</v>
      </c>
      <c r="L8" s="119">
        <v>2.9</v>
      </c>
      <c r="M8" s="81"/>
      <c r="N8" s="81"/>
      <c r="O8" s="81"/>
      <c r="P8" s="81"/>
    </row>
    <row r="9" spans="1:16" ht="9" customHeight="1">
      <c r="A9" s="7"/>
      <c r="B9" s="3"/>
      <c r="C9" s="3"/>
      <c r="D9" s="3"/>
      <c r="E9" s="3"/>
      <c r="F9" s="3"/>
      <c r="G9" s="58"/>
      <c r="H9" s="3"/>
      <c r="I9" s="3"/>
      <c r="J9" s="3"/>
      <c r="K9" s="3"/>
      <c r="L9" s="3"/>
    </row>
    <row r="10" spans="1:16" ht="14.4" hidden="1" customHeight="1">
      <c r="A10" s="3">
        <v>2018</v>
      </c>
      <c r="B10" s="7" t="s">
        <v>12</v>
      </c>
      <c r="C10" s="57">
        <v>119.02779438575701</v>
      </c>
      <c r="D10" s="57">
        <v>98.629796380674804</v>
      </c>
      <c r="E10" s="57">
        <v>102.688959234628</v>
      </c>
      <c r="F10" s="57">
        <v>115.386289607905</v>
      </c>
      <c r="G10" s="59">
        <v>2018</v>
      </c>
      <c r="H10" s="7" t="s">
        <v>12</v>
      </c>
      <c r="I10" s="57">
        <v>115.026614030953</v>
      </c>
      <c r="J10" s="57">
        <v>115.96030308432699</v>
      </c>
      <c r="K10" s="57">
        <v>131.05630394946601</v>
      </c>
      <c r="L10" s="57">
        <v>115.722748859899</v>
      </c>
    </row>
    <row r="11" spans="1:16" ht="14.4" hidden="1" customHeight="1">
      <c r="A11" s="60"/>
      <c r="B11" s="7" t="s">
        <v>13</v>
      </c>
      <c r="C11" s="57">
        <v>114.198167168989</v>
      </c>
      <c r="D11" s="57">
        <v>108.12133051771499</v>
      </c>
      <c r="E11" s="57">
        <v>110.508086102653</v>
      </c>
      <c r="F11" s="57">
        <v>113.356208987516</v>
      </c>
      <c r="G11" s="61"/>
      <c r="H11" s="7" t="s">
        <v>13</v>
      </c>
      <c r="I11" s="57">
        <v>103.73909645280899</v>
      </c>
      <c r="J11" s="57">
        <v>110.268799091491</v>
      </c>
      <c r="K11" s="57">
        <v>123.999381191076</v>
      </c>
      <c r="L11" s="57">
        <v>111.04812841263301</v>
      </c>
    </row>
    <row r="12" spans="1:16" ht="14.4" hidden="1" customHeight="1">
      <c r="A12" s="60"/>
      <c r="B12" s="7" t="s">
        <v>14</v>
      </c>
      <c r="C12" s="57">
        <v>123.143959636364</v>
      </c>
      <c r="D12" s="57">
        <v>107.94388100152899</v>
      </c>
      <c r="E12" s="57">
        <v>124.270637757169</v>
      </c>
      <c r="F12" s="57">
        <v>116.581428857261</v>
      </c>
      <c r="G12" s="61"/>
      <c r="H12" s="7" t="s">
        <v>14</v>
      </c>
      <c r="I12" s="57">
        <v>115.79341793777699</v>
      </c>
      <c r="J12" s="57">
        <v>115.871207361912</v>
      </c>
      <c r="K12" s="57">
        <v>136.03401494001301</v>
      </c>
      <c r="L12" s="57">
        <v>116.80839548675</v>
      </c>
    </row>
    <row r="13" spans="1:16" ht="14.4" hidden="1" customHeight="1">
      <c r="A13" s="60"/>
      <c r="B13" s="7" t="s">
        <v>15</v>
      </c>
      <c r="C13" s="57">
        <v>118.088197069979</v>
      </c>
      <c r="D13" s="57">
        <v>114.099420554183</v>
      </c>
      <c r="E13" s="57">
        <v>111.839739633389</v>
      </c>
      <c r="F13" s="57">
        <v>114.98062263928099</v>
      </c>
      <c r="G13" s="61"/>
      <c r="H13" s="7" t="s">
        <v>15</v>
      </c>
      <c r="I13" s="57">
        <v>106.763579805775</v>
      </c>
      <c r="J13" s="57">
        <v>120.22826251409199</v>
      </c>
      <c r="K13" s="57">
        <v>128.24573803990401</v>
      </c>
      <c r="L13" s="57">
        <v>102.349264365556</v>
      </c>
    </row>
    <row r="14" spans="1:16" ht="14.4" hidden="1" customHeight="1">
      <c r="A14" s="60"/>
      <c r="B14" s="7" t="s">
        <v>16</v>
      </c>
      <c r="C14" s="57">
        <v>124.852969275493</v>
      </c>
      <c r="D14" s="57">
        <v>120.66810534611599</v>
      </c>
      <c r="E14" s="57">
        <v>106.970529617981</v>
      </c>
      <c r="F14" s="57">
        <v>118.859836414686</v>
      </c>
      <c r="G14" s="61"/>
      <c r="H14" s="7" t="s">
        <v>16</v>
      </c>
      <c r="I14" s="57">
        <v>122.256482267461</v>
      </c>
      <c r="J14" s="57">
        <v>121.20278583694299</v>
      </c>
      <c r="K14" s="57">
        <v>134.50959765704701</v>
      </c>
      <c r="L14" s="57">
        <v>118.423594231355</v>
      </c>
    </row>
    <row r="15" spans="1:16" ht="14.4" hidden="1" customHeight="1">
      <c r="A15" s="60"/>
      <c r="B15" s="7" t="s">
        <v>17</v>
      </c>
      <c r="C15" s="57">
        <v>123.57996582856001</v>
      </c>
      <c r="D15" s="57">
        <v>115.528230300508</v>
      </c>
      <c r="E15" s="57">
        <v>106.848805774263</v>
      </c>
      <c r="F15" s="57">
        <v>125.97644082834699</v>
      </c>
      <c r="G15" s="61"/>
      <c r="H15" s="7" t="s">
        <v>17</v>
      </c>
      <c r="I15" s="57">
        <v>118.926292209135</v>
      </c>
      <c r="J15" s="57">
        <v>113.23723543193</v>
      </c>
      <c r="K15" s="57">
        <v>134.31528283079601</v>
      </c>
      <c r="L15" s="57">
        <v>116.63712306195301</v>
      </c>
    </row>
    <row r="16" spans="1:16" ht="14.4" hidden="1" customHeight="1">
      <c r="A16" s="60"/>
      <c r="B16" s="7" t="s">
        <v>18</v>
      </c>
      <c r="C16" s="57">
        <v>119.60853505739399</v>
      </c>
      <c r="D16" s="57">
        <v>114.86245108235001</v>
      </c>
      <c r="E16" s="57">
        <v>111.026120240746</v>
      </c>
      <c r="F16" s="57">
        <v>121.757324445587</v>
      </c>
      <c r="G16" s="61"/>
      <c r="H16" s="7" t="s">
        <v>18</v>
      </c>
      <c r="I16" s="57">
        <v>107.871187837401</v>
      </c>
      <c r="J16" s="57">
        <v>113.776433684908</v>
      </c>
      <c r="K16" s="57">
        <v>129.76114852965799</v>
      </c>
      <c r="L16" s="57">
        <v>122.190393429797</v>
      </c>
    </row>
    <row r="17" spans="1:18" ht="14.4" hidden="1" customHeight="1">
      <c r="A17" s="60"/>
      <c r="B17" s="7" t="s">
        <v>19</v>
      </c>
      <c r="C17" s="57">
        <v>125.088987563526</v>
      </c>
      <c r="D17" s="57">
        <v>132.06576719691</v>
      </c>
      <c r="E17" s="57">
        <v>111.63288127880099</v>
      </c>
      <c r="F17" s="57">
        <v>124.677518930464</v>
      </c>
      <c r="G17" s="61"/>
      <c r="H17" s="7" t="s">
        <v>19</v>
      </c>
      <c r="I17" s="57">
        <v>113.21843250896001</v>
      </c>
      <c r="J17" s="57">
        <v>119.80068356423099</v>
      </c>
      <c r="K17" s="57">
        <v>136.54564645161901</v>
      </c>
      <c r="L17" s="57">
        <v>110.332740357863</v>
      </c>
    </row>
    <row r="18" spans="1:18" ht="14.4" hidden="1" customHeight="1">
      <c r="A18" s="60"/>
      <c r="B18" s="7" t="s">
        <v>20</v>
      </c>
      <c r="C18" s="57">
        <v>129.476718775601</v>
      </c>
      <c r="D18" s="57">
        <v>110.12155943867999</v>
      </c>
      <c r="E18" s="57">
        <v>118.490189293904</v>
      </c>
      <c r="F18" s="57">
        <v>125.318054865538</v>
      </c>
      <c r="G18" s="61"/>
      <c r="H18" s="7" t="s">
        <v>20</v>
      </c>
      <c r="I18" s="57">
        <v>124.991600176977</v>
      </c>
      <c r="J18" s="57">
        <v>122.957077825456</v>
      </c>
      <c r="K18" s="57">
        <v>142.60919755065299</v>
      </c>
      <c r="L18" s="57">
        <v>121.257332940532</v>
      </c>
    </row>
    <row r="19" spans="1:18" ht="14.4" hidden="1" customHeight="1">
      <c r="A19" s="60"/>
      <c r="B19" s="7" t="s">
        <v>21</v>
      </c>
      <c r="C19" s="57">
        <v>128.92048160357999</v>
      </c>
      <c r="D19" s="57">
        <v>107.656993282998</v>
      </c>
      <c r="E19" s="57">
        <v>120.655064662288</v>
      </c>
      <c r="F19" s="57">
        <v>123.16582413336501</v>
      </c>
      <c r="G19" s="61"/>
      <c r="H19" s="7" t="s">
        <v>21</v>
      </c>
      <c r="I19" s="57">
        <v>128.83680132925599</v>
      </c>
      <c r="J19" s="57">
        <v>120.94101403184401</v>
      </c>
      <c r="K19" s="57">
        <v>141.26297464847499</v>
      </c>
      <c r="L19" s="57">
        <v>112.813949401817</v>
      </c>
    </row>
    <row r="20" spans="1:18" ht="14.4" hidden="1" customHeight="1">
      <c r="A20" s="60"/>
      <c r="B20" s="7" t="s">
        <v>22</v>
      </c>
      <c r="C20" s="57">
        <v>123.29029633726201</v>
      </c>
      <c r="D20" s="57">
        <v>115.725137942725</v>
      </c>
      <c r="E20" s="57">
        <v>111.37806730129201</v>
      </c>
      <c r="F20" s="57">
        <v>122.77574389013</v>
      </c>
      <c r="G20" s="61"/>
      <c r="H20" s="7" t="s">
        <v>22</v>
      </c>
      <c r="I20" s="57">
        <v>120.39057208619801</v>
      </c>
      <c r="J20" s="57">
        <v>116.039002344107</v>
      </c>
      <c r="K20" s="57">
        <v>131.74574939500201</v>
      </c>
      <c r="L20" s="57">
        <v>117.141119711603</v>
      </c>
    </row>
    <row r="21" spans="1:18" ht="14.4" hidden="1" customHeight="1">
      <c r="A21" s="60"/>
      <c r="B21" s="7" t="s">
        <v>23</v>
      </c>
      <c r="C21" s="57">
        <v>124.584044573079</v>
      </c>
      <c r="D21" s="57">
        <v>114.39065374024101</v>
      </c>
      <c r="E21" s="57">
        <v>109.08454314049401</v>
      </c>
      <c r="F21" s="57">
        <v>122.482118734926</v>
      </c>
      <c r="G21" s="61"/>
      <c r="H21" s="7" t="s">
        <v>23</v>
      </c>
      <c r="I21" s="57">
        <v>115.490295858634</v>
      </c>
      <c r="J21" s="57">
        <v>118.80931927483699</v>
      </c>
      <c r="K21" s="57">
        <v>139.21854495922699</v>
      </c>
      <c r="L21" s="57">
        <v>109.390806607879</v>
      </c>
    </row>
    <row r="22" spans="1:18" ht="2.25" hidden="1" customHeight="1">
      <c r="A22" s="10"/>
      <c r="B22" s="3"/>
      <c r="C22" s="57"/>
      <c r="D22" s="57"/>
      <c r="E22" s="57"/>
      <c r="F22" s="57"/>
      <c r="G22" s="61"/>
      <c r="H22" s="3"/>
      <c r="I22" s="57"/>
      <c r="J22" s="57"/>
      <c r="K22" s="57"/>
      <c r="L22" s="57"/>
    </row>
    <row r="23" spans="1:18" hidden="1">
      <c r="A23" s="3">
        <v>2019</v>
      </c>
      <c r="B23" s="7" t="s">
        <v>12</v>
      </c>
      <c r="C23" s="9">
        <v>125.265477022984</v>
      </c>
      <c r="D23" s="9">
        <v>101.905339492658</v>
      </c>
      <c r="E23" s="9">
        <v>117.29260257313901</v>
      </c>
      <c r="F23" s="9">
        <v>124.31192791149699</v>
      </c>
      <c r="G23" s="59">
        <v>2019</v>
      </c>
      <c r="H23" s="7" t="s">
        <v>12</v>
      </c>
      <c r="I23" s="9">
        <v>124.613275567526</v>
      </c>
      <c r="J23" s="9">
        <v>118.431606595394</v>
      </c>
      <c r="K23" s="9">
        <v>134.093009241575</v>
      </c>
      <c r="L23" s="9">
        <v>125.442601663674</v>
      </c>
      <c r="M23" s="14"/>
      <c r="N23" s="14"/>
      <c r="O23" s="14"/>
      <c r="P23" s="14"/>
      <c r="Q23" s="14"/>
      <c r="R23" s="14"/>
    </row>
    <row r="24" spans="1:18" hidden="1">
      <c r="A24" s="60"/>
      <c r="B24" s="7" t="s">
        <v>13</v>
      </c>
      <c r="C24" s="9">
        <v>118.99695907879</v>
      </c>
      <c r="D24" s="9">
        <v>110.378088131786</v>
      </c>
      <c r="E24" s="9">
        <v>122.527562201588</v>
      </c>
      <c r="F24" s="9">
        <v>121.51587314289699</v>
      </c>
      <c r="G24" s="59"/>
      <c r="H24" s="7" t="s">
        <v>13</v>
      </c>
      <c r="I24" s="9">
        <v>111.199853974584</v>
      </c>
      <c r="J24" s="9">
        <v>111.185096427283</v>
      </c>
      <c r="K24" s="9">
        <v>126.136536572243</v>
      </c>
      <c r="L24" s="9">
        <v>117.491885690768</v>
      </c>
      <c r="M24" s="14"/>
      <c r="N24" s="14"/>
      <c r="O24" s="14"/>
      <c r="P24" s="14"/>
      <c r="Q24" s="14"/>
      <c r="R24" s="14"/>
    </row>
    <row r="25" spans="1:18" hidden="1">
      <c r="A25" s="60"/>
      <c r="B25" s="7" t="s">
        <v>14</v>
      </c>
      <c r="C25" s="9">
        <v>126.990571091859</v>
      </c>
      <c r="D25" s="9">
        <v>109.299505223404</v>
      </c>
      <c r="E25" s="9">
        <v>130.73819956371699</v>
      </c>
      <c r="F25" s="9">
        <v>123.568311394971</v>
      </c>
      <c r="G25" s="59"/>
      <c r="H25" s="7" t="s">
        <v>14</v>
      </c>
      <c r="I25" s="9">
        <v>124.056801997364</v>
      </c>
      <c r="J25" s="9">
        <v>115.962576019464</v>
      </c>
      <c r="K25" s="9">
        <v>136.820492788992</v>
      </c>
      <c r="L25" s="9">
        <v>124.713251011854</v>
      </c>
      <c r="M25" s="14"/>
      <c r="N25" s="14"/>
      <c r="O25" s="14"/>
      <c r="P25" s="14"/>
      <c r="Q25" s="14"/>
      <c r="R25" s="14"/>
    </row>
    <row r="26" spans="1:18" hidden="1">
      <c r="A26" s="60"/>
      <c r="B26" s="7" t="s">
        <v>15</v>
      </c>
      <c r="C26" s="9">
        <v>122.006511010341</v>
      </c>
      <c r="D26" s="9">
        <v>116.744738946553</v>
      </c>
      <c r="E26" s="9">
        <v>117.576847789223</v>
      </c>
      <c r="F26" s="9">
        <v>123.904994479251</v>
      </c>
      <c r="G26" s="59"/>
      <c r="H26" s="7" t="s">
        <v>15</v>
      </c>
      <c r="I26" s="9">
        <v>113.479973450291</v>
      </c>
      <c r="J26" s="9">
        <v>120.876781994713</v>
      </c>
      <c r="K26" s="9">
        <v>129.23770252158801</v>
      </c>
      <c r="L26" s="9">
        <v>108.24088186893999</v>
      </c>
      <c r="M26" s="14"/>
      <c r="N26" s="14"/>
      <c r="O26" s="14"/>
      <c r="P26" s="14"/>
      <c r="Q26" s="14"/>
      <c r="R26" s="14"/>
    </row>
    <row r="27" spans="1:18" hidden="1">
      <c r="A27" s="60"/>
      <c r="B27" s="7" t="s">
        <v>16</v>
      </c>
      <c r="C27" s="9">
        <v>129.277435779608</v>
      </c>
      <c r="D27" s="9">
        <v>123.08963860377</v>
      </c>
      <c r="E27" s="9">
        <v>113.789953522517</v>
      </c>
      <c r="F27" s="9">
        <v>129.440647873079</v>
      </c>
      <c r="G27" s="59"/>
      <c r="H27" s="7" t="s">
        <v>16</v>
      </c>
      <c r="I27" s="9">
        <v>130.85876333793399</v>
      </c>
      <c r="J27" s="9">
        <v>122.427535001888</v>
      </c>
      <c r="K27" s="9">
        <v>134.92085254558299</v>
      </c>
      <c r="L27" s="9">
        <v>122.105705800626</v>
      </c>
      <c r="M27" s="14"/>
      <c r="N27" s="14"/>
      <c r="O27" s="14"/>
      <c r="P27" s="14"/>
      <c r="Q27" s="14"/>
      <c r="R27" s="14"/>
    </row>
    <row r="28" spans="1:18" hidden="1">
      <c r="A28" s="60"/>
      <c r="B28" s="7" t="s">
        <v>30</v>
      </c>
      <c r="C28" s="9">
        <v>129.78641689043999</v>
      </c>
      <c r="D28" s="9">
        <v>117.561103931879</v>
      </c>
      <c r="E28" s="9">
        <v>117.653181756403</v>
      </c>
      <c r="F28" s="9">
        <v>136.29187699821401</v>
      </c>
      <c r="G28" s="59"/>
      <c r="H28" s="7" t="s">
        <v>30</v>
      </c>
      <c r="I28" s="9">
        <v>127.174123577641</v>
      </c>
      <c r="J28" s="9">
        <v>114.24988459298601</v>
      </c>
      <c r="K28" s="9">
        <v>139.750172948526</v>
      </c>
      <c r="L28" s="9">
        <v>120.412736324251</v>
      </c>
      <c r="M28" s="14"/>
      <c r="N28" s="14"/>
      <c r="O28" s="14"/>
      <c r="P28" s="14"/>
      <c r="Q28" s="14"/>
      <c r="R28" s="14"/>
    </row>
    <row r="29" spans="1:18" hidden="1">
      <c r="A29" s="60"/>
      <c r="B29" s="7" t="s">
        <v>18</v>
      </c>
      <c r="C29" s="9">
        <v>126.53696880347201</v>
      </c>
      <c r="D29" s="9">
        <v>119.743274494026</v>
      </c>
      <c r="E29" s="9">
        <v>122.99936421244701</v>
      </c>
      <c r="F29" s="9">
        <v>131.832232391942</v>
      </c>
      <c r="G29" s="59"/>
      <c r="H29" s="7" t="s">
        <v>18</v>
      </c>
      <c r="I29" s="9">
        <v>115.50251178990101</v>
      </c>
      <c r="J29" s="9">
        <v>115.32222631775301</v>
      </c>
      <c r="K29" s="9">
        <v>136.68400255362201</v>
      </c>
      <c r="L29" s="9">
        <v>127.10604168195501</v>
      </c>
      <c r="M29" s="14"/>
      <c r="N29" s="14"/>
      <c r="O29" s="14"/>
      <c r="P29" s="14"/>
      <c r="Q29" s="14"/>
      <c r="R29" s="14"/>
    </row>
    <row r="30" spans="1:18" hidden="1">
      <c r="A30" s="60"/>
      <c r="B30" s="7" t="s">
        <v>27</v>
      </c>
      <c r="C30" s="9">
        <v>131.946109924615</v>
      </c>
      <c r="D30" s="9">
        <v>137.48562017134199</v>
      </c>
      <c r="E30" s="9">
        <v>122.136179493556</v>
      </c>
      <c r="F30" s="9">
        <v>132.24755963691101</v>
      </c>
      <c r="G30" s="59"/>
      <c r="H30" s="7" t="s">
        <v>27</v>
      </c>
      <c r="I30" s="9">
        <v>120.673274606219</v>
      </c>
      <c r="J30" s="9">
        <v>120.24202299171</v>
      </c>
      <c r="K30" s="9">
        <v>145.386814649689</v>
      </c>
      <c r="L30" s="9">
        <v>112.56484931034601</v>
      </c>
      <c r="M30" s="14"/>
      <c r="N30" s="14"/>
      <c r="O30" s="14"/>
      <c r="P30" s="14"/>
      <c r="Q30" s="14"/>
      <c r="R30" s="14"/>
    </row>
    <row r="31" spans="1:18" hidden="1">
      <c r="A31" s="60"/>
      <c r="B31" s="7" t="s">
        <v>28</v>
      </c>
      <c r="C31" s="9">
        <v>136.00609907688801</v>
      </c>
      <c r="D31" s="9">
        <v>115.939759224893</v>
      </c>
      <c r="E31" s="9">
        <v>120.11528276857599</v>
      </c>
      <c r="F31" s="9">
        <v>132.85006583022999</v>
      </c>
      <c r="G31" s="59"/>
      <c r="H31" s="7" t="s">
        <v>28</v>
      </c>
      <c r="I31" s="9">
        <v>133.62451794542901</v>
      </c>
      <c r="J31" s="9">
        <v>125.681052203707</v>
      </c>
      <c r="K31" s="9">
        <v>150.57254476801899</v>
      </c>
      <c r="L31" s="9">
        <v>122.639364639533</v>
      </c>
      <c r="M31" s="14"/>
      <c r="N31" s="14"/>
      <c r="O31" s="14"/>
      <c r="P31" s="14"/>
      <c r="Q31" s="14"/>
      <c r="R31" s="14"/>
    </row>
    <row r="32" spans="1:18" hidden="1">
      <c r="A32" s="60"/>
      <c r="B32" s="7" t="s">
        <v>29</v>
      </c>
      <c r="C32" s="9">
        <v>134.586478817819</v>
      </c>
      <c r="D32" s="9">
        <v>112.924593188958</v>
      </c>
      <c r="E32" s="9">
        <v>120.191629892511</v>
      </c>
      <c r="F32" s="9">
        <v>129.672325731955</v>
      </c>
      <c r="G32" s="61"/>
      <c r="H32" s="7" t="s">
        <v>29</v>
      </c>
      <c r="I32" s="9">
        <v>135.86308611275001</v>
      </c>
      <c r="J32" s="9">
        <v>122.971263251202</v>
      </c>
      <c r="K32" s="9">
        <v>148.830950185407</v>
      </c>
      <c r="L32" s="9">
        <v>115.145175201881</v>
      </c>
      <c r="M32" s="14"/>
      <c r="N32" s="14"/>
      <c r="O32" s="14"/>
      <c r="P32" s="14"/>
      <c r="Q32" s="14"/>
      <c r="R32" s="14"/>
    </row>
    <row r="33" spans="1:18" hidden="1">
      <c r="A33" s="10"/>
      <c r="B33" s="2" t="s">
        <v>22</v>
      </c>
      <c r="C33" s="9">
        <v>129.32352661327801</v>
      </c>
      <c r="D33" s="9">
        <v>123.172474695804</v>
      </c>
      <c r="E33" s="9">
        <v>108.53197765037901</v>
      </c>
      <c r="F33" s="9">
        <v>129.42458526495199</v>
      </c>
      <c r="G33" s="10"/>
      <c r="H33" s="2" t="s">
        <v>22</v>
      </c>
      <c r="I33" s="9">
        <v>127.84087626627399</v>
      </c>
      <c r="J33" s="9">
        <v>118.96093791905299</v>
      </c>
      <c r="K33" s="9">
        <v>139.530712223622</v>
      </c>
      <c r="L33" s="9">
        <v>121.428876171266</v>
      </c>
      <c r="M33" s="14"/>
      <c r="N33" s="14"/>
      <c r="O33" s="14"/>
      <c r="P33" s="14"/>
      <c r="Q33" s="14"/>
      <c r="R33" s="14"/>
    </row>
    <row r="34" spans="1:18" hidden="1">
      <c r="A34" s="10"/>
      <c r="B34" s="2" t="s">
        <v>23</v>
      </c>
      <c r="C34" s="9">
        <v>131.353896342941</v>
      </c>
      <c r="D34" s="9">
        <v>119.928509984673</v>
      </c>
      <c r="E34" s="9">
        <v>104.891183214526</v>
      </c>
      <c r="F34" s="9">
        <v>129.635726620887</v>
      </c>
      <c r="G34" s="10"/>
      <c r="H34" s="2" t="s">
        <v>23</v>
      </c>
      <c r="I34" s="9">
        <v>123.956595255786</v>
      </c>
      <c r="J34" s="9">
        <v>121.37757804058</v>
      </c>
      <c r="K34" s="9">
        <v>149.03753845117799</v>
      </c>
      <c r="L34" s="9">
        <v>114.77938189260399</v>
      </c>
      <c r="M34" s="14"/>
      <c r="N34" s="14"/>
      <c r="O34" s="14"/>
      <c r="P34" s="14"/>
      <c r="Q34" s="14"/>
      <c r="R34" s="14"/>
    </row>
    <row r="35" spans="1:18" ht="14.4" hidden="1" customHeight="1">
      <c r="A35" s="3"/>
      <c r="C35" s="9"/>
      <c r="D35" s="9"/>
      <c r="E35" s="9"/>
      <c r="F35" s="9"/>
      <c r="G35" s="3"/>
      <c r="I35" s="9"/>
      <c r="J35" s="9"/>
      <c r="K35" s="9"/>
      <c r="L35" s="9"/>
    </row>
    <row r="36" spans="1:18" ht="13.5" hidden="1" customHeight="1">
      <c r="A36" s="3">
        <v>2020</v>
      </c>
      <c r="B36" s="12" t="s">
        <v>12</v>
      </c>
      <c r="C36" s="9">
        <v>131.84269553771799</v>
      </c>
      <c r="D36" s="9">
        <v>107.867902144526</v>
      </c>
      <c r="E36" s="9">
        <v>110.367666133632</v>
      </c>
      <c r="F36" s="9">
        <v>129.819223103745</v>
      </c>
      <c r="G36" s="3">
        <v>2020</v>
      </c>
      <c r="H36" s="12" t="s">
        <v>12</v>
      </c>
      <c r="I36" s="9">
        <v>133.84373379556399</v>
      </c>
      <c r="J36" s="9">
        <v>120.59927843431799</v>
      </c>
      <c r="K36" s="9">
        <v>144.349074680473</v>
      </c>
      <c r="L36" s="9">
        <v>129.40373863808799</v>
      </c>
    </row>
    <row r="37" spans="1:18" ht="13.5" hidden="1" customHeight="1">
      <c r="A37" s="60"/>
      <c r="B37" s="11" t="s">
        <v>13</v>
      </c>
      <c r="C37" s="9">
        <v>124.839491115839</v>
      </c>
      <c r="D37" s="9">
        <v>116.10811688064901</v>
      </c>
      <c r="E37" s="9">
        <v>116.29609889560599</v>
      </c>
      <c r="F37" s="9">
        <v>125.96159075412</v>
      </c>
      <c r="G37" s="61"/>
      <c r="H37" s="11" t="s">
        <v>13</v>
      </c>
      <c r="I37" s="9">
        <v>119.798719211909</v>
      </c>
      <c r="J37" s="9">
        <v>113.005148681755</v>
      </c>
      <c r="K37" s="9">
        <v>134.98680449676701</v>
      </c>
      <c r="L37" s="9">
        <v>122.663959858675</v>
      </c>
      <c r="M37" s="14"/>
      <c r="N37" s="14"/>
      <c r="O37" s="14"/>
      <c r="P37" s="14"/>
      <c r="Q37" s="14"/>
      <c r="R37" s="14"/>
    </row>
    <row r="38" spans="1:18" ht="13.5" hidden="1" customHeight="1">
      <c r="A38" s="60"/>
      <c r="B38" s="11" t="s">
        <v>14</v>
      </c>
      <c r="C38" s="9">
        <v>123.762408318442</v>
      </c>
      <c r="D38" s="9">
        <v>111.68663576777701</v>
      </c>
      <c r="E38" s="9">
        <v>123.751476711341</v>
      </c>
      <c r="F38" s="9">
        <v>127.088328780366</v>
      </c>
      <c r="G38" s="61"/>
      <c r="H38" s="11" t="s">
        <v>14</v>
      </c>
      <c r="I38" s="9">
        <v>120.344420699634</v>
      </c>
      <c r="J38" s="9">
        <v>107.249372567237</v>
      </c>
      <c r="K38" s="9">
        <v>132.442439566155</v>
      </c>
      <c r="L38" s="9">
        <v>125.711125425305</v>
      </c>
      <c r="M38" s="14"/>
      <c r="N38" s="14"/>
      <c r="O38" s="14"/>
      <c r="P38" s="14"/>
      <c r="Q38" s="14"/>
      <c r="R38" s="14"/>
    </row>
    <row r="39" spans="1:18" ht="13.5" hidden="1" customHeight="1">
      <c r="A39" s="60"/>
      <c r="B39" s="11" t="s">
        <v>15</v>
      </c>
      <c r="C39" s="9">
        <v>88.473474427689396</v>
      </c>
      <c r="D39" s="9">
        <v>86.826814110570794</v>
      </c>
      <c r="E39" s="9">
        <v>117.73743776590101</v>
      </c>
      <c r="F39" s="9">
        <v>123.010302352384</v>
      </c>
      <c r="G39" s="61"/>
      <c r="H39" s="11" t="s">
        <v>15</v>
      </c>
      <c r="I39" s="9">
        <v>85.069974672171895</v>
      </c>
      <c r="J39" s="9">
        <v>73.080664151055998</v>
      </c>
      <c r="K39" s="9">
        <v>78.724154837516906</v>
      </c>
      <c r="L39" s="9">
        <v>58.9351211835722</v>
      </c>
      <c r="M39" s="14"/>
      <c r="N39" s="14"/>
      <c r="O39" s="14"/>
      <c r="P39" s="14"/>
      <c r="Q39" s="14"/>
      <c r="R39" s="14"/>
    </row>
    <row r="40" spans="1:18" ht="13.5" hidden="1" customHeight="1">
      <c r="A40" s="60"/>
      <c r="B40" s="11" t="s">
        <v>16</v>
      </c>
      <c r="C40" s="9">
        <v>99.119596315009602</v>
      </c>
      <c r="D40" s="9">
        <v>105.40701068778</v>
      </c>
      <c r="E40" s="9">
        <v>111.882063157979</v>
      </c>
      <c r="F40" s="9">
        <v>129.76279287204201</v>
      </c>
      <c r="G40" s="61"/>
      <c r="H40" s="11" t="s">
        <v>16</v>
      </c>
      <c r="I40" s="9">
        <v>106.133871759635</v>
      </c>
      <c r="J40" s="9">
        <v>90.169805155402102</v>
      </c>
      <c r="K40" s="9">
        <v>79.544889667780296</v>
      </c>
      <c r="L40" s="9">
        <v>105.876382346081</v>
      </c>
      <c r="M40" s="14"/>
      <c r="N40" s="14"/>
      <c r="O40" s="14"/>
      <c r="P40" s="14"/>
      <c r="Q40" s="14"/>
      <c r="R40" s="14"/>
    </row>
    <row r="41" spans="1:18" ht="13.5" hidden="1" customHeight="1">
      <c r="A41" s="60"/>
      <c r="B41" s="11" t="s">
        <v>30</v>
      </c>
      <c r="C41" s="9">
        <v>119.761028461503</v>
      </c>
      <c r="D41" s="9">
        <v>109.140817942338</v>
      </c>
      <c r="E41" s="9">
        <v>124.203498906074</v>
      </c>
      <c r="F41" s="9">
        <v>141.88043479910101</v>
      </c>
      <c r="G41" s="61"/>
      <c r="H41" s="11" t="s">
        <v>30</v>
      </c>
      <c r="I41" s="9">
        <v>124.29733959746</v>
      </c>
      <c r="J41" s="9">
        <v>109.308315998796</v>
      </c>
      <c r="K41" s="9">
        <v>112.234986476182</v>
      </c>
      <c r="L41" s="9">
        <v>115.06850392190501</v>
      </c>
      <c r="M41" s="14"/>
      <c r="N41" s="14"/>
      <c r="O41" s="14"/>
      <c r="P41" s="14"/>
      <c r="Q41" s="14"/>
      <c r="R41" s="14"/>
    </row>
    <row r="42" spans="1:18" ht="13.5" hidden="1" customHeight="1">
      <c r="A42" s="60"/>
      <c r="B42" s="11" t="s">
        <v>31</v>
      </c>
      <c r="C42" s="9">
        <v>121.515564181752</v>
      </c>
      <c r="D42" s="9">
        <v>110.27399897174099</v>
      </c>
      <c r="E42" s="9">
        <v>126.40528480531501</v>
      </c>
      <c r="F42" s="9">
        <v>136.47698039568999</v>
      </c>
      <c r="G42" s="61"/>
      <c r="H42" s="11" t="s">
        <v>31</v>
      </c>
      <c r="I42" s="9">
        <v>121.27567957829601</v>
      </c>
      <c r="J42" s="9">
        <v>114.32697054179999</v>
      </c>
      <c r="K42" s="9">
        <v>117.076829059201</v>
      </c>
      <c r="L42" s="9">
        <v>133.011886368538</v>
      </c>
      <c r="M42" s="14"/>
      <c r="N42" s="14"/>
      <c r="O42" s="14"/>
      <c r="P42" s="14"/>
      <c r="Q42" s="14"/>
      <c r="R42" s="14"/>
    </row>
    <row r="43" spans="1:18" ht="13.5" hidden="1" customHeight="1">
      <c r="A43" s="60"/>
      <c r="B43" s="11" t="s">
        <v>27</v>
      </c>
      <c r="C43" s="9">
        <v>127.46340778531</v>
      </c>
      <c r="D43" s="9">
        <v>129.929062760075</v>
      </c>
      <c r="E43" s="9">
        <v>125.437840852238</v>
      </c>
      <c r="F43" s="9">
        <v>136.96262998986001</v>
      </c>
      <c r="G43" s="61"/>
      <c r="H43" s="11" t="s">
        <v>27</v>
      </c>
      <c r="I43" s="9">
        <v>124.567737311637</v>
      </c>
      <c r="J43" s="9">
        <v>121.916988103438</v>
      </c>
      <c r="K43" s="9">
        <v>126.839192387002</v>
      </c>
      <c r="L43" s="9">
        <v>120.503756300757</v>
      </c>
      <c r="M43" s="14"/>
      <c r="N43" s="14"/>
      <c r="O43" s="14"/>
      <c r="P43" s="14"/>
      <c r="Q43" s="14"/>
      <c r="R43" s="14"/>
    </row>
    <row r="44" spans="1:18" ht="13.5" hidden="1" customHeight="1">
      <c r="A44" s="60"/>
      <c r="B44" s="11" t="s">
        <v>20</v>
      </c>
      <c r="C44" s="9">
        <v>131.59768461715601</v>
      </c>
      <c r="D44" s="9">
        <v>108.570397072495</v>
      </c>
      <c r="E44" s="9">
        <v>121.18374425784199</v>
      </c>
      <c r="F44" s="9">
        <v>136.74251185701101</v>
      </c>
      <c r="G44" s="61"/>
      <c r="H44" s="11" t="s">
        <v>20</v>
      </c>
      <c r="I44" s="9">
        <v>138.79315660237401</v>
      </c>
      <c r="J44" s="9">
        <v>129.03846442835999</v>
      </c>
      <c r="K44" s="9">
        <v>131.57397035494199</v>
      </c>
      <c r="L44" s="9">
        <v>129.916055770214</v>
      </c>
      <c r="M44" s="14"/>
      <c r="N44" s="14"/>
      <c r="O44" s="14"/>
      <c r="P44" s="14"/>
      <c r="Q44" s="14"/>
      <c r="R44" s="14"/>
    </row>
    <row r="45" spans="1:18" ht="13.5" hidden="1" customHeight="1">
      <c r="A45" s="60"/>
      <c r="B45" s="11" t="s">
        <v>21</v>
      </c>
      <c r="C45" s="9">
        <v>133.49437753100301</v>
      </c>
      <c r="D45" s="9">
        <v>108.933619933163</v>
      </c>
      <c r="E45" s="9">
        <v>120.38962116754701</v>
      </c>
      <c r="F45" s="9">
        <v>132.50006143161301</v>
      </c>
      <c r="G45" s="61"/>
      <c r="H45" s="11" t="s">
        <v>21</v>
      </c>
      <c r="I45" s="9">
        <v>139.99533660867101</v>
      </c>
      <c r="J45" s="9">
        <v>125.836479467114</v>
      </c>
      <c r="K45" s="9">
        <v>140.62493921139799</v>
      </c>
      <c r="L45" s="9">
        <v>121.64360533295999</v>
      </c>
      <c r="M45" s="14"/>
      <c r="N45" s="14"/>
      <c r="O45" s="14"/>
      <c r="P45" s="14"/>
      <c r="Q45" s="14"/>
      <c r="R45" s="14"/>
    </row>
    <row r="46" spans="1:18" ht="13.5" hidden="1" customHeight="1">
      <c r="A46" s="10"/>
      <c r="B46" s="11" t="s">
        <v>22</v>
      </c>
      <c r="C46" s="9">
        <v>128.878491145689</v>
      </c>
      <c r="D46" s="9">
        <v>115.751532158069</v>
      </c>
      <c r="E46" s="9">
        <v>111.119315457049</v>
      </c>
      <c r="F46" s="9">
        <v>133.88153719971899</v>
      </c>
      <c r="G46" s="10"/>
      <c r="H46" s="11" t="s">
        <v>22</v>
      </c>
      <c r="I46" s="9">
        <v>133.10945875827599</v>
      </c>
      <c r="J46" s="9">
        <v>122.62160145759</v>
      </c>
      <c r="K46" s="9">
        <v>131.35595237062401</v>
      </c>
      <c r="L46" s="9">
        <v>131.42754782954</v>
      </c>
    </row>
    <row r="47" spans="1:18" ht="13.5" hidden="1" customHeight="1">
      <c r="A47" s="3"/>
      <c r="B47" s="11" t="s">
        <v>23</v>
      </c>
      <c r="C47" s="9">
        <v>131.43631356518</v>
      </c>
      <c r="D47" s="9">
        <v>115.458710157634</v>
      </c>
      <c r="E47" s="9">
        <v>105.952738532182</v>
      </c>
      <c r="F47" s="9">
        <v>134.82542124528399</v>
      </c>
      <c r="G47" s="3"/>
      <c r="H47" s="11" t="s">
        <v>23</v>
      </c>
      <c r="I47" s="9">
        <v>131.92336216265701</v>
      </c>
      <c r="J47" s="9">
        <v>126.992078816963</v>
      </c>
      <c r="K47" s="9">
        <v>139.04389524007399</v>
      </c>
      <c r="L47" s="9">
        <v>127.17309629857399</v>
      </c>
    </row>
    <row r="48" spans="1:18" ht="15" hidden="1" customHeight="1">
      <c r="A48" s="3"/>
      <c r="B48" s="7"/>
      <c r="G48" s="3"/>
      <c r="H48" s="11"/>
      <c r="I48" s="9"/>
      <c r="J48" s="9"/>
      <c r="K48" s="9"/>
      <c r="L48" s="9"/>
    </row>
    <row r="49" spans="1:12" ht="13.5" hidden="1" customHeight="1">
      <c r="A49" s="3">
        <v>2021</v>
      </c>
      <c r="B49" s="12" t="s">
        <v>12</v>
      </c>
      <c r="C49" s="9">
        <v>131.88779822751599</v>
      </c>
      <c r="D49" s="9">
        <v>106.575224545545</v>
      </c>
      <c r="E49" s="9">
        <v>102.00502882528301</v>
      </c>
      <c r="F49" s="9">
        <v>134.94471140747899</v>
      </c>
      <c r="G49" s="3">
        <v>2021</v>
      </c>
      <c r="H49" s="12" t="s">
        <v>12</v>
      </c>
      <c r="I49" s="9">
        <v>140.624444043034</v>
      </c>
      <c r="J49" s="9">
        <v>126.06571470760601</v>
      </c>
      <c r="K49" s="9">
        <v>137.19400741826701</v>
      </c>
      <c r="L49" s="9">
        <v>133.443672762695</v>
      </c>
    </row>
    <row r="50" spans="1:12" ht="13.5" hidden="1" customHeight="1">
      <c r="A50" s="3"/>
      <c r="B50" s="11" t="s">
        <v>13</v>
      </c>
      <c r="C50" s="9">
        <v>125.306487465621</v>
      </c>
      <c r="D50" s="9">
        <v>110.355580752525</v>
      </c>
      <c r="E50" s="9">
        <v>110.647524391914</v>
      </c>
      <c r="F50" s="9">
        <v>131.23496401523499</v>
      </c>
      <c r="G50" s="3"/>
      <c r="H50" s="11" t="s">
        <v>13</v>
      </c>
      <c r="I50" s="8">
        <v>126.97344755917401</v>
      </c>
      <c r="J50" s="8">
        <v>117.538680331701</v>
      </c>
      <c r="K50" s="8">
        <v>129.460588239342</v>
      </c>
      <c r="L50" s="8">
        <v>127.491784931965</v>
      </c>
    </row>
    <row r="51" spans="1:12" ht="13.5" hidden="1" customHeight="1">
      <c r="A51" s="10"/>
      <c r="B51" s="11" t="s">
        <v>24</v>
      </c>
      <c r="C51" s="9">
        <v>126.36246665639899</v>
      </c>
      <c r="D51" s="9">
        <v>109.17714232094499</v>
      </c>
      <c r="E51" s="9">
        <v>124.434275811622</v>
      </c>
      <c r="F51" s="9">
        <v>133.349408158351</v>
      </c>
      <c r="G51" s="10"/>
      <c r="H51" s="11" t="s">
        <v>24</v>
      </c>
      <c r="I51" s="8">
        <v>125.38767685939099</v>
      </c>
      <c r="J51" s="8">
        <v>113.69585495970099</v>
      </c>
      <c r="K51" s="8">
        <v>131.532394194624</v>
      </c>
      <c r="L51" s="8">
        <v>129.91602523376201</v>
      </c>
    </row>
    <row r="52" spans="1:12" ht="13.5" hidden="1" customHeight="1">
      <c r="A52" s="10"/>
      <c r="B52" s="11" t="s">
        <v>15</v>
      </c>
      <c r="C52" s="9">
        <v>126.46081188777499</v>
      </c>
      <c r="D52" s="9">
        <v>110.276079322556</v>
      </c>
      <c r="E52" s="9">
        <v>125.221143612425</v>
      </c>
      <c r="F52" s="9">
        <v>133.98586676429301</v>
      </c>
      <c r="G52" s="10"/>
      <c r="H52" s="11" t="s">
        <v>15</v>
      </c>
      <c r="I52" s="8">
        <v>120.710801431641</v>
      </c>
      <c r="J52" s="8">
        <v>113.75732762673999</v>
      </c>
      <c r="K52" s="8">
        <v>134.07726072818801</v>
      </c>
      <c r="L52" s="8">
        <v>130.058051045117</v>
      </c>
    </row>
    <row r="53" spans="1:12" ht="13.5" hidden="1" customHeight="1">
      <c r="A53" s="10"/>
      <c r="B53" s="11" t="s">
        <v>32</v>
      </c>
      <c r="C53" s="9">
        <v>126.493922040687</v>
      </c>
      <c r="D53" s="9">
        <v>109.069026356417</v>
      </c>
      <c r="E53" s="9">
        <v>124.238925408252</v>
      </c>
      <c r="F53" s="9">
        <v>136.83907914993799</v>
      </c>
      <c r="G53" s="10"/>
      <c r="H53" s="11" t="s">
        <v>32</v>
      </c>
      <c r="I53" s="8">
        <v>119.63397062223601</v>
      </c>
      <c r="J53" s="8">
        <v>114.496710480755</v>
      </c>
      <c r="K53" s="8">
        <v>133.46008603461499</v>
      </c>
      <c r="L53" s="8">
        <v>132.79461742876799</v>
      </c>
    </row>
    <row r="54" spans="1:12" ht="13.5" hidden="1" customHeight="1">
      <c r="A54" s="10"/>
      <c r="B54" s="11" t="s">
        <v>33</v>
      </c>
      <c r="C54" s="9">
        <v>119.221524974587</v>
      </c>
      <c r="D54" s="9">
        <v>84.458825263563</v>
      </c>
      <c r="E54" s="9">
        <v>124.657973333481</v>
      </c>
      <c r="F54" s="9">
        <v>136.14922406791999</v>
      </c>
      <c r="G54" s="10"/>
      <c r="H54" s="11" t="s">
        <v>33</v>
      </c>
      <c r="I54" s="8">
        <v>113.824549758988</v>
      </c>
      <c r="J54" s="8">
        <v>106.60594206637199</v>
      </c>
      <c r="K54" s="8">
        <v>124.52258287934799</v>
      </c>
      <c r="L54" s="8">
        <v>127.70067109849001</v>
      </c>
    </row>
    <row r="55" spans="1:12" ht="13.5" hidden="1" customHeight="1">
      <c r="A55" s="10"/>
      <c r="B55" s="11" t="s">
        <v>31</v>
      </c>
      <c r="C55" s="9">
        <v>117.381102787404</v>
      </c>
      <c r="D55" s="9">
        <v>86.415104596998006</v>
      </c>
      <c r="E55" s="9">
        <v>125.54477138647199</v>
      </c>
      <c r="F55" s="9">
        <v>138.18754568921401</v>
      </c>
      <c r="G55" s="10"/>
      <c r="H55" s="11" t="s">
        <v>31</v>
      </c>
      <c r="I55" s="8">
        <v>112.099005146453</v>
      </c>
      <c r="J55" s="8">
        <v>103.11912341027001</v>
      </c>
      <c r="K55" s="8">
        <v>120.21556300862299</v>
      </c>
      <c r="L55" s="8">
        <v>126.672693793829</v>
      </c>
    </row>
    <row r="56" spans="1:12" ht="13.5" hidden="1" customHeight="1">
      <c r="A56" s="60"/>
      <c r="B56" s="11" t="s">
        <v>19</v>
      </c>
      <c r="C56" s="9">
        <v>123.23911</v>
      </c>
      <c r="D56" s="9">
        <v>98.413626760006096</v>
      </c>
      <c r="E56" s="9">
        <v>123.523170087267</v>
      </c>
      <c r="F56" s="9">
        <v>140.09709561064099</v>
      </c>
      <c r="G56" s="60"/>
      <c r="H56" s="11" t="s">
        <v>19</v>
      </c>
      <c r="I56" s="8">
        <v>114.142889176056</v>
      </c>
      <c r="J56" s="8">
        <v>112.8978298971</v>
      </c>
      <c r="K56" s="8">
        <v>125.73263338573599</v>
      </c>
      <c r="L56" s="8">
        <v>124.20741292351001</v>
      </c>
    </row>
    <row r="57" spans="1:12" ht="13.5" hidden="1" customHeight="1">
      <c r="A57" s="60"/>
      <c r="B57" s="11" t="s">
        <v>20</v>
      </c>
      <c r="C57" s="9">
        <v>128.061678805562</v>
      </c>
      <c r="D57" s="9">
        <v>89.935002266551194</v>
      </c>
      <c r="E57" s="9">
        <v>119.281893998412</v>
      </c>
      <c r="F57" s="9">
        <v>142.80265714460199</v>
      </c>
      <c r="G57" s="60"/>
      <c r="H57" s="11" t="s">
        <v>20</v>
      </c>
      <c r="I57" s="8">
        <v>128.19035943546399</v>
      </c>
      <c r="J57" s="8">
        <v>120.49819181827201</v>
      </c>
      <c r="K57" s="8">
        <v>125.76500477</v>
      </c>
      <c r="L57" s="8">
        <v>130.67188697604101</v>
      </c>
    </row>
    <row r="58" spans="1:12" ht="13.5" hidden="1" customHeight="1">
      <c r="A58" s="60"/>
      <c r="B58" s="11" t="s">
        <v>21</v>
      </c>
      <c r="C58" s="9">
        <v>131.057355126743</v>
      </c>
      <c r="D58" s="9">
        <v>98.838907467111397</v>
      </c>
      <c r="E58" s="9">
        <v>119.82380815975399</v>
      </c>
      <c r="F58" s="9">
        <v>143.86395968250201</v>
      </c>
      <c r="G58" s="60"/>
      <c r="H58" s="11" t="s">
        <v>21</v>
      </c>
      <c r="I58" s="8">
        <v>135.16493322787599</v>
      </c>
      <c r="J58" s="8">
        <v>125.212165930414</v>
      </c>
      <c r="K58" s="8">
        <v>133.06540127903801</v>
      </c>
      <c r="L58" s="8">
        <v>129.519873902222</v>
      </c>
    </row>
    <row r="59" spans="1:12" hidden="1">
      <c r="A59" s="3"/>
      <c r="B59" s="7" t="s">
        <v>22</v>
      </c>
      <c r="C59" s="9">
        <v>130.550642559171</v>
      </c>
      <c r="D59" s="9">
        <v>105.327166269307</v>
      </c>
      <c r="E59" s="9">
        <v>118.944252520002</v>
      </c>
      <c r="F59" s="9">
        <v>144.26196933259399</v>
      </c>
      <c r="G59" s="3"/>
      <c r="H59" s="7" t="s">
        <v>22</v>
      </c>
      <c r="I59" s="8">
        <v>135.50141679894699</v>
      </c>
      <c r="J59" s="8">
        <v>125.49190010829901</v>
      </c>
      <c r="K59" s="8">
        <v>129.67998959258199</v>
      </c>
      <c r="L59" s="8">
        <v>131.526389434587</v>
      </c>
    </row>
    <row r="60" spans="1:12" hidden="1">
      <c r="A60" s="3"/>
      <c r="B60" s="7" t="s">
        <v>23</v>
      </c>
      <c r="C60" s="9">
        <v>132.32680705606299</v>
      </c>
      <c r="D60" s="9">
        <v>110.31018881590001</v>
      </c>
      <c r="E60" s="9">
        <v>116.476642720803</v>
      </c>
      <c r="F60" s="9">
        <v>144.89123209986701</v>
      </c>
      <c r="G60" s="3"/>
      <c r="H60" s="7" t="s">
        <v>23</v>
      </c>
      <c r="I60" s="8">
        <v>136.84779267782901</v>
      </c>
      <c r="J60" s="8">
        <v>128.83982256018601</v>
      </c>
      <c r="K60" s="8">
        <v>131.96602566588399</v>
      </c>
      <c r="L60" s="8">
        <v>131.16291445328801</v>
      </c>
    </row>
    <row r="61" spans="1:12" ht="15" hidden="1" customHeight="1">
      <c r="A61" s="3"/>
      <c r="B61" s="7"/>
      <c r="G61" s="3"/>
      <c r="H61" s="7"/>
      <c r="I61" s="9"/>
      <c r="J61" s="9"/>
      <c r="K61" s="9"/>
      <c r="L61" s="9"/>
    </row>
    <row r="62" spans="1:12" ht="13.5" hidden="1" customHeight="1">
      <c r="A62" s="3">
        <v>2022</v>
      </c>
      <c r="B62" s="12" t="s">
        <v>12</v>
      </c>
      <c r="C62" s="9">
        <v>134.09739688540699</v>
      </c>
      <c r="D62" s="9">
        <v>110.03155602772399</v>
      </c>
      <c r="E62" s="9">
        <v>116.206440377707</v>
      </c>
      <c r="F62" s="9">
        <v>146.11629957754801</v>
      </c>
      <c r="G62" s="3">
        <v>2022</v>
      </c>
      <c r="H62" s="12" t="s">
        <v>12</v>
      </c>
      <c r="I62" s="9">
        <v>142.69604302597901</v>
      </c>
      <c r="J62" s="9">
        <v>129.59496208495699</v>
      </c>
      <c r="K62" s="9">
        <v>132.70217642008399</v>
      </c>
      <c r="L62" s="9">
        <v>132.322457396103</v>
      </c>
    </row>
    <row r="63" spans="1:12" ht="13.5" hidden="1" customHeight="1">
      <c r="A63" s="3"/>
      <c r="B63" s="13" t="s">
        <v>13</v>
      </c>
      <c r="C63" s="9">
        <v>126.128648253606</v>
      </c>
      <c r="D63" s="9">
        <v>108.91932819269201</v>
      </c>
      <c r="E63" s="9">
        <v>118.933984806645</v>
      </c>
      <c r="F63" s="9">
        <v>135.36703417861801</v>
      </c>
      <c r="G63" s="3"/>
      <c r="H63" s="13" t="s">
        <v>13</v>
      </c>
      <c r="I63" s="8">
        <v>129.55369096025899</v>
      </c>
      <c r="J63" s="8">
        <v>118.8870900319</v>
      </c>
      <c r="K63" s="8">
        <v>126.67426268769</v>
      </c>
      <c r="L63" s="8">
        <v>126.381178833649</v>
      </c>
    </row>
    <row r="64" spans="1:12" ht="13.5" hidden="1" customHeight="1">
      <c r="A64" s="10"/>
      <c r="B64" s="13" t="s">
        <v>14</v>
      </c>
      <c r="C64" s="9">
        <v>127.84146505965199</v>
      </c>
      <c r="D64" s="9">
        <v>108.22538321194899</v>
      </c>
      <c r="E64" s="9">
        <v>130.39010078713201</v>
      </c>
      <c r="F64" s="9">
        <v>136.40060701645399</v>
      </c>
      <c r="G64" s="10"/>
      <c r="H64" s="13" t="s">
        <v>14</v>
      </c>
      <c r="I64" s="8">
        <v>133.60689935975199</v>
      </c>
      <c r="J64" s="8">
        <v>118.544908340047</v>
      </c>
      <c r="K64" s="8">
        <v>126.587343038735</v>
      </c>
      <c r="L64" s="8">
        <v>128.15455184606</v>
      </c>
    </row>
    <row r="65" spans="1:12" ht="13.5" hidden="1" customHeight="1">
      <c r="A65" s="10"/>
      <c r="B65" s="13" t="s">
        <v>25</v>
      </c>
      <c r="C65" s="9">
        <v>130.61265929621899</v>
      </c>
      <c r="D65" s="9">
        <v>106.329508287425</v>
      </c>
      <c r="E65" s="9">
        <v>128.55581958431301</v>
      </c>
      <c r="F65" s="9">
        <v>139.0541105067</v>
      </c>
      <c r="G65" s="10"/>
      <c r="H65" s="13" t="s">
        <v>25</v>
      </c>
      <c r="I65" s="8">
        <v>144.418514978335</v>
      </c>
      <c r="J65" s="8">
        <v>121.660346962072</v>
      </c>
      <c r="K65" s="8">
        <v>126.174312270735</v>
      </c>
      <c r="L65" s="8">
        <v>129.68114575462201</v>
      </c>
    </row>
    <row r="66" spans="1:12" ht="13.5" hidden="1" customHeight="1">
      <c r="A66" s="10"/>
      <c r="B66" s="11" t="s">
        <v>26</v>
      </c>
      <c r="C66" s="9">
        <v>130.40612274510801</v>
      </c>
      <c r="D66" s="9">
        <v>108.019144118592</v>
      </c>
      <c r="E66" s="9">
        <v>131.474279137275</v>
      </c>
      <c r="F66" s="9">
        <v>137.38942613051501</v>
      </c>
      <c r="G66" s="10"/>
      <c r="H66" s="11" t="s">
        <v>26</v>
      </c>
      <c r="I66" s="8">
        <v>141.71761434747501</v>
      </c>
      <c r="J66" s="8">
        <v>122.73642370360901</v>
      </c>
      <c r="K66" s="8">
        <v>126.620731577271</v>
      </c>
      <c r="L66" s="8">
        <v>129.533077151188</v>
      </c>
    </row>
    <row r="67" spans="1:12" ht="13.5" hidden="1" customHeight="1">
      <c r="A67" s="10"/>
      <c r="B67" s="11" t="s">
        <v>33</v>
      </c>
      <c r="C67" s="9">
        <v>131.97710978089</v>
      </c>
      <c r="D67" s="9">
        <v>107.777494686957</v>
      </c>
      <c r="E67" s="9">
        <v>126.964740035974</v>
      </c>
      <c r="F67" s="9">
        <v>138.508337579375</v>
      </c>
      <c r="G67" s="10"/>
      <c r="H67" s="11" t="s">
        <v>33</v>
      </c>
      <c r="I67" s="8">
        <v>146.50072113284</v>
      </c>
      <c r="J67" s="8">
        <v>126.894654061236</v>
      </c>
      <c r="K67" s="8">
        <v>126.93832741458</v>
      </c>
      <c r="L67" s="8">
        <v>130.272947368801</v>
      </c>
    </row>
    <row r="68" spans="1:12" ht="13.5" hidden="1" customHeight="1">
      <c r="A68" s="10"/>
      <c r="B68" s="11" t="s">
        <v>34</v>
      </c>
      <c r="C68" s="9">
        <v>130.10753405972099</v>
      </c>
      <c r="D68" s="9">
        <v>102.96988538626</v>
      </c>
      <c r="E68" s="9">
        <v>133.13267672961399</v>
      </c>
      <c r="F68" s="9">
        <v>138.56106352203099</v>
      </c>
      <c r="G68" s="10"/>
      <c r="H68" s="11" t="s">
        <v>34</v>
      </c>
      <c r="I68" s="8">
        <v>147.51096064929999</v>
      </c>
      <c r="J68" s="8">
        <v>120.810611716116</v>
      </c>
      <c r="K68" s="8">
        <v>123.09351956915501</v>
      </c>
      <c r="L68" s="8">
        <v>129.34638930064901</v>
      </c>
    </row>
    <row r="69" spans="1:12" ht="13.5" hidden="1" customHeight="1">
      <c r="A69" s="60"/>
      <c r="B69" s="11" t="s">
        <v>35</v>
      </c>
      <c r="C69" s="9">
        <v>132.28586997269801</v>
      </c>
      <c r="D69" s="9">
        <v>105.73190597228999</v>
      </c>
      <c r="E69" s="9">
        <v>131.328035962565</v>
      </c>
      <c r="F69" s="9">
        <v>140.25200316233801</v>
      </c>
      <c r="G69" s="60"/>
      <c r="H69" s="11" t="s">
        <v>35</v>
      </c>
      <c r="I69" s="8">
        <v>146.336510300463</v>
      </c>
      <c r="J69" s="8">
        <v>124.04277889148401</v>
      </c>
      <c r="K69" s="8">
        <v>127.90618304315301</v>
      </c>
      <c r="L69" s="8">
        <v>130.65812894877601</v>
      </c>
    </row>
    <row r="70" spans="1:12" ht="13.5" hidden="1" customHeight="1">
      <c r="A70" s="60"/>
      <c r="B70" s="15" t="s">
        <v>20</v>
      </c>
      <c r="C70" s="9">
        <v>132.420507627305</v>
      </c>
      <c r="D70" s="9">
        <v>108.392446440732</v>
      </c>
      <c r="E70" s="9">
        <v>134.688539842642</v>
      </c>
      <c r="F70" s="9">
        <v>141.87793827615499</v>
      </c>
      <c r="G70" s="60"/>
      <c r="H70" s="15" t="s">
        <v>20</v>
      </c>
      <c r="I70" s="8">
        <v>146.80827960065801</v>
      </c>
      <c r="J70" s="8">
        <v>124.74212631824</v>
      </c>
      <c r="K70" s="8">
        <v>125.67746654585</v>
      </c>
      <c r="L70" s="8">
        <v>131.71904171137501</v>
      </c>
    </row>
    <row r="71" spans="1:12" ht="13.5" hidden="1" customHeight="1">
      <c r="A71" s="60"/>
      <c r="B71" s="15" t="s">
        <v>21</v>
      </c>
      <c r="C71" s="9">
        <v>132.14528983781199</v>
      </c>
      <c r="D71" s="9">
        <v>112.81171428043</v>
      </c>
      <c r="E71" s="9">
        <v>132.910875961643</v>
      </c>
      <c r="F71" s="9">
        <v>144.687044662614</v>
      </c>
      <c r="G71" s="60"/>
      <c r="H71" s="15" t="s">
        <v>21</v>
      </c>
      <c r="I71" s="8">
        <v>149.720924206098</v>
      </c>
      <c r="J71" s="8">
        <v>119.60137657622001</v>
      </c>
      <c r="K71" s="8">
        <v>123.45974612449599</v>
      </c>
      <c r="L71" s="8">
        <v>131.09579870356899</v>
      </c>
    </row>
    <row r="72" spans="1:12" hidden="1">
      <c r="A72" s="3"/>
      <c r="B72" s="7" t="s">
        <v>22</v>
      </c>
      <c r="C72" s="9">
        <v>131.34120633423299</v>
      </c>
      <c r="D72" s="9">
        <v>116.74950424218</v>
      </c>
      <c r="E72" s="9">
        <v>130.60475424027101</v>
      </c>
      <c r="F72" s="9">
        <v>149.37027765854901</v>
      </c>
      <c r="G72" s="3"/>
      <c r="H72" s="7" t="s">
        <v>22</v>
      </c>
      <c r="I72" s="8">
        <v>146.417123876815</v>
      </c>
      <c r="J72" s="8">
        <v>121.025801585797</v>
      </c>
      <c r="K72" s="8">
        <v>119.744487517774</v>
      </c>
      <c r="L72" s="8">
        <v>135.030126389098</v>
      </c>
    </row>
    <row r="73" spans="1:12" hidden="1">
      <c r="A73" s="3"/>
      <c r="B73" s="79" t="s">
        <v>23</v>
      </c>
      <c r="C73" s="9">
        <v>133.80230489168358</v>
      </c>
      <c r="D73" s="9">
        <v>121.82471169040335</v>
      </c>
      <c r="E73" s="9">
        <v>140.40487180031104</v>
      </c>
      <c r="F73" s="9">
        <v>151.65090506008218</v>
      </c>
      <c r="G73" s="3"/>
      <c r="H73" s="79" t="s">
        <v>23</v>
      </c>
      <c r="I73" s="8">
        <v>144.33679468453255</v>
      </c>
      <c r="J73" s="8">
        <v>125.43914046501776</v>
      </c>
      <c r="K73" s="8">
        <v>122.65802406714432</v>
      </c>
      <c r="L73" s="8">
        <v>134.09775744225138</v>
      </c>
    </row>
    <row r="74" spans="1:12" hidden="1">
      <c r="A74" s="3"/>
      <c r="B74" s="7"/>
      <c r="C74" s="9"/>
      <c r="D74" s="9"/>
      <c r="E74" s="9"/>
      <c r="F74" s="9"/>
      <c r="G74" s="3"/>
      <c r="H74" s="7"/>
      <c r="I74" s="8"/>
      <c r="J74" s="8"/>
      <c r="K74" s="8"/>
      <c r="L74" s="8"/>
    </row>
    <row r="75" spans="1:12" ht="13.5" hidden="1" customHeight="1">
      <c r="A75" s="3">
        <v>2023</v>
      </c>
      <c r="B75" s="7" t="s">
        <v>12</v>
      </c>
      <c r="C75" s="9">
        <v>134.4566417125283</v>
      </c>
      <c r="D75" s="9">
        <v>118.8422580153736</v>
      </c>
      <c r="E75" s="9">
        <v>135.18185295852365</v>
      </c>
      <c r="F75" s="9">
        <v>158.0247358242778</v>
      </c>
      <c r="G75" s="3">
        <v>2023</v>
      </c>
      <c r="H75" s="7" t="s">
        <v>12</v>
      </c>
      <c r="I75" s="9">
        <v>149.86975385117432</v>
      </c>
      <c r="J75" s="9">
        <v>120.01836530773797</v>
      </c>
      <c r="K75" s="9">
        <v>120.38205971403266</v>
      </c>
      <c r="L75" s="9">
        <v>132.86850457129802</v>
      </c>
    </row>
    <row r="76" spans="1:12" ht="13.5" hidden="1" customHeight="1">
      <c r="A76" s="3"/>
      <c r="B76" s="7" t="s">
        <v>13</v>
      </c>
      <c r="C76" s="9">
        <v>130.8942509057083</v>
      </c>
      <c r="D76" s="9">
        <v>118.05928391949924</v>
      </c>
      <c r="E76" s="9">
        <v>132.17726882914178</v>
      </c>
      <c r="F76" s="9">
        <v>147.23428305162821</v>
      </c>
      <c r="G76" s="3"/>
      <c r="H76" s="7" t="s">
        <v>13</v>
      </c>
      <c r="I76" s="8">
        <v>146.40476677943144</v>
      </c>
      <c r="J76" s="8">
        <v>117.22535419860237</v>
      </c>
      <c r="K76" s="8">
        <v>119.37726062942964</v>
      </c>
      <c r="L76" s="8">
        <v>129.81949856945022</v>
      </c>
    </row>
    <row r="77" spans="1:12" ht="13.5" hidden="1" customHeight="1">
      <c r="A77" s="10"/>
      <c r="B77" s="11" t="s">
        <v>14</v>
      </c>
      <c r="C77" s="9">
        <v>136.45974701309353</v>
      </c>
      <c r="D77" s="9">
        <v>116.66063558290492</v>
      </c>
      <c r="E77" s="9">
        <v>139.85994040256682</v>
      </c>
      <c r="F77" s="9">
        <v>150.46872578170638</v>
      </c>
      <c r="G77" s="10"/>
      <c r="H77" s="11" t="s">
        <v>14</v>
      </c>
      <c r="I77" s="8">
        <v>151.36744915895383</v>
      </c>
      <c r="J77" s="8">
        <v>123.29270408121363</v>
      </c>
      <c r="K77" s="8">
        <v>127.12257667632767</v>
      </c>
      <c r="L77" s="8">
        <v>138.44950937585153</v>
      </c>
    </row>
    <row r="78" spans="1:12" ht="13.5" hidden="1" customHeight="1">
      <c r="A78" s="10"/>
      <c r="B78" s="11" t="s">
        <v>15</v>
      </c>
      <c r="C78" s="9">
        <v>135.02742402765028</v>
      </c>
      <c r="D78" s="9">
        <v>119.82482200182005</v>
      </c>
      <c r="E78" s="9">
        <v>137.49756614922705</v>
      </c>
      <c r="F78" s="9">
        <v>146.2285170891779</v>
      </c>
      <c r="G78" s="10"/>
      <c r="H78" s="11" t="s">
        <v>15</v>
      </c>
      <c r="I78" s="8">
        <v>149.11237690138373</v>
      </c>
      <c r="J78" s="8">
        <v>123.0310769631533</v>
      </c>
      <c r="K78" s="8">
        <v>126.57328002250925</v>
      </c>
      <c r="L78" s="8">
        <v>137.49448466017691</v>
      </c>
    </row>
    <row r="79" spans="1:12" ht="13.5" hidden="1" customHeight="1">
      <c r="A79" s="10"/>
      <c r="B79" s="11" t="s">
        <v>16</v>
      </c>
      <c r="C79" s="9">
        <v>137.312142349243</v>
      </c>
      <c r="D79" s="9">
        <v>120.19747719824571</v>
      </c>
      <c r="E79" s="9">
        <v>147.39601593630991</v>
      </c>
      <c r="F79" s="9">
        <v>148.34195784666778</v>
      </c>
      <c r="G79" s="10"/>
      <c r="H79" s="11" t="s">
        <v>16</v>
      </c>
      <c r="I79" s="8">
        <v>149.9590369774298</v>
      </c>
      <c r="J79" s="8">
        <v>127.94985942014016</v>
      </c>
      <c r="K79" s="8">
        <v>128.0919062362193</v>
      </c>
      <c r="L79" s="8">
        <v>140.84110041680563</v>
      </c>
    </row>
    <row r="80" spans="1:12" ht="13.5" hidden="1" customHeight="1">
      <c r="A80" s="10"/>
      <c r="B80" s="11" t="s">
        <v>17</v>
      </c>
      <c r="C80" s="9">
        <v>137.89630081478629</v>
      </c>
      <c r="D80" s="9">
        <v>121.29247621552172</v>
      </c>
      <c r="E80" s="9">
        <v>137.96414487654545</v>
      </c>
      <c r="F80" s="9">
        <v>146.93968131914323</v>
      </c>
      <c r="G80" s="10"/>
      <c r="H80" s="11" t="s">
        <v>17</v>
      </c>
      <c r="I80" s="8">
        <v>150.21066824147795</v>
      </c>
      <c r="J80" s="8">
        <v>125.13752151008548</v>
      </c>
      <c r="K80" s="8">
        <v>132.95914248938317</v>
      </c>
      <c r="L80" s="8">
        <v>141.31150969219775</v>
      </c>
    </row>
    <row r="81" spans="1:14" ht="13.5" hidden="1" customHeight="1">
      <c r="A81" s="10"/>
      <c r="B81" s="11" t="s">
        <v>31</v>
      </c>
      <c r="C81" s="9">
        <v>138.71933757540364</v>
      </c>
      <c r="D81" s="9">
        <v>116.4153057468956</v>
      </c>
      <c r="E81" s="9">
        <v>146.51654221744249</v>
      </c>
      <c r="F81" s="9">
        <v>148.91939964555607</v>
      </c>
      <c r="G81" s="10"/>
      <c r="H81" s="11" t="s">
        <v>18</v>
      </c>
      <c r="I81" s="8">
        <v>147.43477509237545</v>
      </c>
      <c r="J81" s="8">
        <v>121.88644870125347</v>
      </c>
      <c r="K81" s="8">
        <v>138.0006872542956</v>
      </c>
      <c r="L81" s="8">
        <v>139.14379113351944</v>
      </c>
    </row>
    <row r="82" spans="1:14" ht="13.5" hidden="1" customHeight="1">
      <c r="A82" s="60"/>
      <c r="B82" s="11" t="s">
        <v>27</v>
      </c>
      <c r="C82" s="9">
        <v>140.32583750339361</v>
      </c>
      <c r="D82" s="9">
        <v>116.53316460243376</v>
      </c>
      <c r="E82" s="9">
        <v>145.66465108602762</v>
      </c>
      <c r="F82" s="9">
        <v>150.97767423581718</v>
      </c>
      <c r="G82" s="60"/>
      <c r="H82" s="11" t="s">
        <v>27</v>
      </c>
      <c r="I82" s="8">
        <v>150.94726117417622</v>
      </c>
      <c r="J82" s="8">
        <v>123.54544515452623</v>
      </c>
      <c r="K82" s="8">
        <v>138.79046518745193</v>
      </c>
      <c r="L82" s="8">
        <v>137.63806051214718</v>
      </c>
    </row>
    <row r="83" spans="1:14" ht="13.5" hidden="1" customHeight="1">
      <c r="A83" s="60"/>
      <c r="B83" s="11" t="s">
        <v>20</v>
      </c>
      <c r="C83" s="9">
        <v>140.02307451040463</v>
      </c>
      <c r="D83" s="9">
        <v>113.99028276432759</v>
      </c>
      <c r="E83" s="9">
        <v>150.43988794379021</v>
      </c>
      <c r="F83" s="9">
        <v>151.10330275854881</v>
      </c>
      <c r="G83" s="60"/>
      <c r="H83" s="11" t="s">
        <v>20</v>
      </c>
      <c r="I83" s="8">
        <v>149.87366387380101</v>
      </c>
      <c r="J83" s="8">
        <v>126.86413525681164</v>
      </c>
      <c r="K83" s="8">
        <v>136.85830344167738</v>
      </c>
      <c r="L83" s="8">
        <v>138.71495721416147</v>
      </c>
    </row>
    <row r="84" spans="1:14" ht="12.75" hidden="1" customHeight="1">
      <c r="A84" s="60"/>
      <c r="B84" s="11" t="s">
        <v>21</v>
      </c>
      <c r="C84" s="9">
        <v>138.34016618850407</v>
      </c>
      <c r="D84" s="9">
        <v>115.0175089332251</v>
      </c>
      <c r="E84" s="9">
        <v>144.75650968109454</v>
      </c>
      <c r="F84" s="9">
        <v>147.63034444794633</v>
      </c>
      <c r="G84" s="60"/>
      <c r="H84" s="11" t="s">
        <v>21</v>
      </c>
      <c r="I84" s="8">
        <v>154.17989393368862</v>
      </c>
      <c r="J84" s="8">
        <v>124.21629680100585</v>
      </c>
      <c r="K84" s="8">
        <v>131.54047808036049</v>
      </c>
      <c r="L84" s="8">
        <v>136.95989396100074</v>
      </c>
    </row>
    <row r="85" spans="1:14" ht="12.75" hidden="1" customHeight="1">
      <c r="A85" s="3"/>
      <c r="B85" s="11" t="s">
        <v>22</v>
      </c>
      <c r="C85" s="9">
        <v>138.98813337362984</v>
      </c>
      <c r="D85" s="9">
        <v>121.48289614888134</v>
      </c>
      <c r="E85" s="9">
        <v>143.70395614790135</v>
      </c>
      <c r="F85" s="9">
        <v>152.68131000075059</v>
      </c>
      <c r="G85" s="3"/>
      <c r="H85" s="11" t="s">
        <v>22</v>
      </c>
      <c r="I85" s="8">
        <v>151.77660712800255</v>
      </c>
      <c r="J85" s="8">
        <v>125.10476007468989</v>
      </c>
      <c r="K85" s="8">
        <v>131.57119554434229</v>
      </c>
      <c r="L85" s="8">
        <v>138.49399542924732</v>
      </c>
    </row>
    <row r="86" spans="1:14" ht="12.75" hidden="1" customHeight="1">
      <c r="A86" s="3"/>
      <c r="B86" s="11" t="s">
        <v>23</v>
      </c>
      <c r="C86" s="9">
        <v>138.35016556685201</v>
      </c>
      <c r="D86" s="9">
        <v>122.74768495141137</v>
      </c>
      <c r="E86" s="9">
        <v>149.51710450798529</v>
      </c>
      <c r="F86" s="9">
        <v>152.23529430435019</v>
      </c>
      <c r="G86" s="3"/>
      <c r="H86" s="11" t="s">
        <v>23</v>
      </c>
      <c r="I86" s="8">
        <v>149.16419781079395</v>
      </c>
      <c r="J86" s="8">
        <v>125.53664797846734</v>
      </c>
      <c r="K86" s="8">
        <v>130.88423601816615</v>
      </c>
      <c r="L86" s="8">
        <v>135.55288154471364</v>
      </c>
    </row>
    <row r="87" spans="1:14" ht="12.75" hidden="1" customHeight="1">
      <c r="A87" s="3">
        <v>2018</v>
      </c>
      <c r="B87" s="11"/>
      <c r="C87" s="9">
        <v>101.08625169753522</v>
      </c>
      <c r="D87" s="9">
        <v>113.31777723205249</v>
      </c>
      <c r="E87" s="9">
        <v>112.11613533646735</v>
      </c>
      <c r="F87" s="9">
        <v>120.44311769458373</v>
      </c>
      <c r="G87" s="3"/>
      <c r="H87" s="11"/>
      <c r="I87" s="8">
        <v>116.10869770844488</v>
      </c>
      <c r="J87" s="8">
        <v>117.42434367050639</v>
      </c>
      <c r="K87" s="8">
        <v>134.10863167857804</v>
      </c>
      <c r="L87" s="8">
        <v>114.50963307230303</v>
      </c>
    </row>
    <row r="88" spans="1:14" ht="12.75" customHeight="1">
      <c r="A88" s="3">
        <v>2019</v>
      </c>
      <c r="B88" s="11"/>
      <c r="C88" s="9">
        <v>128.50637087108609</v>
      </c>
      <c r="D88" s="9">
        <v>117.347720507479</v>
      </c>
      <c r="E88" s="9">
        <v>118.20366371988187</v>
      </c>
      <c r="F88" s="9">
        <v>128.72467727306517</v>
      </c>
      <c r="G88" s="3">
        <v>2019</v>
      </c>
      <c r="H88" s="11"/>
      <c r="I88" s="8">
        <v>124.07030449014192</v>
      </c>
      <c r="J88" s="8">
        <v>118.97404677964424</v>
      </c>
      <c r="K88" s="8">
        <v>139.25011078750353</v>
      </c>
      <c r="L88" s="8">
        <v>119.33922927147488</v>
      </c>
    </row>
    <row r="89" spans="1:14" ht="12.75" customHeight="1">
      <c r="A89" s="3">
        <v>2020</v>
      </c>
      <c r="B89" s="11"/>
      <c r="C89" s="9">
        <v>121.84871108352424</v>
      </c>
      <c r="D89" s="9">
        <v>110.49621821556818</v>
      </c>
      <c r="E89" s="9">
        <v>117.89389888689206</v>
      </c>
      <c r="F89" s="9">
        <v>132.40931789841122</v>
      </c>
      <c r="G89" s="3">
        <v>2020</v>
      </c>
      <c r="H89" s="11"/>
      <c r="I89" s="8">
        <v>123.26273256319044</v>
      </c>
      <c r="J89" s="8">
        <v>112.84543065031916</v>
      </c>
      <c r="K89" s="8">
        <v>122.39976069567624</v>
      </c>
      <c r="L89" s="8">
        <v>118.44456493951745</v>
      </c>
    </row>
    <row r="90" spans="1:14" ht="12.75" customHeight="1">
      <c r="A90" s="3">
        <v>2021</v>
      </c>
      <c r="B90" s="11"/>
      <c r="C90" s="9">
        <v>126.52914229896061</v>
      </c>
      <c r="D90" s="9">
        <v>101.59598956145221</v>
      </c>
      <c r="E90" s="9">
        <v>119.56661752130717</v>
      </c>
      <c r="F90" s="9">
        <v>138.38397609355314</v>
      </c>
      <c r="G90" s="3">
        <v>2021</v>
      </c>
      <c r="H90" s="11"/>
      <c r="I90" s="8">
        <v>125.75844056142398</v>
      </c>
      <c r="J90" s="8">
        <v>117.35160532478467</v>
      </c>
      <c r="K90" s="8">
        <v>129.72262809968723</v>
      </c>
      <c r="L90" s="8">
        <v>129.59716616535616</v>
      </c>
    </row>
    <row r="91" spans="1:14" ht="12.75" customHeight="1">
      <c r="A91" s="3">
        <v>2022</v>
      </c>
      <c r="B91" s="11"/>
      <c r="C91" s="9">
        <v>131.09717622869454</v>
      </c>
      <c r="D91" s="9">
        <v>109.81521521146956</v>
      </c>
      <c r="E91" s="9">
        <v>129.63292660550758</v>
      </c>
      <c r="F91" s="9">
        <v>141.60292061091471</v>
      </c>
      <c r="G91" s="3">
        <v>2022</v>
      </c>
      <c r="H91" s="11"/>
      <c r="I91" s="8">
        <v>143.30200642687558</v>
      </c>
      <c r="J91" s="8">
        <v>122.83168506139123</v>
      </c>
      <c r="K91" s="8">
        <v>125.6863816897224</v>
      </c>
      <c r="L91" s="8">
        <v>130.69105007051175</v>
      </c>
    </row>
    <row r="92" spans="1:14">
      <c r="A92" s="3">
        <v>2023</v>
      </c>
      <c r="B92" s="7"/>
      <c r="C92" s="9">
        <v>137.23276846176645</v>
      </c>
      <c r="D92" s="9">
        <v>118.42198300671166</v>
      </c>
      <c r="E92" s="9">
        <v>142.55628672804633</v>
      </c>
      <c r="F92" s="9">
        <v>150.06543552546421</v>
      </c>
      <c r="G92" s="3">
        <v>2023</v>
      </c>
      <c r="H92" s="7"/>
      <c r="I92" s="8">
        <v>150.02503757689072</v>
      </c>
      <c r="J92" s="8">
        <v>123.65071795397395</v>
      </c>
      <c r="K92" s="8">
        <v>130.1792992745163</v>
      </c>
      <c r="L92" s="8">
        <v>137.2740155900475</v>
      </c>
    </row>
    <row r="93" spans="1:14">
      <c r="A93" s="3">
        <v>2024</v>
      </c>
      <c r="B93" s="7"/>
      <c r="C93" s="31">
        <v>142.92286206466514</v>
      </c>
      <c r="D93" s="31">
        <v>125.66586816702571</v>
      </c>
      <c r="E93" s="31">
        <v>153.70702685274961</v>
      </c>
      <c r="F93" s="31">
        <v>159.14774092516649</v>
      </c>
      <c r="G93" s="3">
        <v>2024</v>
      </c>
      <c r="H93" s="7"/>
      <c r="I93" s="36">
        <v>154.47200901337695</v>
      </c>
      <c r="J93" s="36">
        <v>127.48774832348263</v>
      </c>
      <c r="K93" s="36">
        <v>134.6261924893669</v>
      </c>
      <c r="L93" s="36">
        <v>144.95107658837486</v>
      </c>
      <c r="N93" s="65"/>
    </row>
    <row r="94" spans="1:14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4" ht="13.5" customHeight="1">
      <c r="A95" s="3">
        <v>2024</v>
      </c>
      <c r="B95" s="11" t="s">
        <v>12</v>
      </c>
      <c r="C95" s="9">
        <v>139.8551823413859</v>
      </c>
      <c r="D95" s="9">
        <v>120.61049432180111</v>
      </c>
      <c r="E95" s="9">
        <v>141.68053926796051</v>
      </c>
      <c r="F95" s="9">
        <v>163.53897118527195</v>
      </c>
      <c r="G95" s="3">
        <v>2024</v>
      </c>
      <c r="H95" s="11" t="s">
        <v>12</v>
      </c>
      <c r="I95" s="9">
        <v>150.99676947941825</v>
      </c>
      <c r="J95" s="9">
        <v>121.24136135322489</v>
      </c>
      <c r="K95" s="9">
        <v>131.83080678092631</v>
      </c>
      <c r="L95" s="9">
        <v>136.34932521128724</v>
      </c>
    </row>
    <row r="96" spans="1:14" ht="13.5" customHeight="1">
      <c r="A96" s="3"/>
      <c r="B96" s="7" t="s">
        <v>13</v>
      </c>
      <c r="C96" s="9">
        <v>136.62260205489738</v>
      </c>
      <c r="D96" s="9">
        <v>121.31268861974264</v>
      </c>
      <c r="E96" s="9">
        <v>140.5453947873456</v>
      </c>
      <c r="F96" s="9">
        <v>153.41631771633158</v>
      </c>
      <c r="G96" s="3"/>
      <c r="H96" s="7" t="s">
        <v>13</v>
      </c>
      <c r="I96" s="8">
        <v>149.3009247613949</v>
      </c>
      <c r="J96" s="8">
        <v>115.56091259455906</v>
      </c>
      <c r="K96" s="8">
        <v>130.48455058207949</v>
      </c>
      <c r="L96" s="8">
        <v>134.70158452090641</v>
      </c>
    </row>
    <row r="97" spans="1:12" ht="13.5" customHeight="1">
      <c r="A97" s="10"/>
      <c r="B97" s="11" t="s">
        <v>14</v>
      </c>
      <c r="C97" s="9">
        <v>139.52000141155381</v>
      </c>
      <c r="D97" s="9">
        <v>119.98729897149651</v>
      </c>
      <c r="E97" s="9">
        <v>145.31906690673202</v>
      </c>
      <c r="F97" s="9">
        <v>159.74231684431035</v>
      </c>
      <c r="G97" s="10"/>
      <c r="H97" s="11" t="s">
        <v>14</v>
      </c>
      <c r="I97" s="8">
        <v>152.17646057229936</v>
      </c>
      <c r="J97" s="8">
        <v>120.8910441270705</v>
      </c>
      <c r="K97" s="8">
        <v>130.99751144732775</v>
      </c>
      <c r="L97" s="8">
        <v>139.28097232713478</v>
      </c>
    </row>
    <row r="98" spans="1:12" ht="13.5" customHeight="1">
      <c r="A98" s="10"/>
      <c r="B98" s="11" t="s">
        <v>15</v>
      </c>
      <c r="C98" s="9">
        <v>138.67679353486571</v>
      </c>
      <c r="D98" s="9">
        <v>125.1119473915344</v>
      </c>
      <c r="E98" s="9">
        <v>148.03268464636176</v>
      </c>
      <c r="F98" s="9">
        <v>156.5910780193756</v>
      </c>
      <c r="G98" s="10"/>
      <c r="H98" s="11" t="s">
        <v>15</v>
      </c>
      <c r="I98" s="8">
        <v>150.27893408913175</v>
      </c>
      <c r="J98" s="8">
        <v>118.58925249815823</v>
      </c>
      <c r="K98" s="8">
        <v>130.80545320423786</v>
      </c>
      <c r="L98" s="8">
        <v>141.16295395677861</v>
      </c>
    </row>
    <row r="99" spans="1:12" ht="13.5" customHeight="1">
      <c r="A99" s="10"/>
      <c r="B99" s="11" t="s">
        <v>16</v>
      </c>
      <c r="C99" s="9">
        <v>141.93048533325876</v>
      </c>
      <c r="D99" s="9">
        <v>124.33489555280902</v>
      </c>
      <c r="E99" s="9">
        <v>153.68938579218903</v>
      </c>
      <c r="F99" s="9">
        <v>158.23414143354154</v>
      </c>
      <c r="G99" s="10"/>
      <c r="H99" s="11" t="s">
        <v>16</v>
      </c>
      <c r="I99" s="8">
        <v>155.08403538111139</v>
      </c>
      <c r="J99" s="8">
        <v>125.13659552300697</v>
      </c>
      <c r="K99" s="8">
        <v>132.53679566225884</v>
      </c>
      <c r="L99" s="8">
        <v>145.13319351615175</v>
      </c>
    </row>
    <row r="100" spans="1:12" ht="13.5" customHeight="1">
      <c r="A100" s="10"/>
      <c r="B100" s="11" t="s">
        <v>17</v>
      </c>
      <c r="C100" s="9">
        <v>142.34511697427988</v>
      </c>
      <c r="D100" s="9">
        <v>127.74722972462583</v>
      </c>
      <c r="E100" s="9">
        <v>149.96719468055306</v>
      </c>
      <c r="F100" s="9">
        <v>158.94951735402603</v>
      </c>
      <c r="G100" s="10"/>
      <c r="H100" s="11" t="s">
        <v>17</v>
      </c>
      <c r="I100" s="8">
        <v>154.47215131951523</v>
      </c>
      <c r="J100" s="8">
        <v>124.52889203378643</v>
      </c>
      <c r="K100" s="8">
        <v>133.9198848512971</v>
      </c>
      <c r="L100" s="8">
        <v>148.43388852372092</v>
      </c>
    </row>
    <row r="101" spans="1:12" ht="13.5" customHeight="1">
      <c r="A101" s="10"/>
      <c r="B101" s="11" t="s">
        <v>18</v>
      </c>
      <c r="C101" s="9">
        <v>146.00011403113018</v>
      </c>
      <c r="D101" s="9">
        <v>127.165404966845</v>
      </c>
      <c r="E101" s="9">
        <v>158.15720311644745</v>
      </c>
      <c r="F101" s="9">
        <v>162.37570599049556</v>
      </c>
      <c r="G101" s="10"/>
      <c r="H101" s="11" t="s">
        <v>18</v>
      </c>
      <c r="I101" s="8">
        <v>156.88109817769768</v>
      </c>
      <c r="J101" s="8">
        <v>132.62485153291138</v>
      </c>
      <c r="K101" s="8">
        <v>137.0753587461173</v>
      </c>
      <c r="L101" s="8">
        <v>151.63293568918417</v>
      </c>
    </row>
    <row r="102" spans="1:12" ht="13.5" customHeight="1">
      <c r="A102" s="60"/>
      <c r="B102" s="11" t="s">
        <v>19</v>
      </c>
      <c r="C102" s="9">
        <v>145.70625139982744</v>
      </c>
      <c r="D102" s="9">
        <v>127.0104666374334</v>
      </c>
      <c r="E102" s="9">
        <v>158.96802764966452</v>
      </c>
      <c r="F102" s="9">
        <v>160.32420910332809</v>
      </c>
      <c r="G102" s="60"/>
      <c r="H102" s="11" t="s">
        <v>19</v>
      </c>
      <c r="I102" s="8">
        <v>157.68506674152894</v>
      </c>
      <c r="J102" s="8">
        <v>131.40277983846136</v>
      </c>
      <c r="K102" s="8">
        <v>137.27035015737565</v>
      </c>
      <c r="L102" s="8">
        <v>147.97297152045434</v>
      </c>
    </row>
    <row r="103" spans="1:12" ht="13.5" customHeight="1">
      <c r="A103" s="60"/>
      <c r="B103" s="11" t="s">
        <v>20</v>
      </c>
      <c r="C103" s="9">
        <v>146.74617216747785</v>
      </c>
      <c r="D103" s="9">
        <v>127.36842150566235</v>
      </c>
      <c r="E103" s="9">
        <v>158.57899950271997</v>
      </c>
      <c r="F103" s="9">
        <v>161.51435983718574</v>
      </c>
      <c r="G103" s="60"/>
      <c r="H103" s="11" t="s">
        <v>20</v>
      </c>
      <c r="I103" s="8">
        <v>158.0242788571033</v>
      </c>
      <c r="J103" s="8">
        <v>136.59634330879669</v>
      </c>
      <c r="K103" s="8">
        <v>137.46957610737306</v>
      </c>
      <c r="L103" s="8">
        <v>149.51948735662492</v>
      </c>
    </row>
    <row r="104" spans="1:12" ht="12.75" customHeight="1">
      <c r="A104" s="60"/>
      <c r="B104" s="11" t="s">
        <v>21</v>
      </c>
      <c r="C104" s="9">
        <v>146.83286490425306</v>
      </c>
      <c r="D104" s="9">
        <v>127.61315992758547</v>
      </c>
      <c r="E104" s="9">
        <v>158.32146720752758</v>
      </c>
      <c r="F104" s="9">
        <v>158.91010229917094</v>
      </c>
      <c r="G104" s="60"/>
      <c r="H104" s="11" t="s">
        <v>21</v>
      </c>
      <c r="I104" s="8">
        <v>159.67629627313124</v>
      </c>
      <c r="J104" s="8">
        <v>134.20421350623573</v>
      </c>
      <c r="K104" s="8">
        <v>138.90207741279119</v>
      </c>
      <c r="L104" s="8">
        <v>147.12351233147868</v>
      </c>
    </row>
    <row r="105" spans="1:12" ht="12.75" customHeight="1">
      <c r="A105" s="3"/>
      <c r="B105" s="11" t="s">
        <v>22</v>
      </c>
      <c r="C105" s="9">
        <v>145.5032319858058</v>
      </c>
      <c r="D105" s="9">
        <v>127.78689503577409</v>
      </c>
      <c r="E105" s="9">
        <v>163.71777525656256</v>
      </c>
      <c r="F105" s="9">
        <v>157.11052484568398</v>
      </c>
      <c r="G105" s="3"/>
      <c r="H105" s="11" t="s">
        <v>22</v>
      </c>
      <c r="I105" s="8">
        <v>156.59079136209741</v>
      </c>
      <c r="J105" s="8">
        <v>134.9040482184067</v>
      </c>
      <c r="K105" s="8">
        <v>136.73806638794633</v>
      </c>
      <c r="L105" s="8">
        <v>148.64567425858701</v>
      </c>
    </row>
    <row r="106" spans="1:12" ht="12.75" customHeight="1">
      <c r="A106" s="3"/>
      <c r="B106" s="99" t="s">
        <v>23</v>
      </c>
      <c r="C106" s="9">
        <v>145.33552863724583</v>
      </c>
      <c r="D106" s="9">
        <v>131.94151534899876</v>
      </c>
      <c r="E106" s="9">
        <v>167.50658341893137</v>
      </c>
      <c r="F106" s="9">
        <v>159.06564647327647</v>
      </c>
      <c r="G106" s="3"/>
      <c r="H106" s="99" t="s">
        <v>23</v>
      </c>
      <c r="I106" s="8">
        <v>152.49730114609397</v>
      </c>
      <c r="J106" s="8">
        <v>134.17268534717354</v>
      </c>
      <c r="K106" s="8">
        <v>137.48387853267192</v>
      </c>
      <c r="L106" s="8">
        <v>149.4564198481892</v>
      </c>
    </row>
    <row r="107" spans="1:12">
      <c r="A107" s="60"/>
      <c r="B107" s="86"/>
      <c r="C107" s="57"/>
      <c r="D107" s="57"/>
      <c r="E107" s="57"/>
      <c r="F107" s="57"/>
      <c r="G107" s="61"/>
      <c r="H107" s="86"/>
      <c r="I107" s="57"/>
      <c r="J107" s="57"/>
      <c r="K107" s="57"/>
      <c r="L107" s="57"/>
    </row>
    <row r="108" spans="1:12" ht="13.5" customHeight="1">
      <c r="A108" s="3">
        <v>2025</v>
      </c>
      <c r="B108" s="99" t="s">
        <v>12</v>
      </c>
      <c r="C108" s="9">
        <v>146.10188600322854</v>
      </c>
      <c r="D108" s="9">
        <v>126.01453095555181</v>
      </c>
      <c r="E108" s="9">
        <v>150.03088958136775</v>
      </c>
      <c r="F108" s="9">
        <v>167.31043250066722</v>
      </c>
      <c r="G108" s="3">
        <v>2025</v>
      </c>
      <c r="H108" s="99" t="s">
        <v>12</v>
      </c>
      <c r="I108" s="9">
        <v>156.63357541848714</v>
      </c>
      <c r="J108" s="9">
        <v>134.73802195688387</v>
      </c>
      <c r="K108" s="9">
        <v>136.32731465225882</v>
      </c>
      <c r="L108" s="9">
        <v>147.04591646436029</v>
      </c>
    </row>
    <row r="109" spans="1:12" ht="13.5" customHeight="1">
      <c r="A109" s="3"/>
      <c r="B109" s="99" t="s">
        <v>13</v>
      </c>
      <c r="C109" s="9">
        <v>144.03335104753074</v>
      </c>
      <c r="D109" s="9">
        <v>128.28574755350266</v>
      </c>
      <c r="E109" s="9">
        <v>147.47682853047883</v>
      </c>
      <c r="F109" s="9">
        <v>159.30873410352385</v>
      </c>
      <c r="G109" s="3"/>
      <c r="H109" s="99" t="s">
        <v>13</v>
      </c>
      <c r="I109" s="8">
        <v>155.08096859718768</v>
      </c>
      <c r="J109" s="8">
        <v>129.33168779453862</v>
      </c>
      <c r="K109" s="8">
        <v>137.14696218250833</v>
      </c>
      <c r="L109" s="8">
        <v>147.65356900955763</v>
      </c>
    </row>
    <row r="110" spans="1:12" ht="13.5" customHeight="1">
      <c r="A110" s="3"/>
      <c r="B110" s="11" t="s">
        <v>24</v>
      </c>
      <c r="C110" s="9">
        <v>148.30001535314486</v>
      </c>
      <c r="D110" s="9">
        <v>126.51766719785117</v>
      </c>
      <c r="E110" s="9">
        <v>155.79995754444741</v>
      </c>
      <c r="F110" s="9">
        <v>167.26658134060736</v>
      </c>
      <c r="G110" s="3"/>
      <c r="H110" s="11" t="s">
        <v>24</v>
      </c>
      <c r="I110" s="8">
        <v>163.41707622324412</v>
      </c>
      <c r="J110" s="8">
        <v>131.70019072579512</v>
      </c>
      <c r="K110" s="8">
        <v>137.23220189959096</v>
      </c>
      <c r="L110" s="8">
        <v>153.02555135947682</v>
      </c>
    </row>
    <row r="111" spans="1:12" ht="13.5" customHeight="1">
      <c r="A111" s="3"/>
      <c r="B111" s="99" t="s">
        <v>15</v>
      </c>
      <c r="C111" s="9">
        <v>147.80171709967198</v>
      </c>
      <c r="D111" s="9">
        <v>132.83485208857087</v>
      </c>
      <c r="E111" s="9">
        <v>153.69286033783226</v>
      </c>
      <c r="F111" s="9">
        <v>165.24295432741366</v>
      </c>
      <c r="G111" s="3"/>
      <c r="H111" s="99" t="s">
        <v>15</v>
      </c>
      <c r="I111" s="8">
        <v>160.06800464492406</v>
      </c>
      <c r="J111" s="8">
        <v>135.06031391459373</v>
      </c>
      <c r="K111" s="8">
        <v>137.43986962697312</v>
      </c>
      <c r="L111" s="8">
        <v>151.86973028930268</v>
      </c>
    </row>
    <row r="112" spans="1:12" ht="13.5" customHeight="1">
      <c r="A112" s="3"/>
      <c r="B112" s="11" t="s">
        <v>16</v>
      </c>
      <c r="C112" s="9">
        <v>150.43707200650118</v>
      </c>
      <c r="D112" s="9">
        <v>130.91891909342468</v>
      </c>
      <c r="E112" s="9">
        <v>157.57157631560608</v>
      </c>
      <c r="F112" s="9">
        <v>167.4610347940648</v>
      </c>
      <c r="G112" s="3"/>
      <c r="H112" s="11" t="s">
        <v>16</v>
      </c>
      <c r="I112" s="8">
        <v>166.86323334735903</v>
      </c>
      <c r="J112" s="8">
        <v>134.92084428661076</v>
      </c>
      <c r="K112" s="8">
        <v>138.25981857174406</v>
      </c>
      <c r="L112" s="8">
        <v>157.20392259988839</v>
      </c>
    </row>
    <row r="113" spans="1:12" ht="13.5" customHeight="1">
      <c r="A113" s="3"/>
      <c r="B113" s="99" t="s">
        <v>17</v>
      </c>
      <c r="C113" s="9">
        <v>150.97066469213593</v>
      </c>
      <c r="D113" s="9">
        <v>135.61003853211002</v>
      </c>
      <c r="E113" s="9">
        <v>167.72160004748048</v>
      </c>
      <c r="F113" s="9">
        <v>165.12641785065136</v>
      </c>
      <c r="G113" s="3"/>
      <c r="H113" s="99" t="s">
        <v>17</v>
      </c>
      <c r="I113" s="8">
        <v>163.55231101863581</v>
      </c>
      <c r="J113" s="8">
        <v>133.09223283315529</v>
      </c>
      <c r="K113" s="8">
        <v>141.52599663057728</v>
      </c>
      <c r="L113" s="8">
        <v>163.0267923253746</v>
      </c>
    </row>
    <row r="114" spans="1:12" ht="13.5" customHeight="1">
      <c r="A114" s="3"/>
      <c r="B114" s="99" t="s">
        <v>18</v>
      </c>
      <c r="C114" s="9">
        <v>154.59717439196987</v>
      </c>
      <c r="D114" s="9">
        <v>136.1582228562506</v>
      </c>
      <c r="E114" s="9">
        <v>164.78251717132045</v>
      </c>
      <c r="F114" s="9">
        <v>166.74853424413172</v>
      </c>
      <c r="G114" s="3"/>
      <c r="H114" s="99" t="s">
        <v>18</v>
      </c>
      <c r="I114" s="8">
        <v>167.10617791394699</v>
      </c>
      <c r="J114" s="8">
        <v>143.55184773266362</v>
      </c>
      <c r="K114" s="8">
        <v>145.79397084857521</v>
      </c>
      <c r="L114" s="8">
        <v>161.09923131945962</v>
      </c>
    </row>
    <row r="115" spans="1:12" ht="13.5" customHeight="1">
      <c r="A115" s="7"/>
      <c r="B115" s="11" t="s">
        <v>153</v>
      </c>
      <c r="C115" s="9">
        <v>153.69830174528403</v>
      </c>
      <c r="D115" s="9">
        <v>135.12597550775322</v>
      </c>
      <c r="E115" s="9">
        <v>164.86499121245728</v>
      </c>
      <c r="F115" s="9">
        <v>165.19336204343347</v>
      </c>
      <c r="G115" s="7"/>
      <c r="H115" s="11" t="s">
        <v>153</v>
      </c>
      <c r="I115" s="8">
        <v>166.34874576768712</v>
      </c>
      <c r="J115" s="8">
        <v>139.4604300096363</v>
      </c>
      <c r="K115" s="8">
        <v>146.51147293017658</v>
      </c>
      <c r="L115" s="8">
        <v>157.80903323493908</v>
      </c>
    </row>
    <row r="116" spans="1:12" ht="13.5" customHeight="1">
      <c r="A116" s="7"/>
      <c r="B116" s="99" t="s">
        <v>129</v>
      </c>
      <c r="C116" s="9">
        <v>156.49555062252264</v>
      </c>
      <c r="D116" s="9">
        <v>136.331483521113</v>
      </c>
      <c r="E116" s="9">
        <v>170.27642354629265</v>
      </c>
      <c r="F116" s="9">
        <v>168.7618915826703</v>
      </c>
      <c r="G116" s="7"/>
      <c r="H116" s="99" t="s">
        <v>129</v>
      </c>
      <c r="I116" s="8">
        <v>170.47451360317604</v>
      </c>
      <c r="J116" s="8">
        <v>147.69090948359448</v>
      </c>
      <c r="K116" s="8">
        <v>145.42636317682039</v>
      </c>
      <c r="L116" s="8">
        <v>161.10460185443958</v>
      </c>
    </row>
    <row r="117" spans="1:12" ht="12.75" hidden="1" customHeight="1">
      <c r="A117" s="3"/>
      <c r="B117" s="11" t="s">
        <v>130</v>
      </c>
      <c r="C117" s="9"/>
      <c r="D117" s="9"/>
      <c r="E117" s="9"/>
      <c r="F117" s="9"/>
      <c r="G117" s="3"/>
      <c r="H117" s="11" t="s">
        <v>130</v>
      </c>
      <c r="I117" s="8"/>
      <c r="J117" s="8"/>
      <c r="K117" s="8"/>
      <c r="L117" s="8"/>
    </row>
    <row r="118" spans="1:12" ht="12.75" hidden="1" customHeight="1">
      <c r="A118" s="3"/>
      <c r="B118" s="11" t="s">
        <v>131</v>
      </c>
      <c r="C118" s="9"/>
      <c r="D118" s="9"/>
      <c r="E118" s="9"/>
      <c r="F118" s="9"/>
      <c r="G118" s="3"/>
      <c r="H118" s="11" t="s">
        <v>131</v>
      </c>
      <c r="I118" s="8"/>
      <c r="J118" s="8"/>
      <c r="K118" s="8"/>
      <c r="L118" s="8"/>
    </row>
    <row r="119" spans="1:12" ht="12.75" hidden="1" customHeight="1">
      <c r="A119" s="3"/>
      <c r="B119" s="11" t="s">
        <v>117</v>
      </c>
      <c r="C119" s="9"/>
      <c r="D119" s="9"/>
      <c r="E119" s="9"/>
      <c r="F119" s="9"/>
      <c r="G119" s="3"/>
      <c r="H119" s="11" t="s">
        <v>117</v>
      </c>
      <c r="I119" s="8"/>
      <c r="J119" s="8"/>
      <c r="K119" s="8"/>
      <c r="L119" s="8"/>
    </row>
    <row r="120" spans="1:12" ht="5.4" customHeight="1">
      <c r="A120" s="60"/>
      <c r="B120" s="7"/>
      <c r="C120" s="57"/>
      <c r="D120" s="57"/>
      <c r="E120" s="57"/>
      <c r="F120" s="57"/>
      <c r="G120" s="61"/>
      <c r="H120" s="7"/>
      <c r="I120" s="57"/>
      <c r="J120" s="57"/>
      <c r="K120" s="57"/>
      <c r="L120" s="57"/>
    </row>
    <row r="121" spans="1:12" s="81" customFormat="1" ht="16.5" customHeight="1">
      <c r="A121" s="132" t="s">
        <v>135</v>
      </c>
      <c r="B121" s="132"/>
      <c r="C121" s="132"/>
      <c r="D121" s="132"/>
      <c r="E121" s="132"/>
      <c r="F121" s="132"/>
      <c r="G121" s="132" t="s">
        <v>135</v>
      </c>
      <c r="H121" s="132"/>
      <c r="I121" s="132"/>
      <c r="J121" s="132"/>
      <c r="K121" s="132"/>
      <c r="L121" s="132"/>
    </row>
    <row r="122" spans="1:12" ht="14.4" hidden="1" customHeight="1">
      <c r="A122" s="3">
        <v>2018</v>
      </c>
      <c r="B122" s="7" t="s">
        <v>12</v>
      </c>
      <c r="C122" s="57">
        <v>8.0028993452539403</v>
      </c>
      <c r="D122" s="57">
        <v>5.1799296331387596</v>
      </c>
      <c r="E122" s="57">
        <v>12.050128895008701</v>
      </c>
      <c r="F122" s="57">
        <v>7.1496391361692098</v>
      </c>
      <c r="G122" s="59">
        <v>2018</v>
      </c>
      <c r="H122" s="7" t="s">
        <v>12</v>
      </c>
      <c r="I122" s="57">
        <v>6.89051988991028</v>
      </c>
      <c r="J122" s="57">
        <v>8.0110601301845605</v>
      </c>
      <c r="K122" s="57">
        <v>9.4760674276219703</v>
      </c>
      <c r="L122" s="57">
        <v>1.2585359492786701</v>
      </c>
    </row>
    <row r="123" spans="1:12" ht="14.4" hidden="1" customHeight="1">
      <c r="B123" s="7" t="s">
        <v>13</v>
      </c>
      <c r="C123" s="57">
        <v>7.7626086966829897</v>
      </c>
      <c r="D123" s="57">
        <v>8.6843140089268598</v>
      </c>
      <c r="E123" s="57">
        <v>9.7405192596292203</v>
      </c>
      <c r="F123" s="57">
        <v>7.8217857383309601</v>
      </c>
      <c r="G123" s="59"/>
      <c r="H123" s="7" t="s">
        <v>13</v>
      </c>
      <c r="I123" s="57">
        <v>5.0164627549262004</v>
      </c>
      <c r="J123" s="57">
        <v>7.1342761313794902</v>
      </c>
      <c r="K123" s="57">
        <v>8.7856069358863103</v>
      </c>
      <c r="L123" s="57">
        <v>9.6732048243305506</v>
      </c>
    </row>
    <row r="124" spans="1:12" ht="14.4" hidden="1" customHeight="1">
      <c r="A124" s="7"/>
      <c r="B124" s="7" t="s">
        <v>14</v>
      </c>
      <c r="C124" s="57">
        <v>7.0074678145570699</v>
      </c>
      <c r="D124" s="57">
        <v>-0.74107690063517895</v>
      </c>
      <c r="E124" s="57">
        <v>13.836044542238801</v>
      </c>
      <c r="F124" s="57">
        <v>6.2159860346399496</v>
      </c>
      <c r="G124" s="59"/>
      <c r="H124" s="7" t="s">
        <v>14</v>
      </c>
      <c r="I124" s="57">
        <v>8.5615610362892607</v>
      </c>
      <c r="J124" s="57">
        <v>8.6739989076226998</v>
      </c>
      <c r="K124" s="57">
        <v>6.2531625958554002</v>
      </c>
      <c r="L124" s="57">
        <v>5.23086111954294</v>
      </c>
    </row>
    <row r="125" spans="1:12" ht="14.4" hidden="1" customHeight="1">
      <c r="A125" s="7"/>
      <c r="B125" s="7" t="s">
        <v>15</v>
      </c>
      <c r="C125" s="57">
        <v>6.8210059888946999</v>
      </c>
      <c r="D125" s="57">
        <v>7.49534131659387</v>
      </c>
      <c r="E125" s="57">
        <v>8.2300441673590097</v>
      </c>
      <c r="F125" s="57">
        <v>8.4326159364794098</v>
      </c>
      <c r="G125" s="59"/>
      <c r="H125" s="7" t="s">
        <v>15</v>
      </c>
      <c r="I125" s="57">
        <v>9.5827943176342991</v>
      </c>
      <c r="J125" s="57">
        <v>7.09860017396353</v>
      </c>
      <c r="K125" s="57">
        <v>4.4802756106733703</v>
      </c>
      <c r="L125" s="57">
        <v>5.4506718451646297</v>
      </c>
    </row>
    <row r="126" spans="1:12" ht="14.4" hidden="1" customHeight="1">
      <c r="A126" s="7"/>
      <c r="B126" s="7" t="s">
        <v>16</v>
      </c>
      <c r="C126" s="57">
        <v>6.9178080260815404</v>
      </c>
      <c r="D126" s="57">
        <v>5.6889116557446799</v>
      </c>
      <c r="E126" s="57">
        <v>3.76754258142795</v>
      </c>
      <c r="F126" s="57">
        <v>8.3948375865559193</v>
      </c>
      <c r="G126" s="59"/>
      <c r="H126" s="7" t="s">
        <v>16</v>
      </c>
      <c r="I126" s="57">
        <v>8.9936976954310008</v>
      </c>
      <c r="J126" s="57">
        <v>6.9709841149161598</v>
      </c>
      <c r="K126" s="57">
        <v>5.8075450035641296</v>
      </c>
      <c r="L126" s="57">
        <v>8.2145721602219499</v>
      </c>
    </row>
    <row r="127" spans="1:12" ht="14.4" hidden="1" customHeight="1">
      <c r="A127" s="7"/>
      <c r="B127" s="7" t="s">
        <v>17</v>
      </c>
      <c r="C127" s="57">
        <v>6.8197700454216603</v>
      </c>
      <c r="D127" s="57">
        <v>5.7807963241315301</v>
      </c>
      <c r="E127" s="57">
        <v>3.63903670095634</v>
      </c>
      <c r="F127" s="57">
        <v>9.2390492851135004</v>
      </c>
      <c r="G127" s="59"/>
      <c r="H127" s="7" t="s">
        <v>17</v>
      </c>
      <c r="I127" s="57">
        <v>9.1907105241527205</v>
      </c>
      <c r="J127" s="57">
        <v>5.6969209642069503</v>
      </c>
      <c r="K127" s="57">
        <v>5.7488665322410499</v>
      </c>
      <c r="L127" s="57">
        <v>6.0246062014875399</v>
      </c>
    </row>
    <row r="128" spans="1:12" ht="14.4" hidden="1" customHeight="1">
      <c r="A128" s="7"/>
      <c r="B128" s="7" t="s">
        <v>18</v>
      </c>
      <c r="C128" s="57">
        <v>6.6459039882595299</v>
      </c>
      <c r="D128" s="57">
        <v>6.0352404047226598</v>
      </c>
      <c r="E128" s="57">
        <v>2.7768655311077501</v>
      </c>
      <c r="F128" s="57">
        <v>11.143383088101199</v>
      </c>
      <c r="G128" s="59"/>
      <c r="H128" s="7" t="s">
        <v>18</v>
      </c>
      <c r="I128" s="57">
        <v>8.3170689186606204</v>
      </c>
      <c r="J128" s="57">
        <v>3.38693269139576</v>
      </c>
      <c r="K128" s="57">
        <v>5.9431891644564701</v>
      </c>
      <c r="L128" s="57">
        <v>7.8129276561596601</v>
      </c>
    </row>
    <row r="129" spans="1:18" ht="14.4" hidden="1" customHeight="1">
      <c r="A129" s="7"/>
      <c r="B129" s="7" t="s">
        <v>19</v>
      </c>
      <c r="C129" s="57">
        <v>7.0966703792608703</v>
      </c>
      <c r="D129" s="57">
        <v>5.2178338489428704</v>
      </c>
      <c r="E129" s="57">
        <v>4.4106289326677102</v>
      </c>
      <c r="F129" s="57">
        <v>10.492322269024299</v>
      </c>
      <c r="G129" s="59"/>
      <c r="H129" s="7" t="s">
        <v>19</v>
      </c>
      <c r="I129" s="57">
        <v>9.9539438565204392</v>
      </c>
      <c r="J129" s="57">
        <v>5.50321385763527</v>
      </c>
      <c r="K129" s="57">
        <v>5.7347418452349901</v>
      </c>
      <c r="L129" s="57">
        <v>7.5590499064902197</v>
      </c>
    </row>
    <row r="130" spans="1:18" ht="14.4" hidden="1" customHeight="1">
      <c r="A130" s="7"/>
      <c r="B130" s="7" t="s">
        <v>20</v>
      </c>
      <c r="C130" s="57">
        <v>5.8417258419443803</v>
      </c>
      <c r="D130" s="57">
        <v>2.8225284056821098</v>
      </c>
      <c r="E130" s="57">
        <v>4.8573690886090004</v>
      </c>
      <c r="F130" s="57">
        <v>9.1663830828310893</v>
      </c>
      <c r="G130" s="59"/>
      <c r="H130" s="7" t="s">
        <v>20</v>
      </c>
      <c r="I130" s="57">
        <v>11.016163320751</v>
      </c>
      <c r="J130" s="57">
        <v>0.59114483843882204</v>
      </c>
      <c r="K130" s="57">
        <v>4.3126199455681</v>
      </c>
      <c r="L130" s="57">
        <v>8.6291726927123698</v>
      </c>
    </row>
    <row r="131" spans="1:18" ht="14.4" hidden="1" customHeight="1">
      <c r="A131" s="7"/>
      <c r="B131" s="7" t="s">
        <v>21</v>
      </c>
      <c r="C131" s="57">
        <v>6.5253260732407501</v>
      </c>
      <c r="D131" s="57">
        <v>5.7507609009559797</v>
      </c>
      <c r="E131" s="57">
        <v>4.6703504541137697</v>
      </c>
      <c r="F131" s="57">
        <v>8.2860441789550201</v>
      </c>
      <c r="G131" s="59"/>
      <c r="H131" s="7" t="s">
        <v>21</v>
      </c>
      <c r="I131" s="57">
        <v>11.3731281378817</v>
      </c>
      <c r="J131" s="57">
        <v>2.2612343388941101</v>
      </c>
      <c r="K131" s="57">
        <v>4.9708916024383596</v>
      </c>
      <c r="L131" s="57">
        <v>10.080185460766501</v>
      </c>
    </row>
    <row r="132" spans="1:18" ht="14.4" hidden="1" customHeight="1">
      <c r="A132" s="7"/>
      <c r="B132" s="7" t="s">
        <v>22</v>
      </c>
      <c r="C132" s="57">
        <v>6.2188334448162097</v>
      </c>
      <c r="D132" s="57">
        <v>3.8448074311660001</v>
      </c>
      <c r="E132" s="57">
        <v>4.58423039562462</v>
      </c>
      <c r="F132" s="57">
        <v>8.7418182356098395</v>
      </c>
      <c r="G132" s="59"/>
      <c r="H132" s="7" t="s">
        <v>22</v>
      </c>
      <c r="I132" s="57">
        <v>7.9431256951733502</v>
      </c>
      <c r="J132" s="57">
        <v>2.7478176105997201</v>
      </c>
      <c r="K132" s="57">
        <v>5.9477023835763401</v>
      </c>
      <c r="L132" s="57">
        <v>9.9467055870282302</v>
      </c>
    </row>
    <row r="133" spans="1:18" ht="14.4" hidden="1" customHeight="1">
      <c r="A133" s="7"/>
      <c r="B133" s="7" t="s">
        <v>23</v>
      </c>
      <c r="C133" s="57">
        <v>5.9895351079304504</v>
      </c>
      <c r="D133" s="57">
        <v>6.1298906804748698</v>
      </c>
      <c r="E133" s="57">
        <v>5.3229789474017197</v>
      </c>
      <c r="F133" s="57">
        <v>9.4368015093040292</v>
      </c>
      <c r="G133" s="59"/>
      <c r="H133" s="7" t="s">
        <v>23</v>
      </c>
      <c r="I133" s="57">
        <v>7.9863615911302599</v>
      </c>
      <c r="J133" s="57">
        <v>3.1250468778456302</v>
      </c>
      <c r="K133" s="57">
        <v>4.5412538411702998</v>
      </c>
      <c r="L133" s="57">
        <v>9.7074876112092294</v>
      </c>
    </row>
    <row r="134" spans="1:18" ht="15" hidden="1" customHeight="1">
      <c r="A134" s="7"/>
      <c r="B134" s="3"/>
      <c r="C134" s="9"/>
      <c r="D134" s="9"/>
      <c r="E134" s="9"/>
      <c r="F134" s="9"/>
      <c r="G134" s="59"/>
      <c r="H134" s="3"/>
      <c r="I134" s="9"/>
      <c r="J134" s="9"/>
      <c r="K134" s="9"/>
      <c r="L134" s="9"/>
      <c r="M134" s="14"/>
      <c r="N134" s="14"/>
      <c r="O134" s="14"/>
      <c r="P134" s="14"/>
      <c r="Q134" s="14"/>
      <c r="R134" s="14"/>
    </row>
    <row r="135" spans="1:18" hidden="1">
      <c r="A135" s="3">
        <v>2019</v>
      </c>
      <c r="B135" s="7" t="s">
        <v>12</v>
      </c>
      <c r="C135" s="8">
        <v>5.2405261051976</v>
      </c>
      <c r="D135" s="8">
        <v>3.32104823510049</v>
      </c>
      <c r="E135" s="8">
        <v>14.221239992454899</v>
      </c>
      <c r="F135" s="8">
        <v>7.7354409556994002</v>
      </c>
      <c r="G135" s="59">
        <v>2019</v>
      </c>
      <c r="H135" s="7" t="s">
        <v>12</v>
      </c>
      <c r="I135" s="8">
        <v>8.3342986467407094</v>
      </c>
      <c r="J135" s="8">
        <v>2.1311633768929901</v>
      </c>
      <c r="K135" s="8">
        <v>2.3170997507145499</v>
      </c>
      <c r="L135" s="8">
        <v>8.3992584859376098</v>
      </c>
      <c r="M135" s="14"/>
      <c r="N135" s="14"/>
      <c r="O135" s="14"/>
      <c r="P135" s="14"/>
      <c r="Q135" s="14"/>
      <c r="R135" s="14"/>
    </row>
    <row r="136" spans="1:18" hidden="1">
      <c r="B136" s="7" t="s">
        <v>13</v>
      </c>
      <c r="C136" s="8">
        <v>4.2021619337370204</v>
      </c>
      <c r="D136" s="8">
        <v>2.0872455076765002</v>
      </c>
      <c r="E136" s="8">
        <v>10.8765580174561</v>
      </c>
      <c r="F136" s="8">
        <v>7.1982507427353699</v>
      </c>
      <c r="G136" s="59"/>
      <c r="H136" s="7" t="s">
        <v>13</v>
      </c>
      <c r="I136" s="8">
        <v>7.19184741036283</v>
      </c>
      <c r="J136" s="8">
        <v>0.83096700366867504</v>
      </c>
      <c r="K136" s="8">
        <v>1.72352100521709</v>
      </c>
      <c r="L136" s="8">
        <v>5.8026707610870902</v>
      </c>
      <c r="M136" s="14"/>
      <c r="N136" s="14"/>
      <c r="O136" s="14"/>
      <c r="P136" s="14"/>
      <c r="Q136" s="14"/>
      <c r="R136" s="14"/>
    </row>
    <row r="137" spans="1:18" hidden="1">
      <c r="A137" s="3"/>
      <c r="B137" s="7" t="s">
        <v>14</v>
      </c>
      <c r="C137" s="8">
        <v>3.1236704316264099</v>
      </c>
      <c r="D137" s="8">
        <v>1.2558601833633001</v>
      </c>
      <c r="E137" s="8">
        <v>5.2044166854488498</v>
      </c>
      <c r="F137" s="8">
        <v>5.9931351041034002</v>
      </c>
      <c r="G137" s="59"/>
      <c r="H137" s="7" t="s">
        <v>14</v>
      </c>
      <c r="I137" s="8">
        <v>7.13631586903153</v>
      </c>
      <c r="J137" s="8">
        <v>7.88536338164363E-2</v>
      </c>
      <c r="K137" s="8">
        <v>0.57814793551898402</v>
      </c>
      <c r="L137" s="8">
        <v>6.7673693249226803</v>
      </c>
      <c r="M137" s="14"/>
      <c r="N137" s="14"/>
      <c r="O137" s="14"/>
      <c r="P137" s="14"/>
      <c r="Q137" s="14"/>
      <c r="R137" s="14"/>
    </row>
    <row r="138" spans="1:18" hidden="1">
      <c r="A138" s="3"/>
      <c r="B138" s="7" t="s">
        <v>15</v>
      </c>
      <c r="C138" s="8">
        <v>3.3181249587883599</v>
      </c>
      <c r="D138" s="8">
        <v>2.3184328014304798</v>
      </c>
      <c r="E138" s="8">
        <v>5.1297581473636704</v>
      </c>
      <c r="F138" s="8">
        <v>7.7616311645553102</v>
      </c>
      <c r="G138" s="59"/>
      <c r="H138" s="7" t="s">
        <v>15</v>
      </c>
      <c r="I138" s="8">
        <v>6.2909033742910303</v>
      </c>
      <c r="J138" s="8">
        <v>0.53940684749136403</v>
      </c>
      <c r="K138" s="8">
        <v>0.77348728842383696</v>
      </c>
      <c r="L138" s="8">
        <v>5.7563848063841201</v>
      </c>
      <c r="M138" s="14"/>
      <c r="N138" s="14"/>
      <c r="O138" s="14"/>
      <c r="P138" s="14"/>
      <c r="Q138" s="14"/>
      <c r="R138" s="14"/>
    </row>
    <row r="139" spans="1:18" hidden="1">
      <c r="A139" s="3"/>
      <c r="B139" s="7" t="s">
        <v>16</v>
      </c>
      <c r="C139" s="8">
        <v>3.5437415143507298</v>
      </c>
      <c r="D139" s="8">
        <v>2.0067715911414399</v>
      </c>
      <c r="E139" s="8">
        <v>6.3750492111141304</v>
      </c>
      <c r="F139" s="8">
        <v>8.9019232884333501</v>
      </c>
      <c r="G139" s="59"/>
      <c r="H139" s="7" t="s">
        <v>16</v>
      </c>
      <c r="I139" s="8">
        <v>7.0362576371646197</v>
      </c>
      <c r="J139" s="8">
        <v>1.0104958862843501</v>
      </c>
      <c r="K139" s="8">
        <v>0.30574389909632799</v>
      </c>
      <c r="L139" s="8">
        <v>3.1092719260631898</v>
      </c>
      <c r="M139" s="14"/>
      <c r="N139" s="14"/>
      <c r="O139" s="14"/>
      <c r="P139" s="14"/>
      <c r="Q139" s="14"/>
      <c r="R139" s="14"/>
    </row>
    <row r="140" spans="1:18" hidden="1">
      <c r="A140" s="3"/>
      <c r="B140" s="7" t="s">
        <v>30</v>
      </c>
      <c r="C140" s="8">
        <v>5.0222145800640599</v>
      </c>
      <c r="D140" s="8">
        <v>1.7596336636366801</v>
      </c>
      <c r="E140" s="8">
        <v>10.111835975936099</v>
      </c>
      <c r="F140" s="8">
        <v>8.1883851472852207</v>
      </c>
      <c r="G140" s="59"/>
      <c r="H140" s="7" t="s">
        <v>30</v>
      </c>
      <c r="I140" s="8">
        <v>6.9352463742853603</v>
      </c>
      <c r="J140" s="8">
        <v>0.89427223933338995</v>
      </c>
      <c r="K140" s="8">
        <v>4.0463676233899397</v>
      </c>
      <c r="L140" s="8">
        <v>3.2370596626364101</v>
      </c>
      <c r="M140" s="14"/>
      <c r="N140" s="14"/>
      <c r="O140" s="14"/>
      <c r="P140" s="14"/>
      <c r="Q140" s="14"/>
      <c r="R140" s="14"/>
    </row>
    <row r="141" spans="1:18" hidden="1">
      <c r="A141" s="3"/>
      <c r="B141" s="7" t="s">
        <v>18</v>
      </c>
      <c r="C141" s="8">
        <v>5.7925914256481699</v>
      </c>
      <c r="D141" s="8">
        <v>4.2492767355078298</v>
      </c>
      <c r="E141" s="8">
        <v>10.784168577392901</v>
      </c>
      <c r="F141" s="8">
        <v>8.2745805989328396</v>
      </c>
      <c r="G141" s="59"/>
      <c r="H141" s="7" t="s">
        <v>18</v>
      </c>
      <c r="I141" s="8">
        <v>7.0744784640760097</v>
      </c>
      <c r="J141" s="8">
        <v>1.3586228560531299</v>
      </c>
      <c r="K141" s="8">
        <v>5.3350745599956602</v>
      </c>
      <c r="L141" s="8">
        <v>4.0229416684728498</v>
      </c>
      <c r="M141" s="14"/>
      <c r="N141" s="14"/>
      <c r="O141" s="14"/>
      <c r="P141" s="14"/>
      <c r="Q141" s="14"/>
      <c r="R141" s="14"/>
    </row>
    <row r="142" spans="1:18" hidden="1">
      <c r="A142" s="3"/>
      <c r="B142" s="7" t="s">
        <v>27</v>
      </c>
      <c r="C142" s="8">
        <v>5.4817953959429797</v>
      </c>
      <c r="D142" s="8">
        <v>4.1039045086916301</v>
      </c>
      <c r="E142" s="8">
        <v>9.4087853815434705</v>
      </c>
      <c r="F142" s="8">
        <v>6.07169662292495</v>
      </c>
      <c r="G142" s="59"/>
      <c r="H142" s="7" t="s">
        <v>27</v>
      </c>
      <c r="I142" s="8">
        <v>6.58447739653153</v>
      </c>
      <c r="J142" s="8">
        <v>0.36839474896832802</v>
      </c>
      <c r="K142" s="8">
        <v>6.4748810583300704</v>
      </c>
      <c r="L142" s="8">
        <v>2.0230703463386099</v>
      </c>
      <c r="M142" s="14"/>
      <c r="N142" s="14"/>
      <c r="O142" s="14"/>
      <c r="P142" s="14"/>
      <c r="Q142" s="14"/>
      <c r="R142" s="14"/>
    </row>
    <row r="143" spans="1:18" hidden="1">
      <c r="A143" s="3"/>
      <c r="B143" s="7" t="s">
        <v>28</v>
      </c>
      <c r="C143" s="8">
        <v>5.0428991119270803</v>
      </c>
      <c r="D143" s="8">
        <v>5.2834338851262101</v>
      </c>
      <c r="E143" s="8">
        <v>1.37150044603354</v>
      </c>
      <c r="F143" s="8">
        <v>6.0103158900551401</v>
      </c>
      <c r="G143" s="59"/>
      <c r="H143" s="7" t="s">
        <v>28</v>
      </c>
      <c r="I143" s="8">
        <v>6.9067983418310499</v>
      </c>
      <c r="J143" s="8">
        <v>2.2153863985917299</v>
      </c>
      <c r="K143" s="8">
        <v>5.5840347986932199</v>
      </c>
      <c r="L143" s="8">
        <v>1.1397510282360599</v>
      </c>
      <c r="M143" s="14"/>
      <c r="N143" s="14"/>
      <c r="O143" s="14"/>
      <c r="P143" s="14"/>
      <c r="Q143" s="14"/>
      <c r="R143" s="14"/>
    </row>
    <row r="144" spans="1:18" hidden="1">
      <c r="A144" s="60"/>
      <c r="B144" s="7" t="s">
        <v>29</v>
      </c>
      <c r="C144" s="8">
        <v>4.3949550480748298</v>
      </c>
      <c r="D144" s="8">
        <v>4.8929472627134301</v>
      </c>
      <c r="E144" s="8">
        <v>-0.38409889470780501</v>
      </c>
      <c r="F144" s="8">
        <v>5.2827167311807397</v>
      </c>
      <c r="G144" s="61"/>
      <c r="H144" s="7" t="s">
        <v>29</v>
      </c>
      <c r="I144" s="8">
        <v>5.4536318124956003</v>
      </c>
      <c r="J144" s="8">
        <v>1.67871026682758</v>
      </c>
      <c r="K144" s="8">
        <v>5.3573666813713503</v>
      </c>
      <c r="L144" s="8">
        <v>2.0664339936902798</v>
      </c>
      <c r="M144" s="14"/>
      <c r="N144" s="14"/>
      <c r="O144" s="14"/>
      <c r="P144" s="14"/>
      <c r="Q144" s="14"/>
      <c r="R144" s="14"/>
    </row>
    <row r="145" spans="1:18" hidden="1">
      <c r="A145" s="10"/>
      <c r="B145" s="2" t="s">
        <v>22</v>
      </c>
      <c r="C145" s="8">
        <v>4.8935159175161296</v>
      </c>
      <c r="D145" s="8">
        <v>6.4353664946721496</v>
      </c>
      <c r="E145" s="8">
        <v>-2.5553412084391698</v>
      </c>
      <c r="F145" s="8">
        <v>5.4154356260885699</v>
      </c>
      <c r="G145" s="10"/>
      <c r="H145" s="2" t="s">
        <v>22</v>
      </c>
      <c r="I145" s="8">
        <v>6.1884448682095599</v>
      </c>
      <c r="J145" s="8">
        <v>2.51806333725672</v>
      </c>
      <c r="K145" s="8">
        <v>5.9090808351461002</v>
      </c>
      <c r="L145" s="8">
        <v>3.6603341936795699</v>
      </c>
      <c r="M145" s="14"/>
      <c r="N145" s="14"/>
      <c r="O145" s="14"/>
      <c r="P145" s="14"/>
      <c r="Q145" s="14"/>
      <c r="R145" s="14"/>
    </row>
    <row r="146" spans="1:18" hidden="1">
      <c r="A146" s="10"/>
      <c r="B146" s="2" t="s">
        <v>23</v>
      </c>
      <c r="C146" s="8">
        <v>5.4339637094471698</v>
      </c>
      <c r="D146" s="8">
        <v>4.8411789454468304</v>
      </c>
      <c r="E146" s="8">
        <v>-3.8441375883724</v>
      </c>
      <c r="F146" s="8">
        <v>5.8405324465707196</v>
      </c>
      <c r="G146" s="10"/>
      <c r="H146" s="2" t="s">
        <v>23</v>
      </c>
      <c r="I146" s="8">
        <v>7.3307452666975204</v>
      </c>
      <c r="J146" s="8">
        <v>2.1616644059730601</v>
      </c>
      <c r="K146" s="8">
        <v>7.0529350057679796</v>
      </c>
      <c r="L146" s="8">
        <v>4.9259855117820903</v>
      </c>
    </row>
    <row r="147" spans="1:18" ht="9" hidden="1" customHeight="1">
      <c r="A147" s="3"/>
      <c r="C147" s="8"/>
      <c r="D147" s="8"/>
      <c r="E147" s="8"/>
      <c r="F147" s="8"/>
      <c r="G147" s="3"/>
      <c r="I147" s="8"/>
      <c r="J147" s="8"/>
      <c r="K147" s="8"/>
      <c r="L147" s="8"/>
    </row>
    <row r="148" spans="1:18" ht="13.5" hidden="1" customHeight="1">
      <c r="A148" s="3">
        <v>2020</v>
      </c>
      <c r="B148" s="12" t="s">
        <v>12</v>
      </c>
      <c r="C148" s="8">
        <v>5.2506234527227997</v>
      </c>
      <c r="D148" s="8">
        <v>5.8510797192302499</v>
      </c>
      <c r="E148" s="8">
        <v>-5.9039839577175099</v>
      </c>
      <c r="F148" s="8">
        <v>4.4302226542322298</v>
      </c>
      <c r="G148" s="3">
        <v>2020</v>
      </c>
      <c r="H148" s="12" t="s">
        <v>12</v>
      </c>
      <c r="I148" s="8">
        <v>7.4072832015688901</v>
      </c>
      <c r="J148" s="8">
        <v>1.83031531973554</v>
      </c>
      <c r="K148" s="8">
        <v>7.6484713833372897</v>
      </c>
      <c r="L148" s="8">
        <v>3.1577286518932799</v>
      </c>
    </row>
    <row r="149" spans="1:18" ht="13.5" hidden="1" customHeight="1">
      <c r="A149" s="60"/>
      <c r="B149" s="11" t="s">
        <v>13</v>
      </c>
      <c r="C149" s="8">
        <v>4.9098162526834299</v>
      </c>
      <c r="D149" s="8">
        <v>5.19127378073616</v>
      </c>
      <c r="E149" s="8">
        <v>-5.0857645365778898</v>
      </c>
      <c r="F149" s="8">
        <v>3.6585488761582599</v>
      </c>
      <c r="G149" s="61"/>
      <c r="H149" s="11" t="s">
        <v>13</v>
      </c>
      <c r="I149" s="8">
        <v>7.7328026341570801</v>
      </c>
      <c r="J149" s="8">
        <v>1.6369570319726401</v>
      </c>
      <c r="K149" s="8">
        <v>7.0164190051744004</v>
      </c>
      <c r="L149" s="8">
        <v>4.4020692471646399</v>
      </c>
      <c r="M149" s="14"/>
      <c r="N149" s="14"/>
      <c r="O149" s="14"/>
      <c r="P149" s="14"/>
      <c r="Q149" s="14"/>
      <c r="R149" s="14"/>
    </row>
    <row r="150" spans="1:18" ht="13.5" hidden="1" customHeight="1">
      <c r="A150" s="60"/>
      <c r="B150" s="11" t="s">
        <v>14</v>
      </c>
      <c r="C150" s="8">
        <v>-2.5420491818105302</v>
      </c>
      <c r="D150" s="8">
        <v>2.18402685308945</v>
      </c>
      <c r="E150" s="8">
        <v>-5.34405619451063</v>
      </c>
      <c r="F150" s="8">
        <v>2.8486408413750199</v>
      </c>
      <c r="G150" s="61"/>
      <c r="H150" s="11" t="s">
        <v>14</v>
      </c>
      <c r="I150" s="8">
        <v>-2.9924850858311598</v>
      </c>
      <c r="J150" s="8">
        <v>-7.5138063945424403</v>
      </c>
      <c r="K150" s="8">
        <v>-3.1998519619341699</v>
      </c>
      <c r="L150" s="8">
        <v>0.80013503405214104</v>
      </c>
      <c r="M150" s="14"/>
      <c r="N150" s="14"/>
      <c r="O150" s="14"/>
      <c r="P150" s="14"/>
      <c r="Q150" s="14"/>
      <c r="R150" s="14"/>
    </row>
    <row r="151" spans="1:18" ht="13.5" hidden="1" customHeight="1">
      <c r="A151" s="60"/>
      <c r="B151" s="11" t="s">
        <v>15</v>
      </c>
      <c r="C151" s="8">
        <v>-27.484628734125099</v>
      </c>
      <c r="D151" s="8">
        <v>-25.626786359665299</v>
      </c>
      <c r="E151" s="8">
        <v>0.13658299205801</v>
      </c>
      <c r="F151" s="8">
        <v>-0.72207914670989704</v>
      </c>
      <c r="G151" s="61"/>
      <c r="H151" s="11" t="s">
        <v>15</v>
      </c>
      <c r="I151" s="8">
        <v>-25.035253282433899</v>
      </c>
      <c r="J151" s="8">
        <v>-39.541189842187897</v>
      </c>
      <c r="K151" s="8">
        <v>-39.085767309762602</v>
      </c>
      <c r="L151" s="8">
        <v>-45.551883755962102</v>
      </c>
      <c r="M151" s="14"/>
      <c r="N151" s="14"/>
      <c r="O151" s="14"/>
      <c r="P151" s="14"/>
      <c r="Q151" s="14"/>
      <c r="R151" s="14"/>
    </row>
    <row r="152" spans="1:18" ht="13.5" hidden="1" customHeight="1">
      <c r="A152" s="60"/>
      <c r="B152" s="11" t="s">
        <v>16</v>
      </c>
      <c r="C152" s="8">
        <v>-23.3279994167052</v>
      </c>
      <c r="D152" s="8">
        <v>-14.365651013820299</v>
      </c>
      <c r="E152" s="8">
        <v>-1.67667733879509</v>
      </c>
      <c r="F152" s="8">
        <v>0.24887468060148499</v>
      </c>
      <c r="G152" s="61"/>
      <c r="H152" s="11" t="s">
        <v>16</v>
      </c>
      <c r="I152" s="8">
        <v>-18.894333820386699</v>
      </c>
      <c r="J152" s="8">
        <v>-26.3484271295574</v>
      </c>
      <c r="K152" s="8">
        <v>-41.043294518980197</v>
      </c>
      <c r="L152" s="8">
        <v>-13.291208095585599</v>
      </c>
      <c r="M152" s="14"/>
      <c r="N152" s="14"/>
      <c r="O152" s="14"/>
      <c r="P152" s="14"/>
      <c r="Q152" s="14"/>
      <c r="R152" s="14"/>
    </row>
    <row r="153" spans="1:18" ht="13.5" hidden="1" customHeight="1">
      <c r="A153" s="60"/>
      <c r="B153" s="11" t="s">
        <v>30</v>
      </c>
      <c r="C153" s="8">
        <v>-7.7245282435061302</v>
      </c>
      <c r="D153" s="8">
        <v>-7.1624761149064202</v>
      </c>
      <c r="E153" s="8">
        <v>5.56747981812586</v>
      </c>
      <c r="F153" s="8">
        <v>4.1004335137012804</v>
      </c>
      <c r="G153" s="61"/>
      <c r="H153" s="11" t="s">
        <v>30</v>
      </c>
      <c r="I153" s="8">
        <v>-2.26208280368028</v>
      </c>
      <c r="J153" s="8">
        <v>-4.3252285214945401</v>
      </c>
      <c r="K153" s="8">
        <v>-19.6888389415295</v>
      </c>
      <c r="L153" s="8">
        <v>-4.4382617366612704</v>
      </c>
      <c r="M153" s="14"/>
      <c r="N153" s="14"/>
      <c r="O153" s="14"/>
      <c r="P153" s="14"/>
      <c r="Q153" s="14"/>
      <c r="R153" s="14"/>
    </row>
    <row r="154" spans="1:18" ht="13.5" hidden="1" customHeight="1">
      <c r="A154" s="60"/>
      <c r="B154" s="11" t="s">
        <v>31</v>
      </c>
      <c r="C154" s="8">
        <v>-3.9683301008407001</v>
      </c>
      <c r="D154" s="8">
        <v>-7.9079811056587896</v>
      </c>
      <c r="E154" s="8">
        <v>2.76905544567285</v>
      </c>
      <c r="F154" s="8">
        <v>3.5232263912053301</v>
      </c>
      <c r="G154" s="61"/>
      <c r="H154" s="11" t="s">
        <v>31</v>
      </c>
      <c r="I154" s="8">
        <v>4.9983049709740701</v>
      </c>
      <c r="J154" s="8">
        <v>-0.86302164615723598</v>
      </c>
      <c r="K154" s="8">
        <v>-14.3448926927122</v>
      </c>
      <c r="L154" s="8">
        <v>4.6463917910062502</v>
      </c>
      <c r="M154" s="14"/>
      <c r="N154" s="14"/>
      <c r="O154" s="14"/>
      <c r="P154" s="14"/>
      <c r="Q154" s="14"/>
      <c r="R154" s="14"/>
    </row>
    <row r="155" spans="1:18" ht="13.5" hidden="1" customHeight="1">
      <c r="A155" s="60"/>
      <c r="B155" s="11" t="s">
        <v>27</v>
      </c>
      <c r="C155" s="8">
        <v>-3.3973734745695099</v>
      </c>
      <c r="D155" s="8">
        <v>-5.4962529185591302</v>
      </c>
      <c r="E155" s="8">
        <v>2.7032623522138999</v>
      </c>
      <c r="F155" s="8">
        <v>3.5653363781486398</v>
      </c>
      <c r="G155" s="61"/>
      <c r="H155" s="11" t="s">
        <v>27</v>
      </c>
      <c r="I155" s="8">
        <v>3.2272785487312601</v>
      </c>
      <c r="J155" s="8">
        <v>1.39299478672574</v>
      </c>
      <c r="K155" s="8">
        <v>-12.7574307941047</v>
      </c>
      <c r="L155" s="8">
        <v>7.05274074371418</v>
      </c>
      <c r="M155" s="14"/>
      <c r="N155" s="14"/>
      <c r="O155" s="14"/>
      <c r="P155" s="14"/>
      <c r="Q155" s="14"/>
      <c r="R155" s="14"/>
    </row>
    <row r="156" spans="1:18" ht="13.5" hidden="1" customHeight="1">
      <c r="A156" s="60"/>
      <c r="B156" s="11" t="s">
        <v>20</v>
      </c>
      <c r="C156" s="8">
        <v>-3.2413358589456802</v>
      </c>
      <c r="D156" s="8">
        <v>-6.3561992897562298</v>
      </c>
      <c r="E156" s="8">
        <v>0.88953001203364601</v>
      </c>
      <c r="F156" s="8">
        <v>2.9299541573094299</v>
      </c>
      <c r="G156" s="61"/>
      <c r="H156" s="11" t="s">
        <v>20</v>
      </c>
      <c r="I156" s="8">
        <v>3.8680316579745999</v>
      </c>
      <c r="J156" s="8">
        <v>2.6713750130059202</v>
      </c>
      <c r="K156" s="8">
        <v>-12.617555506116799</v>
      </c>
      <c r="L156" s="8">
        <v>5.9334057641839504</v>
      </c>
      <c r="M156" s="14"/>
      <c r="N156" s="14"/>
      <c r="O156" s="14"/>
      <c r="P156" s="14"/>
      <c r="Q156" s="14"/>
      <c r="R156" s="14"/>
    </row>
    <row r="157" spans="1:18" ht="13.5" hidden="1" customHeight="1">
      <c r="A157" s="60"/>
      <c r="B157" s="11" t="s">
        <v>21</v>
      </c>
      <c r="C157" s="8">
        <v>-0.81144948319399302</v>
      </c>
      <c r="D157" s="8">
        <v>-3.5341931665113702</v>
      </c>
      <c r="E157" s="8">
        <v>0.16472966978873199</v>
      </c>
      <c r="F157" s="8">
        <v>2.18067786144498</v>
      </c>
      <c r="G157" s="61"/>
      <c r="H157" s="11" t="s">
        <v>21</v>
      </c>
      <c r="I157" s="8">
        <v>3.04148140171927</v>
      </c>
      <c r="J157" s="8">
        <v>2.3299884380784599</v>
      </c>
      <c r="K157" s="8">
        <v>-5.5136454909319701</v>
      </c>
      <c r="L157" s="8">
        <v>5.6436842617896703</v>
      </c>
      <c r="M157" s="14"/>
      <c r="N157" s="14"/>
      <c r="O157" s="14"/>
      <c r="P157" s="14"/>
      <c r="Q157" s="14"/>
      <c r="R157" s="14"/>
    </row>
    <row r="158" spans="1:18" ht="13.5" hidden="1" customHeight="1">
      <c r="A158" s="10"/>
      <c r="B158" s="11" t="s">
        <v>22</v>
      </c>
      <c r="C158" s="8">
        <v>-0.34412568172550501</v>
      </c>
      <c r="D158" s="8">
        <v>-6.02483838703629</v>
      </c>
      <c r="E158" s="8">
        <v>2.3839405331808901</v>
      </c>
      <c r="F158" s="8">
        <v>3.4436671561610899</v>
      </c>
      <c r="G158" s="10"/>
      <c r="H158" s="11" t="s">
        <v>22</v>
      </c>
      <c r="I158" s="8">
        <v>4.1212033630216602</v>
      </c>
      <c r="J158" s="8">
        <v>3.0771979462941301</v>
      </c>
      <c r="K158" s="8">
        <v>-5.8587530463518496</v>
      </c>
      <c r="L158" s="8">
        <v>8.2341795242938201</v>
      </c>
    </row>
    <row r="159" spans="1:18" ht="13.5" hidden="1" customHeight="1">
      <c r="A159" s="3"/>
      <c r="B159" s="11" t="s">
        <v>23</v>
      </c>
      <c r="C159" s="8">
        <v>6.2744406168069297E-2</v>
      </c>
      <c r="D159" s="8">
        <v>-3.7270535818465</v>
      </c>
      <c r="E159" s="8">
        <v>1.01205390684258</v>
      </c>
      <c r="F159" s="8">
        <v>4.0032904197574899</v>
      </c>
      <c r="G159" s="3"/>
      <c r="H159" s="11" t="s">
        <v>23</v>
      </c>
      <c r="I159" s="8">
        <v>6.4270617391771996</v>
      </c>
      <c r="J159" s="8">
        <v>4.6256490424501298</v>
      </c>
      <c r="K159" s="8">
        <v>-6.70545375008144</v>
      </c>
      <c r="L159" s="8">
        <v>10.7978577699312</v>
      </c>
    </row>
    <row r="160" spans="1:18" ht="15" hidden="1" customHeight="1">
      <c r="A160" s="3"/>
      <c r="B160" s="11"/>
      <c r="C160" s="8"/>
      <c r="D160" s="8"/>
      <c r="E160" s="8"/>
      <c r="F160" s="8"/>
      <c r="G160" s="3"/>
      <c r="H160" s="11"/>
      <c r="I160" s="8"/>
      <c r="J160" s="8"/>
      <c r="K160" s="8"/>
      <c r="L160" s="8"/>
    </row>
    <row r="161" spans="1:12" ht="13.5" hidden="1" customHeight="1">
      <c r="A161" s="3">
        <v>2021</v>
      </c>
      <c r="B161" s="12" t="s">
        <v>12</v>
      </c>
      <c r="C161" s="49">
        <f>(C49/C36-1)*100</f>
        <v>3.420947183614409E-2</v>
      </c>
      <c r="D161" s="9">
        <f t="shared" ref="D161:F161" si="0">(D49/D36-1)*100</f>
        <v>-1.1983894868456968</v>
      </c>
      <c r="E161" s="9">
        <f t="shared" si="0"/>
        <v>-7.5770718012860723</v>
      </c>
      <c r="F161" s="9">
        <f t="shared" si="0"/>
        <v>3.9481736072614959</v>
      </c>
      <c r="G161" s="3">
        <v>2021</v>
      </c>
      <c r="H161" s="12" t="s">
        <v>12</v>
      </c>
      <c r="I161" s="8">
        <v>5.0661394860869597</v>
      </c>
      <c r="J161" s="8">
        <v>4.53272718067279</v>
      </c>
      <c r="K161" s="8">
        <v>-4.9567808301124696</v>
      </c>
      <c r="L161" s="8">
        <v>3.1219609009175602</v>
      </c>
    </row>
    <row r="162" spans="1:12" ht="13.5" hidden="1" customHeight="1">
      <c r="A162" s="3"/>
      <c r="B162" s="11" t="s">
        <v>13</v>
      </c>
      <c r="C162" s="9">
        <f>(C50/C37-1)*100</f>
        <v>0.37407742182213877</v>
      </c>
      <c r="D162" s="9">
        <f t="shared" ref="D162:F162" si="1">(D50/D37-1)*100</f>
        <v>-4.9544650991430794</v>
      </c>
      <c r="E162" s="9">
        <f t="shared" si="1"/>
        <v>-4.8570627538955247</v>
      </c>
      <c r="F162" s="9">
        <f t="shared" si="1"/>
        <v>4.1864930647063314</v>
      </c>
      <c r="G162" s="3"/>
      <c r="H162" s="11" t="s">
        <v>13</v>
      </c>
      <c r="I162" s="8">
        <v>5.9889858543257901</v>
      </c>
      <c r="J162" s="8">
        <v>4.01179211994467</v>
      </c>
      <c r="K162" s="8">
        <v>-4.0938936794798799</v>
      </c>
      <c r="L162" s="8">
        <v>3.93581381104342</v>
      </c>
    </row>
    <row r="163" spans="1:12" ht="13.5" hidden="1" customHeight="1">
      <c r="A163" s="10"/>
      <c r="B163" s="11" t="s">
        <v>24</v>
      </c>
      <c r="C163" s="9">
        <f t="shared" ref="C163:F163" si="2">(C51/C38-1)*100</f>
        <v>2.10084659250247</v>
      </c>
      <c r="D163" s="9">
        <f t="shared" si="2"/>
        <v>-2.2469057551790184</v>
      </c>
      <c r="E163" s="9">
        <f t="shared" si="2"/>
        <v>0.55175026466445232</v>
      </c>
      <c r="F163" s="9">
        <f t="shared" si="2"/>
        <v>4.9265573306935151</v>
      </c>
      <c r="G163" s="10"/>
      <c r="H163" s="11" t="s">
        <v>24</v>
      </c>
      <c r="I163" s="8">
        <v>4.1906854762665304</v>
      </c>
      <c r="J163" s="8">
        <v>6.0107413574118</v>
      </c>
      <c r="K163" s="8">
        <v>-0.68712519530170801</v>
      </c>
      <c r="L163" s="8">
        <v>3.3448907518972799</v>
      </c>
    </row>
    <row r="164" spans="1:12" ht="13.5" hidden="1" customHeight="1">
      <c r="A164" s="10"/>
      <c r="B164" s="11" t="s">
        <v>15</v>
      </c>
      <c r="C164" s="9">
        <f t="shared" ref="C164:F164" si="3">(C52/C39-1)*100</f>
        <v>42.936414225636831</v>
      </c>
      <c r="D164" s="9">
        <f t="shared" si="3"/>
        <v>27.006939563765897</v>
      </c>
      <c r="E164" s="9">
        <f t="shared" si="3"/>
        <v>6.3562669517269077</v>
      </c>
      <c r="F164" s="9">
        <f t="shared" si="3"/>
        <v>8.9224757618005199</v>
      </c>
      <c r="G164" s="10"/>
      <c r="H164" s="11" t="s">
        <v>15</v>
      </c>
      <c r="I164" s="8">
        <v>41.895894405535799</v>
      </c>
      <c r="J164" s="8">
        <v>55.659953214992598</v>
      </c>
      <c r="K164" s="8">
        <v>70.312734388723797</v>
      </c>
      <c r="L164" s="8">
        <v>120.680043466797</v>
      </c>
    </row>
    <row r="165" spans="1:12" ht="13.5" hidden="1" customHeight="1">
      <c r="A165" s="10"/>
      <c r="B165" s="11" t="s">
        <v>32</v>
      </c>
      <c r="C165" s="9">
        <f t="shared" ref="C165:F165" si="4">(C53/C40-1)*100</f>
        <v>27.617470957690049</v>
      </c>
      <c r="D165" s="9">
        <f t="shared" si="4"/>
        <v>3.4741670831402782</v>
      </c>
      <c r="E165" s="9">
        <f t="shared" si="4"/>
        <v>11.044542709965</v>
      </c>
      <c r="F165" s="9">
        <f t="shared" si="4"/>
        <v>5.4532475151593207</v>
      </c>
      <c r="G165" s="10"/>
      <c r="H165" s="11" t="s">
        <v>32</v>
      </c>
      <c r="I165" s="8">
        <v>12.7198778662998</v>
      </c>
      <c r="J165" s="8">
        <v>26.978992893937399</v>
      </c>
      <c r="K165" s="8">
        <v>67.779585328500005</v>
      </c>
      <c r="L165" s="8">
        <v>25.424211222762001</v>
      </c>
    </row>
    <row r="166" spans="1:12" ht="13.5" hidden="1" customHeight="1">
      <c r="A166" s="10"/>
      <c r="B166" s="11" t="s">
        <v>33</v>
      </c>
      <c r="C166" s="9">
        <f t="shared" ref="C166:F166" si="5">(C54/C41-1)*100</f>
        <v>-0.45048334491334385</v>
      </c>
      <c r="D166" s="9">
        <f t="shared" si="5"/>
        <v>-22.614813727908068</v>
      </c>
      <c r="E166" s="9">
        <f t="shared" si="5"/>
        <v>0.36591113085362448</v>
      </c>
      <c r="F166" s="9">
        <f t="shared" si="5"/>
        <v>-4.0394651590237025</v>
      </c>
      <c r="G166" s="10"/>
      <c r="H166" s="11" t="s">
        <v>33</v>
      </c>
      <c r="I166" s="8">
        <v>-8.4255945238957999</v>
      </c>
      <c r="J166" s="8">
        <v>-2.4722491676237102</v>
      </c>
      <c r="K166" s="8">
        <v>10.9480980832779</v>
      </c>
      <c r="L166" s="8">
        <v>10.977953780608701</v>
      </c>
    </row>
    <row r="167" spans="1:12" ht="13.5" hidden="1" customHeight="1">
      <c r="A167" s="10"/>
      <c r="B167" s="11" t="s">
        <v>31</v>
      </c>
      <c r="C167" s="9">
        <f t="shared" ref="C167:F167" si="6">(C55/C42-1)*100</f>
        <v>-3.4024130342381831</v>
      </c>
      <c r="D167" s="9">
        <f t="shared" si="6"/>
        <v>-21.636010843188082</v>
      </c>
      <c r="E167" s="9">
        <f t="shared" si="6"/>
        <v>-0.68075747004434639</v>
      </c>
      <c r="F167" s="9">
        <f t="shared" si="6"/>
        <v>1.2533727582223264</v>
      </c>
      <c r="G167" s="10"/>
      <c r="H167" s="11" t="s">
        <v>31</v>
      </c>
      <c r="I167" s="8">
        <v>-7.5667887112674803</v>
      </c>
      <c r="J167" s="8">
        <v>-9.8033273149942808</v>
      </c>
      <c r="K167" s="8">
        <v>2.68091814122779</v>
      </c>
      <c r="L167" s="8">
        <v>-4.7658842737894602</v>
      </c>
    </row>
    <row r="168" spans="1:12" ht="13.5" hidden="1" customHeight="1">
      <c r="A168" s="60"/>
      <c r="B168" s="11" t="s">
        <v>19</v>
      </c>
      <c r="C168" s="9">
        <f t="shared" ref="C168:F171" si="7">(C56/C43-1)*100</f>
        <v>-3.3141258802880103</v>
      </c>
      <c r="D168" s="9">
        <f t="shared" si="7"/>
        <v>-24.25587880847322</v>
      </c>
      <c r="E168" s="9">
        <f t="shared" si="7"/>
        <v>-1.5263900844932565</v>
      </c>
      <c r="F168" s="9">
        <f t="shared" si="7"/>
        <v>2.2885553679956594</v>
      </c>
      <c r="G168" s="60"/>
      <c r="H168" s="11" t="s">
        <v>19</v>
      </c>
      <c r="I168" s="8">
        <v>-8.3688187331365498</v>
      </c>
      <c r="J168" s="8">
        <v>-7.3977862696915802</v>
      </c>
      <c r="K168" s="8">
        <v>-0.87241094841553601</v>
      </c>
      <c r="L168" s="8">
        <v>3.07347815242314</v>
      </c>
    </row>
    <row r="169" spans="1:12" ht="13.5" hidden="1" customHeight="1">
      <c r="A169" s="60"/>
      <c r="B169" s="11" t="s">
        <v>20</v>
      </c>
      <c r="C169" s="9">
        <f t="shared" si="7"/>
        <v>-2.6869817823018338</v>
      </c>
      <c r="D169" s="9">
        <f t="shared" si="7"/>
        <v>-17.164342498904659</v>
      </c>
      <c r="E169" s="9">
        <f t="shared" si="7"/>
        <v>-1.5693938746301095</v>
      </c>
      <c r="F169" s="9">
        <f t="shared" si="7"/>
        <v>4.4317931602192218</v>
      </c>
      <c r="G169" s="60"/>
      <c r="H169" s="11" t="s">
        <v>20</v>
      </c>
      <c r="I169" s="8">
        <v>-7.6392795051744997</v>
      </c>
      <c r="J169" s="8">
        <v>-6.61839293262019</v>
      </c>
      <c r="K169" s="8">
        <v>-4.4149808425414401</v>
      </c>
      <c r="L169" s="8">
        <v>0.58178429243893603</v>
      </c>
    </row>
    <row r="170" spans="1:12" ht="13.5" hidden="1" customHeight="1">
      <c r="A170" s="60"/>
      <c r="B170" s="11" t="s">
        <v>21</v>
      </c>
      <c r="C170" s="9">
        <f t="shared" si="7"/>
        <v>-1.825561832140854</v>
      </c>
      <c r="D170" s="9">
        <f t="shared" si="7"/>
        <v>-9.2668475281049929</v>
      </c>
      <c r="E170" s="9">
        <f t="shared" si="7"/>
        <v>-0.46998487270391021</v>
      </c>
      <c r="F170" s="9">
        <f t="shared" si="7"/>
        <v>8.5765230054283705</v>
      </c>
      <c r="G170" s="60"/>
      <c r="H170" s="11" t="s">
        <v>21</v>
      </c>
      <c r="I170" s="8">
        <v>-3.4504030618519401</v>
      </c>
      <c r="J170" s="8">
        <v>-0.496130803519168</v>
      </c>
      <c r="K170" s="8">
        <v>-5.3756737423335297</v>
      </c>
      <c r="L170" s="8">
        <v>6.4748726804860803</v>
      </c>
    </row>
    <row r="171" spans="1:12" hidden="1">
      <c r="A171" s="3"/>
      <c r="B171" s="7" t="s">
        <v>22</v>
      </c>
      <c r="C171" s="9">
        <f t="shared" si="7"/>
        <v>1.2974635244540123</v>
      </c>
      <c r="D171" s="9">
        <f t="shared" si="7"/>
        <v>-9.0058124453390338</v>
      </c>
      <c r="E171" s="9">
        <f t="shared" si="7"/>
        <v>7.0419233872778708</v>
      </c>
      <c r="F171" s="9">
        <f t="shared" si="7"/>
        <v>7.753445583306906</v>
      </c>
      <c r="G171" s="3"/>
      <c r="H171" s="7" t="s">
        <v>22</v>
      </c>
      <c r="I171" s="8">
        <v>1.7969857762057699</v>
      </c>
      <c r="J171" s="8">
        <v>2.3407773317182001</v>
      </c>
      <c r="K171" s="8">
        <v>-1.2758940480391301</v>
      </c>
      <c r="L171" s="8">
        <v>7.5206154781759502E-2</v>
      </c>
    </row>
    <row r="172" spans="1:12" hidden="1">
      <c r="A172" s="3"/>
      <c r="B172" s="7" t="s">
        <v>23</v>
      </c>
      <c r="C172" s="9">
        <f>(C60/C47-1)*100</f>
        <v>0.67750948480564954</v>
      </c>
      <c r="D172" s="9">
        <f t="shared" ref="D172:F172" si="8">(D60/D47-1)*100</f>
        <v>-4.4591883407538502</v>
      </c>
      <c r="E172" s="9">
        <f t="shared" si="8"/>
        <v>9.9326400944554027</v>
      </c>
      <c r="F172" s="9">
        <f t="shared" si="8"/>
        <v>7.4658107956292463</v>
      </c>
      <c r="G172" s="3"/>
      <c r="H172" s="7" t="s">
        <v>23</v>
      </c>
      <c r="I172" s="8">
        <v>3.7327964012168402</v>
      </c>
      <c r="J172" s="8">
        <v>1.45500708425004</v>
      </c>
      <c r="K172" s="8">
        <v>-5.0903849909910104</v>
      </c>
      <c r="L172" s="8">
        <v>3.1373130566446399</v>
      </c>
    </row>
    <row r="173" spans="1:12" hidden="1">
      <c r="A173" s="3"/>
      <c r="B173" s="7"/>
      <c r="C173" s="9"/>
      <c r="D173" s="9"/>
      <c r="E173" s="9"/>
      <c r="F173" s="9"/>
      <c r="G173" s="3"/>
      <c r="H173" s="7"/>
      <c r="I173" s="8"/>
      <c r="J173" s="8"/>
      <c r="K173" s="8"/>
      <c r="L173" s="8"/>
    </row>
    <row r="174" spans="1:12" ht="13.5" hidden="1" customHeight="1">
      <c r="A174" s="3">
        <v>2022</v>
      </c>
      <c r="B174" s="12" t="s">
        <v>12</v>
      </c>
      <c r="C174" s="9">
        <f t="shared" ref="C174:F180" si="9">(C62/C49-1)*100</f>
        <v>1.6753624577758863</v>
      </c>
      <c r="D174" s="9">
        <f t="shared" si="9"/>
        <v>3.2430909687663156</v>
      </c>
      <c r="E174" s="9">
        <f t="shared" si="9"/>
        <v>13.922266103908033</v>
      </c>
      <c r="F174" s="9">
        <f t="shared" si="9"/>
        <v>8.2786409734393338</v>
      </c>
      <c r="G174" s="3">
        <v>2022</v>
      </c>
      <c r="H174" s="12" t="s">
        <v>12</v>
      </c>
      <c r="I174" s="8">
        <f t="shared" ref="I174:L174" si="10">(I62/I49-1)*100</f>
        <v>1.473142878567435</v>
      </c>
      <c r="J174" s="8">
        <f t="shared" si="10"/>
        <v>2.7995299003671592</v>
      </c>
      <c r="K174" s="8">
        <f t="shared" si="10"/>
        <v>-3.2740723029458962</v>
      </c>
      <c r="L174" s="8">
        <f t="shared" si="10"/>
        <v>-0.84021620761732807</v>
      </c>
    </row>
    <row r="175" spans="1:12" ht="13.5" hidden="1" customHeight="1">
      <c r="A175" s="3"/>
      <c r="B175" s="13" t="s">
        <v>13</v>
      </c>
      <c r="C175" s="9">
        <f t="shared" si="9"/>
        <v>0.65611989020963879</v>
      </c>
      <c r="D175" s="9">
        <f t="shared" si="9"/>
        <v>-1.3014770526683428</v>
      </c>
      <c r="E175" s="9">
        <f t="shared" si="9"/>
        <v>7.489060835541439</v>
      </c>
      <c r="F175" s="9">
        <f t="shared" si="9"/>
        <v>3.148604637787944</v>
      </c>
      <c r="G175" s="3"/>
      <c r="H175" s="13" t="s">
        <v>13</v>
      </c>
      <c r="I175" s="8">
        <f t="shared" ref="I175:L175" si="11">(I63/I50-1)*100</f>
        <v>2.0321125799805495</v>
      </c>
      <c r="J175" s="8">
        <f t="shared" si="11"/>
        <v>1.1472050701894165</v>
      </c>
      <c r="K175" s="8">
        <f t="shared" si="11"/>
        <v>-2.1522577562375522</v>
      </c>
      <c r="L175" s="8">
        <f t="shared" si="11"/>
        <v>-0.87111973442732804</v>
      </c>
    </row>
    <row r="176" spans="1:12" ht="13.5" hidden="1" customHeight="1">
      <c r="A176" s="10"/>
      <c r="B176" s="13" t="s">
        <v>14</v>
      </c>
      <c r="C176" s="9">
        <f t="shared" si="9"/>
        <v>1.1704412254587071</v>
      </c>
      <c r="D176" s="9">
        <f t="shared" si="9"/>
        <v>-0.87175675124206986</v>
      </c>
      <c r="E176" s="9">
        <f t="shared" si="9"/>
        <v>4.7863218849172995</v>
      </c>
      <c r="F176" s="9">
        <f t="shared" si="9"/>
        <v>2.2881232847165922</v>
      </c>
      <c r="G176" s="10"/>
      <c r="H176" s="13" t="s">
        <v>14</v>
      </c>
      <c r="I176" s="8">
        <f t="shared" ref="I176:L176" si="12">(I64/I51-1)*100</f>
        <v>6.5550480766766173</v>
      </c>
      <c r="J176" s="8">
        <f t="shared" si="12"/>
        <v>4.2649341808148833</v>
      </c>
      <c r="K176" s="8">
        <f t="shared" si="12"/>
        <v>-3.7595690294909279</v>
      </c>
      <c r="L176" s="8">
        <f t="shared" si="12"/>
        <v>-1.3558553569758103</v>
      </c>
    </row>
    <row r="177" spans="1:12" ht="13.5" hidden="1" customHeight="1">
      <c r="A177" s="10"/>
      <c r="B177" s="13" t="s">
        <v>25</v>
      </c>
      <c r="C177" s="9">
        <f t="shared" si="9"/>
        <v>3.2831098792315716</v>
      </c>
      <c r="D177" s="9">
        <f t="shared" si="9"/>
        <v>-3.5788097104788585</v>
      </c>
      <c r="E177" s="9">
        <f t="shared" si="9"/>
        <v>2.6630294818335676</v>
      </c>
      <c r="F177" s="9">
        <f t="shared" si="9"/>
        <v>3.7826704150244472</v>
      </c>
      <c r="G177" s="10"/>
      <c r="H177" s="13" t="s">
        <v>25</v>
      </c>
      <c r="I177" s="8">
        <f t="shared" ref="I177:L177" si="13">(I65/I52-1)*100</f>
        <v>19.640092904295535</v>
      </c>
      <c r="J177" s="8">
        <f t="shared" si="13"/>
        <v>6.947261772237967</v>
      </c>
      <c r="K177" s="8">
        <f t="shared" si="13"/>
        <v>-5.894324223609015</v>
      </c>
      <c r="L177" s="8">
        <f t="shared" si="13"/>
        <v>-0.28979773836856904</v>
      </c>
    </row>
    <row r="178" spans="1:12" ht="13.5" hidden="1" customHeight="1">
      <c r="A178" s="10"/>
      <c r="B178" s="11" t="s">
        <v>26</v>
      </c>
      <c r="C178" s="9">
        <f t="shared" si="9"/>
        <v>3.0927973781717633</v>
      </c>
      <c r="D178" s="9">
        <f t="shared" si="9"/>
        <v>-0.96258513796041445</v>
      </c>
      <c r="E178" s="9">
        <f t="shared" si="9"/>
        <v>5.8237413960620321</v>
      </c>
      <c r="F178" s="9">
        <f t="shared" si="9"/>
        <v>0.40218553354482989</v>
      </c>
      <c r="G178" s="10"/>
      <c r="H178" s="11" t="s">
        <v>26</v>
      </c>
      <c r="I178" s="8">
        <f t="shared" ref="I178:L178" si="14">(I66/I53-1)*100</f>
        <v>18.459341949764219</v>
      </c>
      <c r="J178" s="8">
        <f t="shared" si="14"/>
        <v>7.1964628400734476</v>
      </c>
      <c r="K178" s="8">
        <f t="shared" si="14"/>
        <v>-5.1246441243639644</v>
      </c>
      <c r="L178" s="8">
        <f t="shared" si="14"/>
        <v>-2.4560786730151274</v>
      </c>
    </row>
    <row r="179" spans="1:12" ht="13.5" hidden="1" customHeight="1">
      <c r="A179" s="10"/>
      <c r="B179" s="11" t="s">
        <v>33</v>
      </c>
      <c r="C179" s="9">
        <f t="shared" si="9"/>
        <v>10.699061942901643</v>
      </c>
      <c r="D179" s="9">
        <f t="shared" si="9"/>
        <v>27.609511913794126</v>
      </c>
      <c r="E179" s="9">
        <f t="shared" si="9"/>
        <v>1.8504766609048096</v>
      </c>
      <c r="F179" s="9">
        <f t="shared" si="9"/>
        <v>1.7327410623200645</v>
      </c>
      <c r="G179" s="10"/>
      <c r="H179" s="11" t="s">
        <v>33</v>
      </c>
      <c r="I179" s="8">
        <f t="shared" ref="I179:L179" si="15">(I67/I54-1)*100</f>
        <v>28.707490117940715</v>
      </c>
      <c r="J179" s="8">
        <f t="shared" si="15"/>
        <v>19.031501998483733</v>
      </c>
      <c r="K179" s="8">
        <f t="shared" si="15"/>
        <v>1.9400051616120573</v>
      </c>
      <c r="L179" s="8">
        <f t="shared" si="15"/>
        <v>2.014301293943177</v>
      </c>
    </row>
    <row r="180" spans="1:12" ht="13.5" hidden="1" customHeight="1">
      <c r="A180" s="10"/>
      <c r="B180" s="11" t="s">
        <v>34</v>
      </c>
      <c r="C180" s="9">
        <f t="shared" si="9"/>
        <v>10.841976238174045</v>
      </c>
      <c r="D180" s="9">
        <f t="shared" si="9"/>
        <v>19.157276805329595</v>
      </c>
      <c r="E180" s="9">
        <f t="shared" si="9"/>
        <v>6.0439835600828662</v>
      </c>
      <c r="F180" s="9">
        <f t="shared" si="9"/>
        <v>0.27029775437001913</v>
      </c>
      <c r="G180" s="10"/>
      <c r="H180" s="11" t="s">
        <v>34</v>
      </c>
      <c r="I180" s="8">
        <f t="shared" ref="I180:L180" si="16">(I68/I55-1)*100</f>
        <v>31.589892752913062</v>
      </c>
      <c r="J180" s="8">
        <f t="shared" si="16"/>
        <v>17.156360256728131</v>
      </c>
      <c r="K180" s="8">
        <f t="shared" si="16"/>
        <v>2.3939966577585015</v>
      </c>
      <c r="L180" s="8">
        <f t="shared" si="16"/>
        <v>2.11071180910678</v>
      </c>
    </row>
    <row r="181" spans="1:12" ht="13.5" hidden="1" customHeight="1">
      <c r="A181" s="60"/>
      <c r="B181" s="11" t="s">
        <v>35</v>
      </c>
      <c r="C181" s="9">
        <f t="shared" ref="C181:F181" si="17">(C69/C56-1)*100</f>
        <v>7.3408189759711862</v>
      </c>
      <c r="D181" s="9">
        <f t="shared" si="17"/>
        <v>7.4362458261297837</v>
      </c>
      <c r="E181" s="9">
        <f t="shared" si="17"/>
        <v>6.3185440187326636</v>
      </c>
      <c r="F181" s="9">
        <f t="shared" si="17"/>
        <v>0.1105715654002859</v>
      </c>
      <c r="G181" s="60"/>
      <c r="H181" s="11" t="s">
        <v>35</v>
      </c>
      <c r="I181" s="8">
        <f t="shared" ref="I181:L181" si="18">(I69/I56-1)*100</f>
        <v>28.20466641137056</v>
      </c>
      <c r="J181" s="8">
        <f t="shared" si="18"/>
        <v>9.871712330114768</v>
      </c>
      <c r="K181" s="8">
        <f t="shared" si="18"/>
        <v>1.7287076543992974</v>
      </c>
      <c r="L181" s="8">
        <f t="shared" si="18"/>
        <v>5.1935032486656096</v>
      </c>
    </row>
    <row r="182" spans="1:12" ht="13.5" hidden="1" customHeight="1">
      <c r="A182" s="60"/>
      <c r="B182" s="15" t="s">
        <v>20</v>
      </c>
      <c r="C182" s="9">
        <f t="shared" ref="C182" si="19">(C70/C57-1)*100</f>
        <v>3.4036948932717692</v>
      </c>
      <c r="D182" s="9">
        <f t="shared" ref="D182:F182" si="20">(D70/D57-1)*100</f>
        <v>20.523093021642747</v>
      </c>
      <c r="E182" s="9">
        <f t="shared" si="20"/>
        <v>12.916164664886276</v>
      </c>
      <c r="F182" s="9">
        <f t="shared" si="20"/>
        <v>-0.64755018354499816</v>
      </c>
      <c r="G182" s="60"/>
      <c r="H182" s="15" t="s">
        <v>20</v>
      </c>
      <c r="I182" s="8">
        <f t="shared" ref="I182:L182" si="21">(I70/I57-1)*100</f>
        <v>14.523650801187603</v>
      </c>
      <c r="J182" s="8">
        <f t="shared" si="21"/>
        <v>3.5219901941503373</v>
      </c>
      <c r="K182" s="8">
        <f t="shared" si="21"/>
        <v>-6.9604596533112684E-2</v>
      </c>
      <c r="L182" s="8">
        <f t="shared" si="21"/>
        <v>0.80136191461441797</v>
      </c>
    </row>
    <row r="183" spans="1:12" ht="13.5" hidden="1" customHeight="1">
      <c r="A183" s="60"/>
      <c r="B183" s="15" t="s">
        <v>21</v>
      </c>
      <c r="C183" s="9">
        <f t="shared" ref="C183" si="22">(C71/C58-1)*100</f>
        <v>0.83012106418358655</v>
      </c>
      <c r="D183" s="9">
        <f t="shared" ref="D183:F183" si="23">(D71/D58-1)*100</f>
        <v>14.136949882785821</v>
      </c>
      <c r="E183" s="9">
        <f t="shared" si="23"/>
        <v>10.921926120425752</v>
      </c>
      <c r="F183" s="9">
        <f t="shared" si="23"/>
        <v>0.57212729437481347</v>
      </c>
      <c r="G183" s="60"/>
      <c r="H183" s="15" t="s">
        <v>21</v>
      </c>
      <c r="I183" s="8">
        <f t="shared" ref="I183:L183" si="24">(I71/I58-1)*100</f>
        <v>10.769058683054954</v>
      </c>
      <c r="J183" s="8">
        <f t="shared" si="24"/>
        <v>-4.4810257154342059</v>
      </c>
      <c r="K183" s="8">
        <f t="shared" si="24"/>
        <v>-7.2187473694976241</v>
      </c>
      <c r="L183" s="8">
        <f t="shared" si="24"/>
        <v>1.2167436192353609</v>
      </c>
    </row>
    <row r="184" spans="1:12" hidden="1">
      <c r="A184" s="3"/>
      <c r="B184" s="7" t="s">
        <v>22</v>
      </c>
      <c r="C184" s="9">
        <f>(C72/C59-1)*100</f>
        <v>0.60556099883131154</v>
      </c>
      <c r="D184" s="9">
        <f t="shared" ref="D184:F184" si="25">(D72/D59-1)*100</f>
        <v>10.844626678427538</v>
      </c>
      <c r="E184" s="9">
        <f t="shared" si="25"/>
        <v>9.8033334719625387</v>
      </c>
      <c r="F184" s="9">
        <f t="shared" si="25"/>
        <v>3.54099444890974</v>
      </c>
      <c r="G184" s="3"/>
      <c r="H184" s="7" t="s">
        <v>22</v>
      </c>
      <c r="I184" s="8">
        <f t="shared" ref="I184:L184" si="26">(I72/I59-1)*100</f>
        <v>8.0557881502186781</v>
      </c>
      <c r="J184" s="8">
        <f t="shared" si="26"/>
        <v>-3.5588739342123143</v>
      </c>
      <c r="K184" s="8">
        <f t="shared" si="26"/>
        <v>-7.6615537262321958</v>
      </c>
      <c r="L184" s="8">
        <f t="shared" si="26"/>
        <v>2.6639041560960086</v>
      </c>
    </row>
    <row r="185" spans="1:12" hidden="1">
      <c r="A185" s="3"/>
      <c r="B185" s="79" t="s">
        <v>23</v>
      </c>
      <c r="C185" s="9">
        <f>(C73/C60-1)*100</f>
        <v>1.115040760407271</v>
      </c>
      <c r="D185" s="9">
        <f t="shared" ref="D185:F185" si="27">(D73/D60-1)*100</f>
        <v>10.43831308612868</v>
      </c>
      <c r="E185" s="9">
        <f t="shared" si="27"/>
        <v>20.543371203499163</v>
      </c>
      <c r="F185" s="9">
        <f t="shared" si="27"/>
        <v>4.665343004023903</v>
      </c>
      <c r="G185" s="3"/>
      <c r="H185" s="79" t="s">
        <v>23</v>
      </c>
      <c r="I185" s="8">
        <f>(I73/I60-1)*100</f>
        <v>5.4725047881001299</v>
      </c>
      <c r="J185" s="8">
        <f t="shared" ref="J185:L185" si="28">(J73/J60-1)*100</f>
        <v>-2.6394650563723476</v>
      </c>
      <c r="K185" s="8">
        <f t="shared" si="28"/>
        <v>-7.0533317585133481</v>
      </c>
      <c r="L185" s="8">
        <f t="shared" si="28"/>
        <v>2.237555486774867</v>
      </c>
    </row>
    <row r="186" spans="1:12" hidden="1">
      <c r="A186" s="3"/>
      <c r="B186" s="7"/>
      <c r="C186" s="9"/>
      <c r="D186" s="9"/>
      <c r="E186" s="9"/>
      <c r="F186" s="9"/>
      <c r="G186" s="3"/>
      <c r="H186" s="7"/>
      <c r="I186" s="8"/>
      <c r="J186" s="8"/>
      <c r="K186" s="8"/>
      <c r="L186" s="8"/>
    </row>
    <row r="187" spans="1:12" ht="13.5" hidden="1" customHeight="1">
      <c r="A187" s="3">
        <v>2023</v>
      </c>
      <c r="B187" s="7" t="s">
        <v>12</v>
      </c>
      <c r="C187" s="9">
        <f t="shared" ref="C187:F190" si="29">(C75/C62-1)*100</f>
        <v>0.26789843461934026</v>
      </c>
      <c r="D187" s="9">
        <f t="shared" si="29"/>
        <v>8.0074319638173908</v>
      </c>
      <c r="E187" s="9">
        <f t="shared" si="29"/>
        <v>16.329054154951027</v>
      </c>
      <c r="F187" s="9">
        <f t="shared" si="29"/>
        <v>8.1499711402215347</v>
      </c>
      <c r="G187" s="3">
        <v>2023</v>
      </c>
      <c r="H187" s="7" t="s">
        <v>12</v>
      </c>
      <c r="I187" s="8">
        <f t="shared" ref="I187:L190" si="30">(I75/I62-1)*100</f>
        <v>5.027266820488685</v>
      </c>
      <c r="J187" s="8">
        <f t="shared" si="30"/>
        <v>-7.3896366210138726</v>
      </c>
      <c r="K187" s="8">
        <f t="shared" si="30"/>
        <v>-9.2840351518053374</v>
      </c>
      <c r="L187" s="8">
        <f t="shared" si="30"/>
        <v>0.41266402237409849</v>
      </c>
    </row>
    <row r="188" spans="1:12" ht="13.5" hidden="1" customHeight="1">
      <c r="A188" s="3"/>
      <c r="B188" s="7" t="s">
        <v>13</v>
      </c>
      <c r="C188" s="9">
        <f t="shared" si="29"/>
        <v>3.7783665472416184</v>
      </c>
      <c r="D188" s="9">
        <f t="shared" si="29"/>
        <v>8.3914910957194842</v>
      </c>
      <c r="E188" s="9">
        <f t="shared" si="29"/>
        <v>11.134987231804971</v>
      </c>
      <c r="F188" s="9">
        <f t="shared" si="29"/>
        <v>8.7667200105390855</v>
      </c>
      <c r="G188" s="3"/>
      <c r="H188" s="7" t="s">
        <v>13</v>
      </c>
      <c r="I188" s="8">
        <f t="shared" si="30"/>
        <v>13.007021022922128</v>
      </c>
      <c r="J188" s="8">
        <f t="shared" si="30"/>
        <v>-1.3977428775923006</v>
      </c>
      <c r="K188" s="8">
        <f t="shared" si="30"/>
        <v>-5.7604456528401631</v>
      </c>
      <c r="L188" s="8">
        <f t="shared" si="30"/>
        <v>2.720594765401696</v>
      </c>
    </row>
    <row r="189" spans="1:12" ht="13.5" hidden="1" customHeight="1">
      <c r="A189" s="10"/>
      <c r="B189" s="11" t="s">
        <v>14</v>
      </c>
      <c r="C189" s="9">
        <f t="shared" si="29"/>
        <v>6.7413823436865083</v>
      </c>
      <c r="D189" s="9">
        <f t="shared" si="29"/>
        <v>7.7941533867672108</v>
      </c>
      <c r="E189" s="9">
        <f t="shared" si="29"/>
        <v>7.2626982863482681</v>
      </c>
      <c r="F189" s="9">
        <f t="shared" si="29"/>
        <v>10.313824163227769</v>
      </c>
      <c r="G189" s="10"/>
      <c r="H189" s="11" t="s">
        <v>14</v>
      </c>
      <c r="I189" s="8">
        <f t="shared" si="30"/>
        <v>13.293138216896661</v>
      </c>
      <c r="J189" s="8">
        <f t="shared" si="30"/>
        <v>4.0050608732578707</v>
      </c>
      <c r="K189" s="8">
        <f t="shared" si="30"/>
        <v>0.42281765676122074</v>
      </c>
      <c r="L189" s="8">
        <f t="shared" si="30"/>
        <v>8.0332359494791117</v>
      </c>
    </row>
    <row r="190" spans="1:12" ht="13.5" hidden="1" customHeight="1">
      <c r="A190" s="10"/>
      <c r="B190" s="11" t="s">
        <v>15</v>
      </c>
      <c r="C190" s="9">
        <f t="shared" si="29"/>
        <v>3.3800435235140203</v>
      </c>
      <c r="D190" s="9">
        <f t="shared" si="29"/>
        <v>12.691974158213103</v>
      </c>
      <c r="E190" s="9">
        <f t="shared" si="29"/>
        <v>6.955536197293366</v>
      </c>
      <c r="F190" s="9">
        <f t="shared" si="29"/>
        <v>5.1594350978443115</v>
      </c>
      <c r="G190" s="10"/>
      <c r="H190" s="11" t="s">
        <v>15</v>
      </c>
      <c r="I190" s="8">
        <f t="shared" si="30"/>
        <v>3.250180161285332</v>
      </c>
      <c r="J190" s="8">
        <f t="shared" si="30"/>
        <v>1.1266859213451275</v>
      </c>
      <c r="K190" s="8">
        <f t="shared" si="30"/>
        <v>0.31620362702526883</v>
      </c>
      <c r="L190" s="8">
        <f t="shared" si="30"/>
        <v>6.0250384588203865</v>
      </c>
    </row>
    <row r="191" spans="1:12" ht="13.5" hidden="1" customHeight="1">
      <c r="A191" s="10"/>
      <c r="B191" s="11" t="s">
        <v>16</v>
      </c>
      <c r="C191" s="9">
        <f t="shared" ref="C191:F191" si="31">(C79/C66-1)*100</f>
        <v>5.2957786480881008</v>
      </c>
      <c r="D191" s="9">
        <f t="shared" si="31"/>
        <v>11.274235857935855</v>
      </c>
      <c r="E191" s="9">
        <f t="shared" si="31"/>
        <v>12.110153334562646</v>
      </c>
      <c r="F191" s="9">
        <f t="shared" si="31"/>
        <v>7.9718883939061458</v>
      </c>
      <c r="G191" s="10"/>
      <c r="H191" s="11" t="s">
        <v>16</v>
      </c>
      <c r="I191" s="8">
        <f t="shared" ref="I191:L191" si="32">(I79/I66-1)*100</f>
        <v>5.8153834072790733</v>
      </c>
      <c r="J191" s="8">
        <f t="shared" si="32"/>
        <v>4.2476679368798065</v>
      </c>
      <c r="K191" s="8">
        <f t="shared" si="32"/>
        <v>1.1618750268004074</v>
      </c>
      <c r="L191" s="8">
        <f t="shared" si="32"/>
        <v>8.7298345058375979</v>
      </c>
    </row>
    <row r="192" spans="1:12" ht="13.5" hidden="1" customHeight="1">
      <c r="A192" s="10"/>
      <c r="B192" s="11" t="s">
        <v>17</v>
      </c>
      <c r="C192" s="9">
        <f t="shared" ref="C192:F192" si="33">(C80/C67-1)*100</f>
        <v>4.4850133812775583</v>
      </c>
      <c r="D192" s="9">
        <f t="shared" si="33"/>
        <v>12.539706520196447</v>
      </c>
      <c r="E192" s="9">
        <f t="shared" si="33"/>
        <v>8.6633539654040082</v>
      </c>
      <c r="F192" s="9">
        <f t="shared" si="33"/>
        <v>6.0872463615675665</v>
      </c>
      <c r="G192" s="10"/>
      <c r="H192" s="11" t="s">
        <v>17</v>
      </c>
      <c r="I192" s="8">
        <f t="shared" ref="I192:L192" si="34">(I80/I67-1)*100</f>
        <v>2.5323746394899649</v>
      </c>
      <c r="J192" s="8">
        <f t="shared" si="34"/>
        <v>-1.384717555006354</v>
      </c>
      <c r="K192" s="8">
        <f t="shared" si="34"/>
        <v>4.7431025738500665</v>
      </c>
      <c r="L192" s="8">
        <f t="shared" si="34"/>
        <v>8.4734110545197971</v>
      </c>
    </row>
    <row r="193" spans="1:14" ht="13.5" hidden="1" customHeight="1">
      <c r="A193" s="10"/>
      <c r="B193" s="11" t="s">
        <v>18</v>
      </c>
      <c r="C193" s="9">
        <f t="shared" ref="C193:F193" si="35">(C81/C68-1)*100</f>
        <v>6.6189891138277446</v>
      </c>
      <c r="D193" s="9">
        <f t="shared" si="35"/>
        <v>13.057623896733705</v>
      </c>
      <c r="E193" s="9">
        <f t="shared" si="35"/>
        <v>10.053028164535815</v>
      </c>
      <c r="F193" s="9">
        <f t="shared" si="35"/>
        <v>7.4756470975543055</v>
      </c>
      <c r="G193" s="10"/>
      <c r="H193" s="11" t="s">
        <v>18</v>
      </c>
      <c r="I193" s="8">
        <f t="shared" ref="I193:L193" si="36">(I81/I68-1)*100</f>
        <v>-5.1647387142761403E-2</v>
      </c>
      <c r="J193" s="8">
        <f t="shared" si="36"/>
        <v>0.89051530313040139</v>
      </c>
      <c r="K193" s="8">
        <f t="shared" si="36"/>
        <v>12.110440693643199</v>
      </c>
      <c r="L193" s="8">
        <f t="shared" si="36"/>
        <v>7.5745460587211655</v>
      </c>
    </row>
    <row r="194" spans="1:14" ht="13.5" hidden="1" customHeight="1">
      <c r="A194" s="60"/>
      <c r="B194" s="11" t="s">
        <v>27</v>
      </c>
      <c r="C194" s="9">
        <f t="shared" ref="C194:F194" si="37">(C82/C69-1)*100</f>
        <v>6.0777220819993483</v>
      </c>
      <c r="D194" s="9">
        <f t="shared" si="37"/>
        <v>10.215704077986199</v>
      </c>
      <c r="E194" s="9">
        <f t="shared" si="37"/>
        <v>10.916644734981995</v>
      </c>
      <c r="F194" s="9">
        <f t="shared" si="37"/>
        <v>7.6474280806274608</v>
      </c>
      <c r="G194" s="60"/>
      <c r="H194" s="11" t="s">
        <v>27</v>
      </c>
      <c r="I194" s="8">
        <f t="shared" ref="I194:L194" si="38">(I82/I69-1)*100</f>
        <v>3.1507864061034896</v>
      </c>
      <c r="J194" s="8">
        <f t="shared" si="38"/>
        <v>-0.40093727454529882</v>
      </c>
      <c r="K194" s="8">
        <f t="shared" si="38"/>
        <v>8.5095824809554124</v>
      </c>
      <c r="L194" s="8">
        <f t="shared" si="38"/>
        <v>5.342133412998451</v>
      </c>
    </row>
    <row r="195" spans="1:14" ht="13.5" hidden="1" customHeight="1">
      <c r="A195" s="60"/>
      <c r="B195" s="11" t="s">
        <v>28</v>
      </c>
      <c r="C195" s="9">
        <f t="shared" ref="C195:F195" si="39">(C83/C70-1)*100</f>
        <v>5.741230734817071</v>
      </c>
      <c r="D195" s="9">
        <f t="shared" si="39"/>
        <v>5.16441551732707</v>
      </c>
      <c r="E195" s="9">
        <f t="shared" si="39"/>
        <v>11.694646121749241</v>
      </c>
      <c r="F195" s="9">
        <f t="shared" si="39"/>
        <v>6.5023248818553592</v>
      </c>
      <c r="G195" s="60"/>
      <c r="H195" s="11" t="s">
        <v>28</v>
      </c>
      <c r="I195" s="8">
        <f t="shared" ref="I195:L195" si="40">(I83/I70-1)*100</f>
        <v>2.088018660447033</v>
      </c>
      <c r="J195" s="8">
        <f t="shared" si="40"/>
        <v>1.7011165363319147</v>
      </c>
      <c r="K195" s="8">
        <f t="shared" si="40"/>
        <v>8.8964531217283529</v>
      </c>
      <c r="L195" s="8">
        <f t="shared" si="40"/>
        <v>5.3112408136980038</v>
      </c>
    </row>
    <row r="196" spans="1:14" ht="12.75" hidden="1" customHeight="1">
      <c r="A196" s="60"/>
      <c r="B196" s="11" t="s">
        <v>21</v>
      </c>
      <c r="C196" s="9">
        <f t="shared" ref="C196:F196" si="41">(C84/C71-1)*100</f>
        <v>4.6879282328529115</v>
      </c>
      <c r="D196" s="9">
        <f t="shared" si="41"/>
        <v>1.9552886567363759</v>
      </c>
      <c r="E196" s="9">
        <f t="shared" si="41"/>
        <v>8.9124638098616593</v>
      </c>
      <c r="F196" s="9">
        <f t="shared" si="41"/>
        <v>2.0342524738103718</v>
      </c>
      <c r="G196" s="60"/>
      <c r="H196" s="11" t="s">
        <v>21</v>
      </c>
      <c r="I196" s="8">
        <f t="shared" ref="I196:L196" si="42">(I84/I71-1)*100</f>
        <v>2.9781874185151436</v>
      </c>
      <c r="J196" s="8">
        <f t="shared" si="42"/>
        <v>3.8585845388199536</v>
      </c>
      <c r="K196" s="8">
        <f t="shared" si="42"/>
        <v>6.5452361676784365</v>
      </c>
      <c r="L196" s="8">
        <f t="shared" si="42"/>
        <v>4.4731374425594828</v>
      </c>
    </row>
    <row r="197" spans="1:14" ht="12.75" hidden="1" customHeight="1">
      <c r="A197" s="3"/>
      <c r="B197" s="11" t="s">
        <v>22</v>
      </c>
      <c r="C197" s="9">
        <f t="shared" ref="C197:F197" si="43">(C85/C72-1)*100</f>
        <v>5.8221842579526673</v>
      </c>
      <c r="D197" s="9">
        <f t="shared" si="43"/>
        <v>4.0543143522756342</v>
      </c>
      <c r="E197" s="9">
        <f t="shared" si="43"/>
        <v>10.029651664542016</v>
      </c>
      <c r="F197" s="9">
        <f t="shared" si="43"/>
        <v>2.2166607668564264</v>
      </c>
      <c r="G197" s="3"/>
      <c r="H197" s="11" t="s">
        <v>22</v>
      </c>
      <c r="I197" s="8">
        <f t="shared" ref="I197:L197" si="44">(I85/I72-1)*100</f>
        <v>3.6604210691207451</v>
      </c>
      <c r="J197" s="8">
        <f t="shared" si="44"/>
        <v>3.3703213987814395</v>
      </c>
      <c r="K197" s="8">
        <f t="shared" si="44"/>
        <v>9.8766200196170217</v>
      </c>
      <c r="L197" s="8">
        <f t="shared" si="44"/>
        <v>2.5652564600050498</v>
      </c>
    </row>
    <row r="198" spans="1:14" ht="12.75" hidden="1" customHeight="1">
      <c r="A198" s="3"/>
      <c r="B198" s="11" t="s">
        <v>23</v>
      </c>
      <c r="C198" s="9">
        <f t="shared" ref="C198:F198" si="45">(C86/C73-1)*100</f>
        <v>3.3989404583501415</v>
      </c>
      <c r="D198" s="9">
        <f t="shared" si="45"/>
        <v>0.75762400600101198</v>
      </c>
      <c r="E198" s="9">
        <f t="shared" si="45"/>
        <v>6.4899690379932151</v>
      </c>
      <c r="F198" s="9">
        <f t="shared" si="45"/>
        <v>0.38535163640236458</v>
      </c>
      <c r="G198" s="3"/>
      <c r="H198" s="11" t="s">
        <v>23</v>
      </c>
      <c r="I198" s="8">
        <f t="shared" ref="I198:L198" si="46">(I86/I73-1)*100</f>
        <v>3.3445408960427248</v>
      </c>
      <c r="J198" s="8">
        <f t="shared" si="46"/>
        <v>7.7732925375695316E-2</v>
      </c>
      <c r="K198" s="8">
        <f t="shared" si="46"/>
        <v>6.7066235687269105</v>
      </c>
      <c r="L198" s="8">
        <f t="shared" si="46"/>
        <v>1.0851218769179605</v>
      </c>
    </row>
    <row r="199" spans="1:14" ht="12.75" customHeight="1">
      <c r="A199" s="3">
        <v>2019</v>
      </c>
      <c r="B199" s="11"/>
      <c r="C199" s="9">
        <v>4.6284129937344005</v>
      </c>
      <c r="D199" s="9">
        <v>3.5563204413849121</v>
      </c>
      <c r="E199" s="9">
        <v>5.4296630588857511</v>
      </c>
      <c r="F199" s="9">
        <v>6.8759093396117237</v>
      </c>
      <c r="G199" s="3">
        <v>2019</v>
      </c>
      <c r="H199" s="11"/>
      <c r="I199" s="8">
        <v>6.8570287487756332</v>
      </c>
      <c r="J199" s="8">
        <v>1.3197460259912788</v>
      </c>
      <c r="K199" s="8">
        <v>3.8338166936548959</v>
      </c>
      <c r="L199" s="8">
        <v>4.2176331105020211</v>
      </c>
    </row>
    <row r="200" spans="1:14" ht="12.75" customHeight="1">
      <c r="A200" s="3">
        <v>2020</v>
      </c>
      <c r="B200" s="11"/>
      <c r="C200" s="9">
        <v>-5.1808013427136785</v>
      </c>
      <c r="D200" s="9">
        <v>-5.8386326230121739</v>
      </c>
      <c r="E200" s="9">
        <v>-0.2620602638205014</v>
      </c>
      <c r="F200" s="9">
        <v>2.8624197810414955</v>
      </c>
      <c r="G200" s="3">
        <v>2020</v>
      </c>
      <c r="H200" s="11"/>
      <c r="I200" s="8">
        <v>-0.65089864191931213</v>
      </c>
      <c r="J200" s="8">
        <v>-5.1512210395567166</v>
      </c>
      <c r="K200" s="8">
        <v>-12.100780384685677</v>
      </c>
      <c r="L200" s="8">
        <v>-0.74968167418127507</v>
      </c>
    </row>
    <row r="201" spans="1:14" ht="12.75" customHeight="1">
      <c r="A201" s="3">
        <v>2021</v>
      </c>
      <c r="B201" s="11"/>
      <c r="C201" s="9">
        <v>3.8411823759284971</v>
      </c>
      <c r="D201" s="9">
        <v>-8.0547812385329109</v>
      </c>
      <c r="E201" s="9">
        <v>1.4188339262746013</v>
      </c>
      <c r="F201" s="9">
        <v>4.5122641593289501</v>
      </c>
      <c r="G201" s="3">
        <v>2021</v>
      </c>
      <c r="H201" s="11"/>
      <c r="I201" s="8">
        <v>2.024706045644507</v>
      </c>
      <c r="J201" s="8">
        <v>3.9932274160298533</v>
      </c>
      <c r="K201" s="8">
        <v>5.9827465040703203</v>
      </c>
      <c r="L201" s="8">
        <v>9.4158826380371892</v>
      </c>
    </row>
    <row r="202" spans="1:14" ht="12.75" customHeight="1">
      <c r="A202" s="3">
        <v>2022</v>
      </c>
      <c r="B202" s="11"/>
      <c r="C202" s="9">
        <v>3.6102623053752012</v>
      </c>
      <c r="D202" s="9">
        <v>8.090108365001754</v>
      </c>
      <c r="E202" s="9">
        <v>8.4189962824753763</v>
      </c>
      <c r="F202" s="9">
        <v>2.3260962780729812</v>
      </c>
      <c r="G202" s="3">
        <v>2022</v>
      </c>
      <c r="H202" s="11"/>
      <c r="I202" s="8">
        <v>13.950209454834024</v>
      </c>
      <c r="J202" s="8">
        <v>4.6697952886454175</v>
      </c>
      <c r="K202" s="8">
        <v>-3.1114436001582675</v>
      </c>
      <c r="L202" s="8">
        <v>0.84406467943895791</v>
      </c>
    </row>
    <row r="203" spans="1:14">
      <c r="A203" s="3">
        <v>2023</v>
      </c>
      <c r="B203" s="7"/>
      <c r="C203" s="9">
        <v>4.68018641558578</v>
      </c>
      <c r="D203" s="9">
        <v>7.8375002759573533</v>
      </c>
      <c r="E203" s="9">
        <v>9.9691956827191461</v>
      </c>
      <c r="F203" s="9">
        <v>5.9762290763776917</v>
      </c>
      <c r="G203" s="3">
        <v>2023</v>
      </c>
      <c r="H203" s="7"/>
      <c r="I203" s="8">
        <v>4.6915122248799719</v>
      </c>
      <c r="J203" s="8">
        <v>0.66679284923378646</v>
      </c>
      <c r="K203" s="8">
        <v>3.5747051704339867</v>
      </c>
      <c r="L203" s="8">
        <v>5.0370438648890143</v>
      </c>
    </row>
    <row r="204" spans="1:14">
      <c r="A204" s="3">
        <v>2024</v>
      </c>
      <c r="B204" s="7"/>
      <c r="C204" s="31">
        <v>4.1463082517962704</v>
      </c>
      <c r="D204" s="31">
        <v>6.11701052152074</v>
      </c>
      <c r="E204" s="31">
        <v>7.8219911451365789</v>
      </c>
      <c r="F204" s="31">
        <v>6.0522300607731268</v>
      </c>
      <c r="G204" s="3">
        <v>2024</v>
      </c>
      <c r="H204" s="7"/>
      <c r="I204" s="36">
        <v>2.9641528562904398</v>
      </c>
      <c r="J204" s="36">
        <v>3.1031201702661519</v>
      </c>
      <c r="K204" s="36">
        <v>3.4159756886332531</v>
      </c>
      <c r="L204" s="36">
        <v>5.5925085059462418</v>
      </c>
      <c r="N204" s="65"/>
    </row>
    <row r="205" spans="1:14">
      <c r="A205" s="3"/>
      <c r="B205" s="7"/>
      <c r="C205" s="9"/>
      <c r="D205" s="9"/>
      <c r="E205" s="9"/>
      <c r="F205" s="9"/>
      <c r="G205" s="3"/>
      <c r="H205" s="7"/>
      <c r="I205" s="8"/>
      <c r="J205" s="8"/>
      <c r="K205" s="8"/>
      <c r="L205" s="8"/>
    </row>
    <row r="206" spans="1:14" ht="13.5" customHeight="1">
      <c r="A206" s="3">
        <v>2024</v>
      </c>
      <c r="B206" s="11" t="s">
        <v>12</v>
      </c>
      <c r="C206" s="9">
        <f t="shared" ref="C206:F206" si="47">(C95/C75-1)*100</f>
        <v>4.0150791809896669</v>
      </c>
      <c r="D206" s="9">
        <f t="shared" si="47"/>
        <v>1.4878851478897115</v>
      </c>
      <c r="E206" s="9">
        <f t="shared" si="47"/>
        <v>4.8073659054154172</v>
      </c>
      <c r="F206" s="9">
        <f t="shared" si="47"/>
        <v>3.4894760824823789</v>
      </c>
      <c r="G206" s="3">
        <v>2024</v>
      </c>
      <c r="H206" s="11" t="s">
        <v>12</v>
      </c>
      <c r="I206" s="8">
        <f t="shared" ref="I206:L206" si="48">(I95/I75-1)*100</f>
        <v>0.75199671667112167</v>
      </c>
      <c r="J206" s="8">
        <f t="shared" si="48"/>
        <v>1.0190074180322695</v>
      </c>
      <c r="K206" s="8">
        <f t="shared" si="48"/>
        <v>9.5103432306193447</v>
      </c>
      <c r="L206" s="8">
        <f t="shared" si="48"/>
        <v>2.6197484883420108</v>
      </c>
    </row>
    <row r="207" spans="1:14" ht="13.5" customHeight="1">
      <c r="A207" s="3"/>
      <c r="B207" s="7" t="s">
        <v>13</v>
      </c>
      <c r="C207" s="9">
        <f t="shared" ref="C207:F207" si="49">(C96/C76-1)*100</f>
        <v>4.3763198991188634</v>
      </c>
      <c r="D207" s="9">
        <f t="shared" si="49"/>
        <v>2.7557381276865911</v>
      </c>
      <c r="E207" s="9">
        <f t="shared" si="49"/>
        <v>6.3309871904077886</v>
      </c>
      <c r="F207" s="9">
        <f t="shared" si="49"/>
        <v>4.1987739109210054</v>
      </c>
      <c r="G207" s="3"/>
      <c r="H207" s="7" t="s">
        <v>13</v>
      </c>
      <c r="I207" s="8">
        <f t="shared" ref="I207:L207" si="50">(I96/I76-1)*100</f>
        <v>1.9781855780192759</v>
      </c>
      <c r="J207" s="8">
        <f t="shared" si="50"/>
        <v>-1.4198648538296887</v>
      </c>
      <c r="K207" s="8">
        <f t="shared" si="50"/>
        <v>9.3043598873733924</v>
      </c>
      <c r="L207" s="8">
        <f t="shared" si="50"/>
        <v>3.7606723221507377</v>
      </c>
    </row>
    <row r="208" spans="1:14" ht="13.5" customHeight="1">
      <c r="A208" s="10"/>
      <c r="B208" s="11" t="s">
        <v>14</v>
      </c>
      <c r="C208" s="9">
        <f t="shared" ref="C208:F208" si="51">(C97/C77-1)*100</f>
        <v>2.2426059445695978</v>
      </c>
      <c r="D208" s="9">
        <f t="shared" si="51"/>
        <v>2.8515731737356331</v>
      </c>
      <c r="E208" s="9">
        <f t="shared" si="51"/>
        <v>3.903281017031679</v>
      </c>
      <c r="F208" s="9">
        <f t="shared" si="51"/>
        <v>6.1631352391843253</v>
      </c>
      <c r="G208" s="10"/>
      <c r="H208" s="11" t="s">
        <v>14</v>
      </c>
      <c r="I208" s="8">
        <f t="shared" ref="I208:L208" si="52">(I97/I77-1)*100</f>
        <v>0.53446855175314223</v>
      </c>
      <c r="J208" s="8">
        <f t="shared" si="52"/>
        <v>-1.9479335553879484</v>
      </c>
      <c r="K208" s="8">
        <f t="shared" si="52"/>
        <v>3.0481877195317031</v>
      </c>
      <c r="L208" s="8">
        <f t="shared" si="52"/>
        <v>0.60055319446894462</v>
      </c>
    </row>
    <row r="209" spans="1:12" ht="13.5" customHeight="1">
      <c r="A209" s="10"/>
      <c r="B209" s="11" t="s">
        <v>15</v>
      </c>
      <c r="C209" s="9">
        <f t="shared" ref="C209:F209" si="53">(C98/C78-1)*100</f>
        <v>2.7026876454875781</v>
      </c>
      <c r="D209" s="9">
        <f t="shared" si="53"/>
        <v>4.4123790892291348</v>
      </c>
      <c r="E209" s="9">
        <f t="shared" si="53"/>
        <v>7.6620399852757259</v>
      </c>
      <c r="F209" s="9">
        <f t="shared" si="53"/>
        <v>7.0865527029027264</v>
      </c>
      <c r="G209" s="10"/>
      <c r="H209" s="11" t="s">
        <v>15</v>
      </c>
      <c r="I209" s="8">
        <f t="shared" ref="I209:L209" si="54">(I98/I78-1)*100</f>
        <v>0.78233424480889102</v>
      </c>
      <c r="J209" s="8">
        <f t="shared" si="54"/>
        <v>-3.6103272235236572</v>
      </c>
      <c r="K209" s="8">
        <f t="shared" si="54"/>
        <v>3.3436545066825918</v>
      </c>
      <c r="L209" s="8">
        <f t="shared" si="54"/>
        <v>2.6680846913012202</v>
      </c>
    </row>
    <row r="210" spans="1:12" ht="13.5" customHeight="1">
      <c r="A210" s="10"/>
      <c r="B210" s="11" t="s">
        <v>16</v>
      </c>
      <c r="C210" s="9">
        <f t="shared" ref="C210:F210" si="55">(C99/C79-1)*100</f>
        <v>3.3633900869956213</v>
      </c>
      <c r="D210" s="9">
        <f t="shared" si="55"/>
        <v>3.4421840216657174</v>
      </c>
      <c r="E210" s="9">
        <f t="shared" si="55"/>
        <v>4.269701467778142</v>
      </c>
      <c r="F210" s="9">
        <f t="shared" si="55"/>
        <v>6.6685000861986143</v>
      </c>
      <c r="G210" s="10"/>
      <c r="H210" s="11" t="s">
        <v>16</v>
      </c>
      <c r="I210" s="8">
        <f t="shared" ref="I210:L210" si="56">(I99/I79-1)*100</f>
        <v>3.4175989036612453</v>
      </c>
      <c r="J210" s="8">
        <f t="shared" si="56"/>
        <v>-2.1987237108994862</v>
      </c>
      <c r="K210" s="8">
        <f t="shared" si="56"/>
        <v>3.4700782872592706</v>
      </c>
      <c r="L210" s="8">
        <f t="shared" si="56"/>
        <v>3.0474719997529709</v>
      </c>
    </row>
    <row r="211" spans="1:12" ht="13.5" customHeight="1">
      <c r="A211" s="10"/>
      <c r="B211" s="11" t="s">
        <v>17</v>
      </c>
      <c r="C211" s="9">
        <f t="shared" ref="C211:F211" si="57">(C100/C80-1)*100</f>
        <v>3.2262041354314208</v>
      </c>
      <c r="D211" s="9">
        <f t="shared" si="57"/>
        <v>5.3216437742064082</v>
      </c>
      <c r="E211" s="9">
        <f t="shared" si="57"/>
        <v>8.7001226403775611</v>
      </c>
      <c r="F211" s="9">
        <f t="shared" si="57"/>
        <v>8.1733102502095534</v>
      </c>
      <c r="G211" s="10"/>
      <c r="H211" s="11" t="s">
        <v>17</v>
      </c>
      <c r="I211" s="8">
        <f t="shared" ref="I211:L211" si="58">(I100/I80-1)*100</f>
        <v>2.8370042740150536</v>
      </c>
      <c r="J211" s="8">
        <f t="shared" si="58"/>
        <v>-0.48636849200340837</v>
      </c>
      <c r="K211" s="8">
        <f t="shared" si="58"/>
        <v>0.72258465565138152</v>
      </c>
      <c r="L211" s="8">
        <f t="shared" si="58"/>
        <v>5.0401972543050677</v>
      </c>
    </row>
    <row r="212" spans="1:12" ht="13.5" customHeight="1">
      <c r="A212" s="10"/>
      <c r="B212" s="11" t="s">
        <v>18</v>
      </c>
      <c r="C212" s="9">
        <f t="shared" ref="C212:F212" si="59">(C101/C81-1)*100</f>
        <v>5.248566337601579</v>
      </c>
      <c r="D212" s="9">
        <f t="shared" si="59"/>
        <v>9.2342661911842825</v>
      </c>
      <c r="E212" s="9">
        <f t="shared" si="59"/>
        <v>7.9449465042174428</v>
      </c>
      <c r="F212" s="9">
        <f t="shared" si="59"/>
        <v>9.0359660171656095</v>
      </c>
      <c r="G212" s="10"/>
      <c r="H212" s="11" t="s">
        <v>18</v>
      </c>
      <c r="I212" s="8">
        <f t="shared" ref="I212:L212" si="60">(I101/I81-1)*100</f>
        <v>6.4071200837140463</v>
      </c>
      <c r="J212" s="8">
        <f t="shared" si="60"/>
        <v>8.8101695849535986</v>
      </c>
      <c r="K212" s="8">
        <f t="shared" si="60"/>
        <v>-0.67052456519522963</v>
      </c>
      <c r="L212" s="8">
        <f t="shared" si="60"/>
        <v>8.9757109921494216</v>
      </c>
    </row>
    <row r="213" spans="1:12" ht="13.5" customHeight="1">
      <c r="A213" s="60"/>
      <c r="B213" s="11" t="s">
        <v>19</v>
      </c>
      <c r="C213" s="9">
        <f t="shared" ref="C213:F213" si="61">(C102/C82-1)*100</f>
        <v>3.8342289575173272</v>
      </c>
      <c r="D213" s="9">
        <f t="shared" si="61"/>
        <v>8.9908328420876149</v>
      </c>
      <c r="E213" s="9">
        <f t="shared" si="61"/>
        <v>9.1328791607650182</v>
      </c>
      <c r="F213" s="9">
        <f t="shared" si="61"/>
        <v>6.1906734984619183</v>
      </c>
      <c r="G213" s="60"/>
      <c r="H213" s="11" t="s">
        <v>19</v>
      </c>
      <c r="I213" s="8">
        <f t="shared" ref="I213:L213" si="62">(I102/I82-1)*100</f>
        <v>4.4636818945512635</v>
      </c>
      <c r="J213" s="8">
        <f t="shared" si="62"/>
        <v>6.3598740318653091</v>
      </c>
      <c r="K213" s="8">
        <f t="shared" si="62"/>
        <v>-1.0952589776417221</v>
      </c>
      <c r="L213" s="8">
        <f t="shared" si="62"/>
        <v>7.5087595464882639</v>
      </c>
    </row>
    <row r="214" spans="1:12" ht="13.5" customHeight="1">
      <c r="A214" s="60"/>
      <c r="B214" s="11" t="s">
        <v>20</v>
      </c>
      <c r="C214" s="9">
        <f t="shared" ref="C214:F214" si="63">(C103/C83-1)*100</f>
        <v>4.8014212518763477</v>
      </c>
      <c r="D214" s="9">
        <f t="shared" si="63"/>
        <v>11.736209803947739</v>
      </c>
      <c r="E214" s="9">
        <f t="shared" si="63"/>
        <v>5.4102084694258812</v>
      </c>
      <c r="F214" s="9">
        <f t="shared" si="63"/>
        <v>6.8900261533481943</v>
      </c>
      <c r="G214" s="60"/>
      <c r="H214" s="11" t="s">
        <v>20</v>
      </c>
      <c r="I214" s="8">
        <f t="shared" ref="I214:L214" si="64">(I103/I83-1)*100</f>
        <v>5.4383237005304785</v>
      </c>
      <c r="J214" s="8">
        <f t="shared" si="64"/>
        <v>7.6713627789950944</v>
      </c>
      <c r="K214" s="8">
        <f t="shared" si="64"/>
        <v>0.44664638558535863</v>
      </c>
      <c r="L214" s="8">
        <f t="shared" si="64"/>
        <v>7.7890159500120681</v>
      </c>
    </row>
    <row r="215" spans="1:12" ht="12.75" customHeight="1">
      <c r="A215" s="60"/>
      <c r="B215" s="11" t="s">
        <v>21</v>
      </c>
      <c r="C215" s="9">
        <f t="shared" ref="C215:F215" si="65">(C104/C84-1)*100</f>
        <v>6.1389970460037802</v>
      </c>
      <c r="D215" s="9">
        <f t="shared" si="65"/>
        <v>10.951072676832997</v>
      </c>
      <c r="E215" s="9">
        <f t="shared" si="65"/>
        <v>9.3708791102502289</v>
      </c>
      <c r="F215" s="9">
        <f t="shared" si="65"/>
        <v>7.640541579310467</v>
      </c>
      <c r="G215" s="60"/>
      <c r="H215" s="11" t="s">
        <v>21</v>
      </c>
      <c r="I215" s="8">
        <f t="shared" ref="I215:L215" si="66">(I104/I84-1)*100</f>
        <v>3.5649280844664233</v>
      </c>
      <c r="J215" s="8">
        <f t="shared" si="66"/>
        <v>8.0407458300181709</v>
      </c>
      <c r="K215" s="8">
        <f t="shared" si="66"/>
        <v>5.5964517081452003</v>
      </c>
      <c r="L215" s="8">
        <f t="shared" si="66"/>
        <v>7.4208719622490538</v>
      </c>
    </row>
    <row r="216" spans="1:12" ht="12.75" customHeight="1">
      <c r="A216" s="3"/>
      <c r="B216" s="11" t="s">
        <v>22</v>
      </c>
      <c r="C216" s="9">
        <f t="shared" ref="C216:F216" si="67">(C105/C85-1)*100</f>
        <v>4.6875214840550239</v>
      </c>
      <c r="D216" s="9">
        <f t="shared" si="67"/>
        <v>5.1892069474265723</v>
      </c>
      <c r="E216" s="9">
        <f t="shared" si="67"/>
        <v>13.927117697485535</v>
      </c>
      <c r="F216" s="9">
        <f t="shared" si="67"/>
        <v>2.9009541802540451</v>
      </c>
      <c r="G216" s="3"/>
      <c r="H216" s="11" t="s">
        <v>22</v>
      </c>
      <c r="I216" s="8">
        <f t="shared" ref="I216:L216" si="68">(I105/I85-1)*100</f>
        <v>3.1718881619449801</v>
      </c>
      <c r="J216" s="8">
        <f t="shared" si="68"/>
        <v>7.8328659420044744</v>
      </c>
      <c r="K216" s="8">
        <f t="shared" si="68"/>
        <v>3.9270531990132307</v>
      </c>
      <c r="L216" s="8">
        <f t="shared" si="68"/>
        <v>7.3300497959320587</v>
      </c>
    </row>
    <row r="217" spans="1:12" ht="12.75" customHeight="1">
      <c r="A217" s="3"/>
      <c r="B217" s="99" t="s">
        <v>23</v>
      </c>
      <c r="C217" s="9">
        <f t="shared" ref="C217:F217" si="69">(C106/C86-1)*100</f>
        <v>5.049045689084064</v>
      </c>
      <c r="D217" s="9">
        <f t="shared" si="69"/>
        <v>7.4900234584682313</v>
      </c>
      <c r="E217" s="9">
        <f t="shared" si="69"/>
        <v>12.03171969531105</v>
      </c>
      <c r="F217" s="9">
        <f t="shared" si="69"/>
        <v>4.4867073697581361</v>
      </c>
      <c r="G217" s="3"/>
      <c r="H217" s="99" t="s">
        <v>23</v>
      </c>
      <c r="I217" s="8">
        <f t="shared" ref="I217:L217" si="70">(I106/I86-1)*100</f>
        <v>2.2345196663933198</v>
      </c>
      <c r="J217" s="8">
        <f t="shared" si="70"/>
        <v>6.8792958134324955</v>
      </c>
      <c r="K217" s="8">
        <f t="shared" si="70"/>
        <v>5.0423509471299255</v>
      </c>
      <c r="L217" s="8">
        <f t="shared" si="70"/>
        <v>10.25691091553027</v>
      </c>
    </row>
    <row r="218" spans="1:12">
      <c r="A218" s="60"/>
      <c r="B218" s="86"/>
      <c r="C218" s="57"/>
      <c r="D218" s="57"/>
      <c r="E218" s="57"/>
      <c r="F218" s="57"/>
      <c r="G218" s="61"/>
      <c r="H218" s="86"/>
      <c r="I218" s="57"/>
      <c r="J218" s="57"/>
      <c r="K218" s="57"/>
      <c r="L218" s="57"/>
    </row>
    <row r="219" spans="1:12" ht="13.5" customHeight="1">
      <c r="A219" s="3">
        <v>2025</v>
      </c>
      <c r="B219" s="99" t="s">
        <v>12</v>
      </c>
      <c r="C219" s="9">
        <f t="shared" ref="C219:F219" si="71">(C108/C95-1)*100</f>
        <v>4.4665514407570939</v>
      </c>
      <c r="D219" s="9">
        <f t="shared" si="71"/>
        <v>4.4805691777799694</v>
      </c>
      <c r="E219" s="9">
        <f t="shared" si="71"/>
        <v>5.8937877823955764</v>
      </c>
      <c r="F219" s="9">
        <f t="shared" si="71"/>
        <v>2.3061544829718894</v>
      </c>
      <c r="G219" s="3">
        <v>2025</v>
      </c>
      <c r="H219" s="99" t="s">
        <v>12</v>
      </c>
      <c r="I219" s="8">
        <f t="shared" ref="I219:L219" si="72">(I108/I95-1)*100</f>
        <v>3.733063931435443</v>
      </c>
      <c r="J219" s="8">
        <f t="shared" si="72"/>
        <v>11.132059598322863</v>
      </c>
      <c r="K219" s="8">
        <f t="shared" si="72"/>
        <v>3.41081722939367</v>
      </c>
      <c r="L219" s="8">
        <f t="shared" si="72"/>
        <v>7.8449902384904346</v>
      </c>
    </row>
    <row r="220" spans="1:12" ht="13.5" customHeight="1">
      <c r="A220" s="3"/>
      <c r="B220" s="99" t="s">
        <v>13</v>
      </c>
      <c r="C220" s="9">
        <f t="shared" ref="C220:F220" si="73">(C109/C96-1)*100</f>
        <v>5.4242481706325396</v>
      </c>
      <c r="D220" s="9">
        <f t="shared" si="73"/>
        <v>5.7480046094907866</v>
      </c>
      <c r="E220" s="9">
        <f t="shared" si="73"/>
        <v>4.9318113579039258</v>
      </c>
      <c r="F220" s="9">
        <f t="shared" si="73"/>
        <v>3.8408016010965662</v>
      </c>
      <c r="G220" s="3"/>
      <c r="H220" s="99" t="s">
        <v>13</v>
      </c>
      <c r="I220" s="8">
        <f t="shared" ref="I220:L220" si="74">(I109/I96-1)*100</f>
        <v>3.8714052475094629</v>
      </c>
      <c r="J220" s="8">
        <f t="shared" si="74"/>
        <v>11.91646456470432</v>
      </c>
      <c r="K220" s="8">
        <f t="shared" si="74"/>
        <v>5.1059007144588664</v>
      </c>
      <c r="L220" s="8">
        <f t="shared" si="74"/>
        <v>9.6153170986945646</v>
      </c>
    </row>
    <row r="221" spans="1:12" ht="13.5" customHeight="1">
      <c r="A221" s="3"/>
      <c r="B221" s="11" t="s">
        <v>24</v>
      </c>
      <c r="C221" s="9">
        <f t="shared" ref="C221:F221" si="75">(C110/C97-1)*100</f>
        <v>6.2930145160276396</v>
      </c>
      <c r="D221" s="9">
        <f t="shared" si="75"/>
        <v>5.4425495717725703</v>
      </c>
      <c r="E221" s="9">
        <f t="shared" si="75"/>
        <v>7.2123299858800838</v>
      </c>
      <c r="F221" s="9">
        <f t="shared" si="75"/>
        <v>4.7102512627448467</v>
      </c>
      <c r="G221" s="3"/>
      <c r="H221" s="11" t="s">
        <v>24</v>
      </c>
      <c r="I221" s="8">
        <f t="shared" ref="I221:L221" si="76">(I110/I97-1)*100</f>
        <v>7.3865666271061059</v>
      </c>
      <c r="J221" s="8">
        <f t="shared" si="76"/>
        <v>8.9412302431294712</v>
      </c>
      <c r="K221" s="8">
        <f t="shared" si="76"/>
        <v>4.7593961010244712</v>
      </c>
      <c r="L221" s="8">
        <f t="shared" si="76"/>
        <v>9.8682388575372713</v>
      </c>
    </row>
    <row r="222" spans="1:12" ht="13.5" customHeight="1">
      <c r="A222" s="3"/>
      <c r="B222" s="99" t="s">
        <v>15</v>
      </c>
      <c r="C222" s="9">
        <f t="shared" ref="C222:F222" si="77">(C111/C98-1)*100</f>
        <v>6.5799931857467575</v>
      </c>
      <c r="D222" s="9">
        <f t="shared" si="77"/>
        <v>6.1727955307640192</v>
      </c>
      <c r="E222" s="9">
        <f t="shared" si="77"/>
        <v>3.8235986228259078</v>
      </c>
      <c r="F222" s="9">
        <f t="shared" si="77"/>
        <v>5.5251400127455108</v>
      </c>
      <c r="G222" s="3"/>
      <c r="H222" s="99" t="s">
        <v>15</v>
      </c>
      <c r="I222" s="8">
        <f t="shared" ref="I222:L222" si="78">(I111/I98-1)*100</f>
        <v>6.5139339822481768</v>
      </c>
      <c r="J222" s="8">
        <f t="shared" si="78"/>
        <v>13.889168764843429</v>
      </c>
      <c r="K222" s="8">
        <f t="shared" si="78"/>
        <v>5.071972352999965</v>
      </c>
      <c r="L222" s="8">
        <f t="shared" si="78"/>
        <v>7.5846927486387772</v>
      </c>
    </row>
    <row r="223" spans="1:12" ht="13.5" customHeight="1">
      <c r="A223" s="3"/>
      <c r="B223" s="11" t="s">
        <v>16</v>
      </c>
      <c r="C223" s="9">
        <f t="shared" ref="C223:F223" si="79">(C112/C99-1)*100</f>
        <v>5.9934880468199614</v>
      </c>
      <c r="D223" s="9">
        <f t="shared" si="79"/>
        <v>5.295394757314309</v>
      </c>
      <c r="E223" s="9">
        <f t="shared" si="79"/>
        <v>2.5259978126702665</v>
      </c>
      <c r="F223" s="9">
        <f t="shared" si="79"/>
        <v>5.8311646759233504</v>
      </c>
      <c r="G223" s="3"/>
      <c r="H223" s="11" t="s">
        <v>16</v>
      </c>
      <c r="I223" s="8">
        <f t="shared" ref="I223:L223" si="80">(I112/I99-1)*100</f>
        <v>7.5953646275071618</v>
      </c>
      <c r="J223" s="8">
        <f t="shared" si="80"/>
        <v>7.8188548463466123</v>
      </c>
      <c r="K223" s="8">
        <f t="shared" si="80"/>
        <v>4.3180634335457269</v>
      </c>
      <c r="L223" s="8">
        <f t="shared" si="80"/>
        <v>8.3170009501605016</v>
      </c>
    </row>
    <row r="224" spans="1:12" ht="13.5" customHeight="1">
      <c r="A224" s="3"/>
      <c r="B224" s="99" t="s">
        <v>17</v>
      </c>
      <c r="C224" s="9">
        <f t="shared" ref="C224:F224" si="81">(C113/C100-1)*100</f>
        <v>6.0596021143560552</v>
      </c>
      <c r="D224" s="9">
        <f t="shared" si="81"/>
        <v>6.1549740252163643</v>
      </c>
      <c r="E224" s="9">
        <f t="shared" si="81"/>
        <v>11.838859428387849</v>
      </c>
      <c r="F224" s="9">
        <f t="shared" si="81"/>
        <v>3.8860769126260353</v>
      </c>
      <c r="G224" s="3"/>
      <c r="H224" s="99" t="s">
        <v>17</v>
      </c>
      <c r="I224" s="8">
        <f t="shared" ref="I224:L224" si="82">(I113/I100-1)*100</f>
        <v>5.8781855639071567</v>
      </c>
      <c r="J224" s="8">
        <f t="shared" si="82"/>
        <v>6.8765895685039213</v>
      </c>
      <c r="K224" s="8">
        <f t="shared" si="82"/>
        <v>5.6795985060216436</v>
      </c>
      <c r="L224" s="8">
        <f t="shared" si="82"/>
        <v>9.831248070632892</v>
      </c>
    </row>
    <row r="225" spans="1:12" ht="13.5" customHeight="1">
      <c r="A225" s="3"/>
      <c r="B225" s="99" t="s">
        <v>18</v>
      </c>
      <c r="C225" s="9">
        <f t="shared" ref="C225:F225" si="83">(C114/C101-1)*100</f>
        <v>5.888392908382678</v>
      </c>
      <c r="D225" s="9">
        <f t="shared" si="83"/>
        <v>7.0717487132213597</v>
      </c>
      <c r="E225" s="9">
        <f t="shared" si="83"/>
        <v>4.1890688026361644</v>
      </c>
      <c r="F225" s="9">
        <f t="shared" si="83"/>
        <v>2.6930310953610981</v>
      </c>
      <c r="G225" s="3"/>
      <c r="H225" s="99" t="s">
        <v>18</v>
      </c>
      <c r="I225" s="8">
        <f t="shared" ref="I225:L225" si="84">(I114/I101-1)*100</f>
        <v>6.5177257521919385</v>
      </c>
      <c r="J225" s="8">
        <f t="shared" si="84"/>
        <v>8.2390261504199813</v>
      </c>
      <c r="K225" s="8">
        <f t="shared" si="84"/>
        <v>6.3604517852154485</v>
      </c>
      <c r="L225" s="8">
        <f t="shared" si="84"/>
        <v>6.2429020365861509</v>
      </c>
    </row>
    <row r="226" spans="1:12" ht="13.5" customHeight="1">
      <c r="A226" s="7"/>
      <c r="B226" s="11" t="s">
        <v>153</v>
      </c>
      <c r="C226" s="9">
        <f t="shared" ref="C226:F226" si="85">(C115/C102-1)*100</f>
        <v>5.4850428644450444</v>
      </c>
      <c r="D226" s="9">
        <f t="shared" si="85"/>
        <v>6.3896378662134268</v>
      </c>
      <c r="E226" s="9">
        <f t="shared" si="85"/>
        <v>3.7095280415685661</v>
      </c>
      <c r="F226" s="9">
        <f t="shared" si="85"/>
        <v>3.0370665586550549</v>
      </c>
      <c r="G226" s="7"/>
      <c r="H226" s="11" t="s">
        <v>153</v>
      </c>
      <c r="I226" s="8">
        <f t="shared" ref="I226:L226" si="86">(I115/I102-1)*100</f>
        <v>5.4942926462144603</v>
      </c>
      <c r="J226" s="8">
        <f t="shared" si="86"/>
        <v>6.1320241330362402</v>
      </c>
      <c r="K226" s="8">
        <f t="shared" si="86"/>
        <v>6.7320603190756945</v>
      </c>
      <c r="L226" s="8">
        <f t="shared" si="86"/>
        <v>6.6472015891936742</v>
      </c>
    </row>
    <row r="227" spans="1:12" ht="13.5" customHeight="1">
      <c r="A227" s="7"/>
      <c r="B227" s="99" t="s">
        <v>129</v>
      </c>
      <c r="C227" s="9">
        <f t="shared" ref="C227:F227" si="87">(C116/C103-1)*100</f>
        <v>6.6437020544004799</v>
      </c>
      <c r="D227" s="9">
        <f t="shared" si="87"/>
        <v>7.0371147804891176</v>
      </c>
      <c r="E227" s="9">
        <f t="shared" si="87"/>
        <v>7.3764017179160257</v>
      </c>
      <c r="F227" s="9">
        <f t="shared" si="87"/>
        <v>4.4872367712631922</v>
      </c>
      <c r="G227" s="7"/>
      <c r="H227" s="99" t="s">
        <v>129</v>
      </c>
      <c r="I227" s="8">
        <f t="shared" ref="I227:L227" si="88">(I116/I103-1)*100</f>
        <v>7.8786847414321182</v>
      </c>
      <c r="J227" s="8">
        <f t="shared" si="88"/>
        <v>8.1221545951027707</v>
      </c>
      <c r="K227" s="8">
        <f t="shared" si="88"/>
        <v>5.7880349199829872</v>
      </c>
      <c r="L227" s="8">
        <f t="shared" si="88"/>
        <v>7.748230483283125</v>
      </c>
    </row>
    <row r="228" spans="1:12" ht="12.75" hidden="1" customHeight="1">
      <c r="A228" s="3"/>
      <c r="B228" s="11" t="s">
        <v>130</v>
      </c>
      <c r="C228" s="9">
        <f t="shared" ref="C228:F228" si="89">(C117/C104-1)*100</f>
        <v>-100</v>
      </c>
      <c r="D228" s="9">
        <f t="shared" si="89"/>
        <v>-100</v>
      </c>
      <c r="E228" s="9">
        <f t="shared" si="89"/>
        <v>-100</v>
      </c>
      <c r="F228" s="9">
        <f t="shared" si="89"/>
        <v>-100</v>
      </c>
      <c r="G228" s="3"/>
      <c r="H228" s="11" t="s">
        <v>130</v>
      </c>
      <c r="I228" s="8">
        <f t="shared" ref="I228:L228" si="90">(I117/I104-1)*100</f>
        <v>-100</v>
      </c>
      <c r="J228" s="8">
        <f t="shared" si="90"/>
        <v>-100</v>
      </c>
      <c r="K228" s="8">
        <f t="shared" si="90"/>
        <v>-100</v>
      </c>
      <c r="L228" s="8">
        <f t="shared" si="90"/>
        <v>-100</v>
      </c>
    </row>
    <row r="229" spans="1:12" ht="12.75" hidden="1" customHeight="1">
      <c r="A229" s="3"/>
      <c r="B229" s="11" t="s">
        <v>131</v>
      </c>
      <c r="C229" s="9">
        <f t="shared" ref="C229:F229" si="91">(C118/C105-1)*100</f>
        <v>-100</v>
      </c>
      <c r="D229" s="9">
        <f t="shared" si="91"/>
        <v>-100</v>
      </c>
      <c r="E229" s="9">
        <f t="shared" si="91"/>
        <v>-100</v>
      </c>
      <c r="F229" s="9">
        <f t="shared" si="91"/>
        <v>-100</v>
      </c>
      <c r="G229" s="3"/>
      <c r="H229" s="11" t="s">
        <v>131</v>
      </c>
      <c r="I229" s="8">
        <f t="shared" ref="I229:L229" si="92">(I118/I105-1)*100</f>
        <v>-100</v>
      </c>
      <c r="J229" s="8">
        <f t="shared" si="92"/>
        <v>-100</v>
      </c>
      <c r="K229" s="8">
        <f t="shared" si="92"/>
        <v>-100</v>
      </c>
      <c r="L229" s="8">
        <f t="shared" si="92"/>
        <v>-100</v>
      </c>
    </row>
    <row r="230" spans="1:12" ht="12.75" hidden="1" customHeight="1">
      <c r="A230" s="3"/>
      <c r="B230" s="11" t="s">
        <v>117</v>
      </c>
      <c r="C230" s="9">
        <f t="shared" ref="C230:F230" si="93">(C119/C106-1)*100</f>
        <v>-100</v>
      </c>
      <c r="D230" s="9">
        <f t="shared" si="93"/>
        <v>-100</v>
      </c>
      <c r="E230" s="9">
        <f t="shared" si="93"/>
        <v>-100</v>
      </c>
      <c r="F230" s="9">
        <f t="shared" si="93"/>
        <v>-100</v>
      </c>
      <c r="G230" s="3"/>
      <c r="H230" s="11" t="s">
        <v>117</v>
      </c>
      <c r="I230" s="8">
        <f t="shared" ref="I230:L230" si="94">(I119/I106-1)*100</f>
        <v>-100</v>
      </c>
      <c r="J230" s="8">
        <f t="shared" si="94"/>
        <v>-100</v>
      </c>
      <c r="K230" s="8">
        <f t="shared" si="94"/>
        <v>-100</v>
      </c>
      <c r="L230" s="8">
        <f t="shared" si="94"/>
        <v>-100</v>
      </c>
    </row>
    <row r="231" spans="1:12">
      <c r="A231" s="60"/>
      <c r="B231" s="7"/>
      <c r="C231" s="57"/>
      <c r="D231" s="57"/>
      <c r="E231" s="57"/>
      <c r="F231" s="57"/>
      <c r="G231" s="61"/>
      <c r="H231" s="7"/>
      <c r="I231" s="57"/>
      <c r="J231" s="57"/>
      <c r="K231" s="57"/>
      <c r="L231" s="57"/>
    </row>
    <row r="232" spans="1:12" s="81" customFormat="1" ht="16.5" customHeight="1">
      <c r="A232" s="132" t="s">
        <v>136</v>
      </c>
      <c r="B232" s="132"/>
      <c r="C232" s="132"/>
      <c r="D232" s="132"/>
      <c r="E232" s="132"/>
      <c r="F232" s="132"/>
      <c r="G232" s="132" t="s">
        <v>142</v>
      </c>
      <c r="H232" s="132"/>
      <c r="I232" s="132"/>
      <c r="J232" s="132"/>
      <c r="K232" s="132"/>
      <c r="L232" s="132"/>
    </row>
    <row r="233" spans="1:12" ht="7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ht="14.4" hidden="1" customHeight="1">
      <c r="A234" s="3">
        <v>2018</v>
      </c>
      <c r="B234" s="7" t="s">
        <v>12</v>
      </c>
      <c r="C234" s="8">
        <v>1.2625704607672901</v>
      </c>
      <c r="D234" s="8">
        <v>-8.4927905780805695</v>
      </c>
      <c r="E234" s="8">
        <v>-0.852065927712232</v>
      </c>
      <c r="F234" s="8">
        <v>3.09673447145083</v>
      </c>
      <c r="G234" s="59">
        <v>2018</v>
      </c>
      <c r="H234" s="7" t="s">
        <v>12</v>
      </c>
      <c r="I234" s="8">
        <v>7.55280729866851</v>
      </c>
      <c r="J234" s="8">
        <v>0.65213540932278102</v>
      </c>
      <c r="K234" s="8">
        <v>-1.58789303049231</v>
      </c>
      <c r="L234" s="8">
        <v>16.0577605245307</v>
      </c>
    </row>
    <row r="235" spans="1:12" ht="14.4" hidden="1" customHeight="1">
      <c r="A235" s="10"/>
      <c r="B235" s="7" t="s">
        <v>13</v>
      </c>
      <c r="C235" s="8">
        <v>-4.0575625564526199</v>
      </c>
      <c r="D235" s="8">
        <v>9.6233942331245697</v>
      </c>
      <c r="E235" s="8">
        <v>7.6143793123452097</v>
      </c>
      <c r="F235" s="8">
        <v>-1.75937767588125</v>
      </c>
      <c r="G235" s="59"/>
      <c r="H235" s="7" t="s">
        <v>13</v>
      </c>
      <c r="I235" s="8">
        <v>-9.8129616986781691</v>
      </c>
      <c r="J235" s="8">
        <v>-4.9081486003852701</v>
      </c>
      <c r="K235" s="8">
        <v>-5.3846496091568197</v>
      </c>
      <c r="L235" s="8">
        <v>-4.0395000061094901</v>
      </c>
    </row>
    <row r="236" spans="1:12" ht="14.4" hidden="1" customHeight="1">
      <c r="B236" s="7" t="s">
        <v>14</v>
      </c>
      <c r="C236" s="8">
        <v>7.8335692149392502</v>
      </c>
      <c r="D236" s="8">
        <v>-0.164120729310582</v>
      </c>
      <c r="E236" s="8">
        <v>12.4538865343594</v>
      </c>
      <c r="F236" s="8">
        <v>2.8452079498358498</v>
      </c>
      <c r="G236" s="59"/>
      <c r="H236" s="7" t="s">
        <v>14</v>
      </c>
      <c r="I236" s="8">
        <v>11.619844298963001</v>
      </c>
      <c r="J236" s="8">
        <v>5.0806831275754396</v>
      </c>
      <c r="K236" s="8">
        <v>9.7053982312964795</v>
      </c>
      <c r="L236" s="8">
        <v>5.1871806904410001</v>
      </c>
    </row>
    <row r="237" spans="1:12" ht="14.4" hidden="1" customHeight="1">
      <c r="A237" s="7"/>
      <c r="B237" s="7" t="s">
        <v>15</v>
      </c>
      <c r="C237" s="8">
        <v>-4.1055708954908097</v>
      </c>
      <c r="D237" s="8">
        <v>5.70253681407549</v>
      </c>
      <c r="E237" s="8">
        <v>-10.003085481923099</v>
      </c>
      <c r="F237" s="8">
        <v>-1.3731228324031799</v>
      </c>
      <c r="G237" s="59"/>
      <c r="H237" s="7" t="s">
        <v>15</v>
      </c>
      <c r="I237" s="8">
        <v>-7.7982309295451699</v>
      </c>
      <c r="J237" s="8">
        <v>3.76025697097533</v>
      </c>
      <c r="K237" s="8">
        <v>-5.72524225175827</v>
      </c>
      <c r="L237" s="8">
        <v>-12.3785033267014</v>
      </c>
    </row>
    <row r="238" spans="1:12" ht="14.4" hidden="1" customHeight="1">
      <c r="A238" s="7"/>
      <c r="B238" s="7" t="s">
        <v>16</v>
      </c>
      <c r="C238" s="8">
        <v>5.7285760756477204</v>
      </c>
      <c r="D238" s="8">
        <v>5.7569834798708497</v>
      </c>
      <c r="E238" s="8">
        <v>-4.3537386901726798</v>
      </c>
      <c r="F238" s="8">
        <v>3.3737978507695101</v>
      </c>
      <c r="G238" s="59"/>
      <c r="H238" s="7" t="s">
        <v>16</v>
      </c>
      <c r="I238" s="8">
        <v>14.511411559888201</v>
      </c>
      <c r="J238" s="8">
        <v>0.81056093007848096</v>
      </c>
      <c r="K238" s="8">
        <v>4.8842633781670903</v>
      </c>
      <c r="L238" s="8">
        <v>15.7053692231611</v>
      </c>
    </row>
    <row r="239" spans="1:12" ht="14.4" hidden="1" customHeight="1">
      <c r="A239" s="7"/>
      <c r="B239" s="7" t="s">
        <v>17</v>
      </c>
      <c r="C239" s="8">
        <v>-1.01960206018335</v>
      </c>
      <c r="D239" s="8">
        <v>-4.2595141697679297</v>
      </c>
      <c r="E239" s="8">
        <v>-0.11379194265272501</v>
      </c>
      <c r="F239" s="8">
        <v>5.9873920647441397</v>
      </c>
      <c r="G239" s="59"/>
      <c r="H239" s="7" t="s">
        <v>17</v>
      </c>
      <c r="I239" s="8">
        <v>-2.7239374113844499</v>
      </c>
      <c r="J239" s="8">
        <v>-6.5720852454080596</v>
      </c>
      <c r="K239" s="8">
        <v>-0.14446168127497599</v>
      </c>
      <c r="L239" s="8">
        <v>-1.50854327720555</v>
      </c>
    </row>
    <row r="240" spans="1:12" ht="14.4" hidden="1" customHeight="1">
      <c r="A240" s="7"/>
      <c r="B240" s="7" t="s">
        <v>18</v>
      </c>
      <c r="C240" s="8">
        <v>-3.2136525888633001</v>
      </c>
      <c r="D240" s="8">
        <v>-0.57629136742234299</v>
      </c>
      <c r="E240" s="8">
        <v>3.9095565329092099</v>
      </c>
      <c r="F240" s="8">
        <v>-3.34913127805254</v>
      </c>
      <c r="G240" s="59"/>
      <c r="H240" s="7" t="s">
        <v>18</v>
      </c>
      <c r="I240" s="8">
        <v>-9.2957614051341704</v>
      </c>
      <c r="J240" s="8">
        <v>0.47616691711074599</v>
      </c>
      <c r="K240" s="8">
        <v>-3.39063002002153</v>
      </c>
      <c r="L240" s="8">
        <v>4.7611517002990498</v>
      </c>
    </row>
    <row r="241" spans="1:18" ht="14.4" hidden="1" customHeight="1">
      <c r="A241" s="7"/>
      <c r="B241" s="7" t="s">
        <v>19</v>
      </c>
      <c r="C241" s="8">
        <v>4.5819911626726801</v>
      </c>
      <c r="D241" s="8">
        <v>14.9773193523669</v>
      </c>
      <c r="E241" s="8">
        <v>0.54650296411197996</v>
      </c>
      <c r="F241" s="8">
        <v>2.3983727452729502</v>
      </c>
      <c r="G241" s="59"/>
      <c r="H241" s="7" t="s">
        <v>19</v>
      </c>
      <c r="I241" s="8">
        <v>4.95706479066342</v>
      </c>
      <c r="J241" s="8">
        <v>5.2948134198044796</v>
      </c>
      <c r="K241" s="8">
        <v>5.2284508875246196</v>
      </c>
      <c r="L241" s="8">
        <v>-9.7042433035022206</v>
      </c>
    </row>
    <row r="242" spans="1:18" ht="14.4" hidden="1" customHeight="1">
      <c r="A242" s="7"/>
      <c r="B242" s="7" t="s">
        <v>20</v>
      </c>
      <c r="C242" s="8">
        <v>3.50768784490027</v>
      </c>
      <c r="D242" s="8">
        <v>-16.616121061494098</v>
      </c>
      <c r="E242" s="8">
        <v>6.1427313678104296</v>
      </c>
      <c r="F242" s="8">
        <v>0.51375415597728102</v>
      </c>
      <c r="G242" s="59"/>
      <c r="H242" s="7" t="s">
        <v>20</v>
      </c>
      <c r="I242" s="8">
        <v>10.398631571838999</v>
      </c>
      <c r="J242" s="8">
        <v>2.6347047173007598</v>
      </c>
      <c r="K242" s="8">
        <v>4.4406769872244096</v>
      </c>
      <c r="L242" s="8">
        <v>9.9014966430044602</v>
      </c>
    </row>
    <row r="243" spans="1:18" ht="14.4" hidden="1" customHeight="1">
      <c r="A243" s="7"/>
      <c r="B243" s="7" t="s">
        <v>21</v>
      </c>
      <c r="C243" s="8">
        <v>-0.42960400702220602</v>
      </c>
      <c r="D243" s="8">
        <v>-2.2380414591337798</v>
      </c>
      <c r="E243" s="8">
        <v>1.82705030794916</v>
      </c>
      <c r="F243" s="8">
        <v>-1.71741472885347</v>
      </c>
      <c r="G243" s="59"/>
      <c r="H243" s="7" t="s">
        <v>21</v>
      </c>
      <c r="I243" s="8">
        <v>3.0763676493735499</v>
      </c>
      <c r="J243" s="8">
        <v>-1.63964842794512</v>
      </c>
      <c r="K243" s="8">
        <v>-0.94399444446746394</v>
      </c>
      <c r="L243" s="8">
        <v>-6.96319417057867</v>
      </c>
    </row>
    <row r="244" spans="1:18" ht="14.4" hidden="1" customHeight="1">
      <c r="A244" s="7"/>
      <c r="B244" s="7" t="s">
        <v>22</v>
      </c>
      <c r="C244" s="8">
        <v>-4.3671767249760602</v>
      </c>
      <c r="D244" s="8">
        <v>7.4943061418388597</v>
      </c>
      <c r="E244" s="8">
        <v>-7.6888586376060903</v>
      </c>
      <c r="F244" s="8">
        <v>-0.31671143028461302</v>
      </c>
      <c r="G244" s="59"/>
      <c r="H244" s="7" t="s">
        <v>22</v>
      </c>
      <c r="I244" s="8">
        <v>-6.5557582584447802</v>
      </c>
      <c r="J244" s="8">
        <v>-4.0532252246919001</v>
      </c>
      <c r="K244" s="8">
        <v>-6.73723973118625</v>
      </c>
      <c r="L244" s="8">
        <v>3.8356695539248</v>
      </c>
    </row>
    <row r="245" spans="1:18" ht="14.4" hidden="1" customHeight="1">
      <c r="A245" s="7"/>
      <c r="B245" s="7" t="s">
        <v>23</v>
      </c>
      <c r="C245" s="8">
        <v>1.04935122572665</v>
      </c>
      <c r="D245" s="8">
        <v>-1.1531498049665201</v>
      </c>
      <c r="E245" s="8">
        <v>-2.05922424079563</v>
      </c>
      <c r="F245" s="8">
        <v>-0.23915567187837899</v>
      </c>
      <c r="G245" s="59"/>
      <c r="H245" s="7" t="s">
        <v>23</v>
      </c>
      <c r="I245" s="8">
        <v>-4.0703155925325696</v>
      </c>
      <c r="J245" s="8">
        <v>2.3874015415220402</v>
      </c>
      <c r="K245" s="8">
        <v>5.6721340905047803</v>
      </c>
      <c r="L245" s="8">
        <v>-6.6162190721800602</v>
      </c>
    </row>
    <row r="246" spans="1:18" ht="12" hidden="1" customHeight="1">
      <c r="A246" s="7"/>
      <c r="B246" s="3"/>
      <c r="C246" s="9"/>
      <c r="D246" s="9"/>
      <c r="E246" s="9"/>
      <c r="F246" s="9"/>
      <c r="G246" s="59"/>
      <c r="H246" s="3"/>
      <c r="I246" s="9"/>
      <c r="J246" s="9"/>
      <c r="K246" s="9"/>
      <c r="L246" s="9"/>
    </row>
    <row r="247" spans="1:18" hidden="1">
      <c r="A247" s="3">
        <v>2019</v>
      </c>
      <c r="B247" s="7" t="s">
        <v>12</v>
      </c>
      <c r="C247" s="8">
        <v>0.546966067958635</v>
      </c>
      <c r="D247" s="8">
        <v>-10.914627934494</v>
      </c>
      <c r="E247" s="8">
        <v>7.52449356832639</v>
      </c>
      <c r="F247" s="8">
        <v>1.49393984646112</v>
      </c>
      <c r="G247" s="59">
        <v>2019</v>
      </c>
      <c r="H247" s="7" t="s">
        <v>12</v>
      </c>
      <c r="I247" s="8">
        <v>7.89934742227992</v>
      </c>
      <c r="J247" s="8">
        <v>-0.31791502699334701</v>
      </c>
      <c r="K247" s="8">
        <v>-3.6816472397076598</v>
      </c>
      <c r="L247" s="8">
        <v>14.6738062855087</v>
      </c>
      <c r="M247" s="14"/>
      <c r="N247" s="14"/>
      <c r="O247" s="14"/>
      <c r="P247" s="14"/>
      <c r="Q247" s="14"/>
      <c r="R247" s="14"/>
    </row>
    <row r="248" spans="1:18" hidden="1">
      <c r="A248" s="7"/>
      <c r="B248" s="7" t="s">
        <v>13</v>
      </c>
      <c r="C248" s="8">
        <v>-5.0041863833270197</v>
      </c>
      <c r="D248" s="8">
        <v>8.31433238072694</v>
      </c>
      <c r="E248" s="8">
        <v>4.4631626493107497</v>
      </c>
      <c r="F248" s="8">
        <v>-2.2492248455764501</v>
      </c>
      <c r="G248" s="59"/>
      <c r="H248" s="7" t="s">
        <v>13</v>
      </c>
      <c r="I248" s="8">
        <v>-10.7640390093698</v>
      </c>
      <c r="J248" s="8">
        <v>-6.1187299374127102</v>
      </c>
      <c r="K248" s="8">
        <v>-5.9335477026976804</v>
      </c>
      <c r="L248" s="8">
        <v>-6.3381306409950504</v>
      </c>
      <c r="M248" s="14"/>
      <c r="N248" s="14"/>
      <c r="O248" s="14"/>
      <c r="P248" s="14"/>
      <c r="Q248" s="14"/>
      <c r="R248" s="14"/>
    </row>
    <row r="249" spans="1:18" hidden="1">
      <c r="B249" s="7" t="s">
        <v>14</v>
      </c>
      <c r="C249" s="8">
        <v>6.7174926779234001</v>
      </c>
      <c r="D249" s="8">
        <v>-0.97717121816242503</v>
      </c>
      <c r="E249" s="8">
        <v>6.70105339125291</v>
      </c>
      <c r="F249" s="8">
        <v>1.68902893012266</v>
      </c>
      <c r="G249" s="59"/>
      <c r="H249" s="7" t="s">
        <v>14</v>
      </c>
      <c r="I249" s="8">
        <v>11.5620188005988</v>
      </c>
      <c r="J249" s="8">
        <v>4.2968704850706798</v>
      </c>
      <c r="K249" s="8">
        <v>8.4701518743778106</v>
      </c>
      <c r="L249" s="8">
        <v>6.1462672750804304</v>
      </c>
      <c r="M249" s="14"/>
      <c r="N249" s="14"/>
      <c r="O249" s="14"/>
      <c r="P249" s="14"/>
      <c r="Q249" s="14"/>
      <c r="R249" s="14"/>
    </row>
    <row r="250" spans="1:18" hidden="1">
      <c r="A250" s="3"/>
      <c r="B250" s="7" t="s">
        <v>15</v>
      </c>
      <c r="C250" s="8">
        <v>-3.9247481436343898</v>
      </c>
      <c r="D250" s="8">
        <v>6.81177257658325</v>
      </c>
      <c r="E250" s="8">
        <v>-10.0669519837467</v>
      </c>
      <c r="F250" s="8">
        <v>0.27246717259342301</v>
      </c>
      <c r="G250" s="59"/>
      <c r="H250" s="7" t="s">
        <v>15</v>
      </c>
      <c r="I250" s="8">
        <v>-8.5257949397229105</v>
      </c>
      <c r="J250" s="8">
        <v>4.2377516470691496</v>
      </c>
      <c r="K250" s="8">
        <v>-5.5421451222942402</v>
      </c>
      <c r="L250" s="8">
        <v>-13.208194806298501</v>
      </c>
      <c r="M250" s="14"/>
      <c r="N250" s="14"/>
      <c r="O250" s="14"/>
      <c r="P250" s="14"/>
      <c r="Q250" s="14"/>
      <c r="R250" s="14"/>
    </row>
    <row r="251" spans="1:18" hidden="1">
      <c r="B251" s="7" t="s">
        <v>16</v>
      </c>
      <c r="C251" s="8">
        <v>5.9594563511871597</v>
      </c>
      <c r="D251" s="8">
        <v>5.4348484689504204</v>
      </c>
      <c r="E251" s="8">
        <v>-3.2207822695623198</v>
      </c>
      <c r="F251" s="8">
        <v>4.4676596105696502</v>
      </c>
      <c r="G251" s="59"/>
      <c r="H251" s="7" t="s">
        <v>16</v>
      </c>
      <c r="I251" s="8">
        <v>15.3144113091073</v>
      </c>
      <c r="J251" s="8">
        <v>1.2829204927400299</v>
      </c>
      <c r="K251" s="8">
        <v>4.3974396891226499</v>
      </c>
      <c r="L251" s="8">
        <v>12.8092303871593</v>
      </c>
      <c r="M251" s="14"/>
      <c r="N251" s="14"/>
      <c r="O251" s="14"/>
      <c r="P251" s="14"/>
      <c r="Q251" s="14"/>
      <c r="R251" s="14"/>
    </row>
    <row r="252" spans="1:18" hidden="1">
      <c r="B252" s="7" t="s">
        <v>30</v>
      </c>
      <c r="C252" s="8">
        <v>0.39371225748911298</v>
      </c>
      <c r="D252" s="8">
        <v>-4.4914703906864704</v>
      </c>
      <c r="E252" s="8">
        <v>3.39505212393082</v>
      </c>
      <c r="F252" s="8">
        <v>5.2929502731266203</v>
      </c>
      <c r="G252" s="59"/>
      <c r="H252" s="7" t="s">
        <v>30</v>
      </c>
      <c r="I252" s="8">
        <v>-2.81573787364752</v>
      </c>
      <c r="J252" s="8">
        <v>-6.6795843016648</v>
      </c>
      <c r="K252" s="8">
        <v>3.5793728781185798</v>
      </c>
      <c r="L252" s="8">
        <v>-1.38647859678156</v>
      </c>
      <c r="M252" s="14"/>
      <c r="N252" s="14"/>
      <c r="O252" s="14"/>
      <c r="P252" s="14"/>
      <c r="Q252" s="14"/>
      <c r="R252" s="14"/>
    </row>
    <row r="253" spans="1:18" hidden="1">
      <c r="B253" s="7" t="s">
        <v>18</v>
      </c>
      <c r="C253" s="8">
        <v>-2.5036888796391401</v>
      </c>
      <c r="D253" s="8">
        <v>1.85620114915881</v>
      </c>
      <c r="E253" s="8">
        <v>4.5440185945104199</v>
      </c>
      <c r="F253" s="8">
        <v>-3.2721279539869998</v>
      </c>
      <c r="G253" s="59"/>
      <c r="H253" s="7" t="s">
        <v>18</v>
      </c>
      <c r="I253" s="8">
        <v>-9.1776624516026999</v>
      </c>
      <c r="J253" s="8">
        <v>0.93859326736898696</v>
      </c>
      <c r="K253" s="8">
        <v>-2.19403692332686</v>
      </c>
      <c r="L253" s="8">
        <v>5.55863570750547</v>
      </c>
      <c r="M253" s="14"/>
      <c r="N253" s="14"/>
      <c r="O253" s="14"/>
      <c r="P253" s="14"/>
      <c r="Q253" s="14"/>
      <c r="R253" s="14"/>
    </row>
    <row r="254" spans="1:18" hidden="1">
      <c r="B254" s="7" t="s">
        <v>27</v>
      </c>
      <c r="C254" s="8">
        <v>4.27475161788034</v>
      </c>
      <c r="D254" s="8">
        <v>14.8169872189362</v>
      </c>
      <c r="E254" s="8">
        <v>-0.701779821723576</v>
      </c>
      <c r="F254" s="8">
        <v>0.31504226048075201</v>
      </c>
      <c r="G254" s="59"/>
      <c r="H254" s="7" t="s">
        <v>27</v>
      </c>
      <c r="I254" s="8">
        <v>4.4767535668173704</v>
      </c>
      <c r="J254" s="8">
        <v>4.2661305032398502</v>
      </c>
      <c r="K254" s="8">
        <v>6.3671036357405102</v>
      </c>
      <c r="L254" s="8">
        <v>-11.4402055002189</v>
      </c>
      <c r="M254" s="14"/>
      <c r="N254" s="14"/>
      <c r="O254" s="14"/>
      <c r="P254" s="14"/>
      <c r="Q254" s="14"/>
      <c r="R254" s="14"/>
    </row>
    <row r="255" spans="1:18" hidden="1">
      <c r="B255" s="7" t="s">
        <v>28</v>
      </c>
      <c r="C255" s="8">
        <v>3.07700557037434</v>
      </c>
      <c r="D255" s="8">
        <v>-15.6713559713353</v>
      </c>
      <c r="E255" s="8">
        <v>-1.6546257901303101</v>
      </c>
      <c r="F255" s="8">
        <v>0.45558964942165397</v>
      </c>
      <c r="G255" s="59"/>
      <c r="H255" s="7" t="s">
        <v>28</v>
      </c>
      <c r="I255" s="8">
        <v>10.732486858811299</v>
      </c>
      <c r="J255" s="8">
        <v>4.5234012840690099</v>
      </c>
      <c r="K255" s="8">
        <v>3.5668503576643502</v>
      </c>
      <c r="L255" s="8">
        <v>8.94996563395331</v>
      </c>
      <c r="M255" s="14"/>
      <c r="N255" s="14"/>
      <c r="O255" s="14"/>
      <c r="P255" s="14"/>
      <c r="Q255" s="14"/>
      <c r="R255" s="14"/>
    </row>
    <row r="256" spans="1:18" hidden="1">
      <c r="A256" s="60"/>
      <c r="B256" s="7" t="s">
        <v>29</v>
      </c>
      <c r="C256" s="8">
        <v>-1.04379161574693</v>
      </c>
      <c r="D256" s="8">
        <v>-2.6006316177406301</v>
      </c>
      <c r="E256" s="8">
        <v>6.3561540359685906E-2</v>
      </c>
      <c r="F256" s="8">
        <v>-2.3919748013793298</v>
      </c>
      <c r="G256" s="61"/>
      <c r="H256" s="7" t="s">
        <v>29</v>
      </c>
      <c r="I256" s="8">
        <v>1.6752675345370101</v>
      </c>
      <c r="J256" s="8">
        <v>-2.1560839163832699</v>
      </c>
      <c r="K256" s="8">
        <v>-1.15664816935596</v>
      </c>
      <c r="L256" s="8">
        <v>-6.1107536390775898</v>
      </c>
      <c r="M256" s="14"/>
      <c r="N256" s="14"/>
      <c r="O256" s="14"/>
      <c r="P256" s="14"/>
      <c r="Q256" s="14"/>
      <c r="R256" s="14"/>
    </row>
    <row r="257" spans="1:18" hidden="1">
      <c r="A257" s="10"/>
      <c r="B257" s="2" t="s">
        <v>22</v>
      </c>
      <c r="C257" s="8">
        <v>-3.9104613262562098</v>
      </c>
      <c r="D257" s="8">
        <v>9.0749775734839897</v>
      </c>
      <c r="E257" s="8">
        <v>-9.7008853716012595</v>
      </c>
      <c r="F257" s="8">
        <v>-0.191051148041609</v>
      </c>
      <c r="G257" s="10"/>
      <c r="H257" s="2" t="s">
        <v>22</v>
      </c>
      <c r="I257" s="8">
        <v>-5.9046280163391698</v>
      </c>
      <c r="J257" s="8">
        <v>-3.2611890177603899</v>
      </c>
      <c r="K257" s="8">
        <v>-6.2488601666512098</v>
      </c>
      <c r="L257" s="8">
        <v>5.4571986697382604</v>
      </c>
      <c r="M257" s="14"/>
      <c r="N257" s="14"/>
      <c r="O257" s="14"/>
      <c r="P257" s="14"/>
      <c r="Q257" s="14"/>
      <c r="R257" s="14"/>
    </row>
    <row r="258" spans="1:18" hidden="1">
      <c r="A258" s="10"/>
      <c r="B258" s="2" t="s">
        <v>23</v>
      </c>
      <c r="C258" s="8">
        <v>1.56999254724508</v>
      </c>
      <c r="D258" s="8">
        <v>-2.6336766547420698</v>
      </c>
      <c r="E258" s="8">
        <v>-3.3545822297472698</v>
      </c>
      <c r="F258" s="8">
        <v>0.16313852233169299</v>
      </c>
      <c r="G258" s="10"/>
      <c r="H258" s="2" t="s">
        <v>23</v>
      </c>
      <c r="I258" s="8">
        <v>-3.0383717038968898</v>
      </c>
      <c r="J258" s="8">
        <v>2.03145684945089</v>
      </c>
      <c r="K258" s="8">
        <v>6.8134291555245996</v>
      </c>
      <c r="L258" s="8">
        <v>-5.4760403689176904</v>
      </c>
      <c r="M258" s="14"/>
      <c r="N258" s="14"/>
      <c r="O258" s="14"/>
      <c r="P258" s="14"/>
      <c r="Q258" s="14"/>
      <c r="R258" s="14"/>
    </row>
    <row r="259" spans="1:18" ht="7.5" hidden="1" customHeight="1">
      <c r="A259" s="3"/>
      <c r="C259" s="8"/>
      <c r="D259" s="8"/>
      <c r="E259" s="8"/>
      <c r="F259" s="8"/>
      <c r="G259" s="3"/>
      <c r="I259" s="8"/>
      <c r="J259" s="8"/>
      <c r="K259" s="8"/>
      <c r="L259" s="8"/>
    </row>
    <row r="260" spans="1:18" ht="13.5" hidden="1" customHeight="1">
      <c r="A260" s="3">
        <v>2020</v>
      </c>
      <c r="B260" s="12" t="s">
        <v>12</v>
      </c>
      <c r="C260" s="8">
        <v>0.37212386414540199</v>
      </c>
      <c r="D260" s="8">
        <v>-10.056497693241299</v>
      </c>
      <c r="E260" s="8">
        <v>5.2211089161849698</v>
      </c>
      <c r="F260" s="8">
        <v>0.141547772084927</v>
      </c>
      <c r="G260" s="3">
        <v>2020</v>
      </c>
      <c r="H260" s="12" t="s">
        <v>12</v>
      </c>
      <c r="I260" s="8">
        <v>7.9762908293632</v>
      </c>
      <c r="J260" s="8">
        <v>-0.64122189520157102</v>
      </c>
      <c r="K260" s="8">
        <v>-3.1458274334295799</v>
      </c>
      <c r="L260" s="8">
        <v>12.741275048133501</v>
      </c>
    </row>
    <row r="261" spans="1:18" ht="13.5" hidden="1" customHeight="1">
      <c r="A261" s="60"/>
      <c r="B261" s="11" t="s">
        <v>13</v>
      </c>
      <c r="C261" s="8">
        <v>-5.3117879555753804</v>
      </c>
      <c r="D261" s="8">
        <v>7.6391721469497602</v>
      </c>
      <c r="E261" s="8">
        <v>5.3715304215970603</v>
      </c>
      <c r="F261" s="8">
        <v>-2.9715417003703601</v>
      </c>
      <c r="G261" s="61"/>
      <c r="H261" s="11" t="s">
        <v>13</v>
      </c>
      <c r="I261" s="8">
        <v>-10.493591433355601</v>
      </c>
      <c r="J261" s="8">
        <v>-6.2969943528305796</v>
      </c>
      <c r="K261" s="8">
        <v>-6.4858539650705396</v>
      </c>
      <c r="L261" s="8">
        <v>-5.2083338938627</v>
      </c>
      <c r="M261" s="14"/>
      <c r="N261" s="14"/>
      <c r="O261" s="14"/>
      <c r="P261" s="14"/>
      <c r="Q261" s="14"/>
      <c r="R261" s="14"/>
    </row>
    <row r="262" spans="1:18" ht="13.5" hidden="1" customHeight="1">
      <c r="A262" s="60"/>
      <c r="B262" s="11" t="s">
        <v>14</v>
      </c>
      <c r="C262" s="8">
        <v>-0.86277410118420494</v>
      </c>
      <c r="D262" s="8">
        <v>-3.8080723653602702</v>
      </c>
      <c r="E262" s="8">
        <v>6.4106860733364996</v>
      </c>
      <c r="F262" s="8">
        <v>0.89450920673481704</v>
      </c>
      <c r="G262" s="61"/>
      <c r="H262" s="11" t="s">
        <v>14</v>
      </c>
      <c r="I262" s="8">
        <v>0.45551529374787703</v>
      </c>
      <c r="J262" s="8">
        <v>-5.0933751087103296</v>
      </c>
      <c r="K262" s="8">
        <v>-1.8848990018666001</v>
      </c>
      <c r="L262" s="8">
        <v>2.48415718043085</v>
      </c>
      <c r="M262" s="14"/>
      <c r="N262" s="14"/>
      <c r="O262" s="14"/>
      <c r="P262" s="14"/>
      <c r="Q262" s="14"/>
      <c r="R262" s="14"/>
    </row>
    <row r="263" spans="1:18" ht="13.5" hidden="1" customHeight="1">
      <c r="A263" s="60"/>
      <c r="B263" s="11" t="s">
        <v>15</v>
      </c>
      <c r="C263" s="8">
        <v>-28.513451192670502</v>
      </c>
      <c r="D263" s="8">
        <v>-22.2585464109562</v>
      </c>
      <c r="E263" s="8">
        <v>-4.8597714591056302</v>
      </c>
      <c r="F263" s="8">
        <v>-3.2088126951680702</v>
      </c>
      <c r="G263" s="61"/>
      <c r="H263" s="11" t="s">
        <v>15</v>
      </c>
      <c r="I263" s="8">
        <v>-29.311243364993999</v>
      </c>
      <c r="J263" s="8">
        <v>-31.859121968065701</v>
      </c>
      <c r="K263" s="8">
        <v>-40.559721570068199</v>
      </c>
      <c r="L263" s="8">
        <v>-53.118611432215602</v>
      </c>
      <c r="M263" s="14"/>
      <c r="N263" s="14"/>
      <c r="O263" s="14"/>
      <c r="P263" s="14"/>
      <c r="Q263" s="14"/>
      <c r="R263" s="14"/>
    </row>
    <row r="264" spans="1:18" ht="13.5" hidden="1" customHeight="1">
      <c r="A264" s="60"/>
      <c r="B264" s="11" t="s">
        <v>16</v>
      </c>
      <c r="C264" s="8">
        <v>12.0331228723491</v>
      </c>
      <c r="D264" s="8">
        <v>21.399145837077199</v>
      </c>
      <c r="E264" s="8">
        <v>-4.9732478632360397</v>
      </c>
      <c r="F264" s="8">
        <v>5.4893699068502704</v>
      </c>
      <c r="G264" s="61"/>
      <c r="H264" s="11" t="s">
        <v>16</v>
      </c>
      <c r="I264" s="8">
        <v>24.760671633717401</v>
      </c>
      <c r="J264" s="8">
        <v>23.383943212425301</v>
      </c>
      <c r="K264" s="8">
        <v>1.04254511459332</v>
      </c>
      <c r="L264" s="8">
        <v>79.649044949437695</v>
      </c>
      <c r="M264" s="14"/>
      <c r="N264" s="14"/>
      <c r="O264" s="14"/>
      <c r="P264" s="14"/>
      <c r="Q264" s="14"/>
      <c r="R264" s="14"/>
    </row>
    <row r="265" spans="1:18" ht="13.5" hidden="1" customHeight="1">
      <c r="A265" s="60"/>
      <c r="B265" s="11" t="s">
        <v>30</v>
      </c>
      <c r="C265" s="8">
        <v>20.8247742261719</v>
      </c>
      <c r="D265" s="8">
        <v>3.5422760119986099</v>
      </c>
      <c r="E265" s="8">
        <v>11.012878561862101</v>
      </c>
      <c r="F265" s="8">
        <v>9.3383023429596008</v>
      </c>
      <c r="G265" s="61"/>
      <c r="H265" s="11" t="s">
        <v>30</v>
      </c>
      <c r="I265" s="8">
        <v>17.113733379067298</v>
      </c>
      <c r="J265" s="8">
        <v>21.224966395801101</v>
      </c>
      <c r="K265" s="8">
        <v>41.096413540746397</v>
      </c>
      <c r="L265" s="8">
        <v>8.6819377203285697</v>
      </c>
      <c r="M265" s="14"/>
      <c r="N265" s="14"/>
      <c r="O265" s="14"/>
      <c r="P265" s="14"/>
      <c r="Q265" s="14"/>
      <c r="R265" s="14"/>
    </row>
    <row r="266" spans="1:18" ht="13.5" hidden="1" customHeight="1">
      <c r="A266" s="60"/>
      <c r="B266" s="11" t="s">
        <v>31</v>
      </c>
      <c r="C266" s="8">
        <v>1.4650306053551201</v>
      </c>
      <c r="D266" s="8">
        <v>1.0382742687544499</v>
      </c>
      <c r="E266" s="8">
        <v>1.7727245356478301</v>
      </c>
      <c r="F266" s="8">
        <v>-3.8084563323071201</v>
      </c>
      <c r="G266" s="61"/>
      <c r="H266" s="11" t="s">
        <v>31</v>
      </c>
      <c r="I266" s="8">
        <v>-2.43099331727475</v>
      </c>
      <c r="J266" s="8">
        <v>4.5912833777990798</v>
      </c>
      <c r="K266" s="8">
        <v>4.3140225120859004</v>
      </c>
      <c r="L266" s="8">
        <v>15.5936523332321</v>
      </c>
      <c r="M266" s="14"/>
      <c r="N266" s="14"/>
      <c r="O266" s="14"/>
      <c r="P266" s="14"/>
      <c r="Q266" s="14"/>
      <c r="R266" s="14"/>
    </row>
    <row r="267" spans="1:18" ht="13.5" hidden="1" customHeight="1">
      <c r="A267" s="60"/>
      <c r="B267" s="11" t="s">
        <v>27</v>
      </c>
      <c r="C267" s="8">
        <v>4.8947175150839897</v>
      </c>
      <c r="D267" s="8">
        <v>17.823842403113499</v>
      </c>
      <c r="E267" s="8">
        <v>-0.76535087482068098</v>
      </c>
      <c r="F267" s="8">
        <v>0.35584725919455301</v>
      </c>
      <c r="G267" s="61"/>
      <c r="H267" s="11" t="s">
        <v>27</v>
      </c>
      <c r="I267" s="8">
        <v>2.71452425151424</v>
      </c>
      <c r="J267" s="8">
        <v>6.6388687863137896</v>
      </c>
      <c r="K267" s="8">
        <v>8.3384247816144406</v>
      </c>
      <c r="L267" s="8">
        <v>-9.4037686475061406</v>
      </c>
      <c r="M267" s="14"/>
      <c r="N267" s="14"/>
      <c r="O267" s="14"/>
      <c r="P267" s="14"/>
      <c r="Q267" s="14"/>
      <c r="R267" s="14"/>
    </row>
    <row r="268" spans="1:18" ht="13.5" hidden="1" customHeight="1">
      <c r="A268" s="60"/>
      <c r="B268" s="11" t="s">
        <v>20</v>
      </c>
      <c r="C268" s="8">
        <v>3.2435009417050198</v>
      </c>
      <c r="D268" s="8">
        <v>-16.438712966798398</v>
      </c>
      <c r="E268" s="8">
        <v>-3.39139813432163</v>
      </c>
      <c r="F268" s="8">
        <v>-0.160714008532681</v>
      </c>
      <c r="G268" s="61"/>
      <c r="H268" s="11" t="s">
        <v>20</v>
      </c>
      <c r="I268" s="8">
        <v>11.419826351303699</v>
      </c>
      <c r="J268" s="8">
        <v>5.8412502110694904</v>
      </c>
      <c r="K268" s="8">
        <v>3.7328982302990101</v>
      </c>
      <c r="L268" s="8">
        <v>7.8107934212149104</v>
      </c>
      <c r="M268" s="14"/>
      <c r="N268" s="14"/>
      <c r="O268" s="14"/>
      <c r="P268" s="14"/>
      <c r="Q268" s="14"/>
      <c r="R268" s="14"/>
    </row>
    <row r="269" spans="1:18" ht="13.5" hidden="1" customHeight="1">
      <c r="A269" s="60"/>
      <c r="B269" s="11" t="s">
        <v>21</v>
      </c>
      <c r="C269" s="8">
        <v>1.44128137160242</v>
      </c>
      <c r="D269" s="8">
        <v>0.33455055011477602</v>
      </c>
      <c r="E269" s="8">
        <v>-0.65530496285481898</v>
      </c>
      <c r="F269" s="8">
        <v>-3.1025102345895301</v>
      </c>
      <c r="G269" s="61"/>
      <c r="H269" s="11" t="s">
        <v>21</v>
      </c>
      <c r="I269" s="8">
        <v>0.86616662933973698</v>
      </c>
      <c r="J269" s="8">
        <v>-2.4814189903998898</v>
      </c>
      <c r="K269" s="8">
        <v>6.8789965310312304</v>
      </c>
      <c r="L269" s="8">
        <v>-6.36753508887743</v>
      </c>
      <c r="M269" s="14"/>
      <c r="N269" s="14"/>
      <c r="O269" s="14"/>
      <c r="P269" s="14"/>
      <c r="Q269" s="14"/>
      <c r="R269" s="14"/>
    </row>
    <row r="270" spans="1:18" ht="13.5" hidden="1" customHeight="1">
      <c r="A270" s="10"/>
      <c r="B270" s="11" t="s">
        <v>22</v>
      </c>
      <c r="C270" s="8">
        <v>-3.4577384236592401</v>
      </c>
      <c r="D270" s="8">
        <v>6.2587768854911197</v>
      </c>
      <c r="E270" s="8">
        <v>-7.7002532449171097</v>
      </c>
      <c r="F270" s="8">
        <v>1.0426227378160999</v>
      </c>
      <c r="G270" s="10"/>
      <c r="H270" s="11" t="s">
        <v>22</v>
      </c>
      <c r="I270" s="8">
        <v>-4.9186480187145003</v>
      </c>
      <c r="J270" s="8">
        <v>-2.5548060650917002</v>
      </c>
      <c r="K270" s="8">
        <v>-6.5912823804603597</v>
      </c>
      <c r="L270" s="8">
        <v>8.0431211075998803</v>
      </c>
    </row>
    <row r="271" spans="1:18" ht="13.5" hidden="1" customHeight="1">
      <c r="A271" s="3"/>
      <c r="B271" s="11" t="s">
        <v>23</v>
      </c>
      <c r="C271" s="8">
        <v>1.9846775026252801</v>
      </c>
      <c r="D271" s="8">
        <v>-0.25297462156669298</v>
      </c>
      <c r="E271" s="8">
        <v>-4.6495759118172701</v>
      </c>
      <c r="F271" s="8">
        <v>0.70501434724121703</v>
      </c>
      <c r="G271" s="3"/>
      <c r="H271" s="11" t="s">
        <v>23</v>
      </c>
      <c r="I271" s="8">
        <v>-0.89106860375161001</v>
      </c>
      <c r="J271" s="8">
        <v>3.56419856487071</v>
      </c>
      <c r="K271" s="8">
        <v>5.8527556084847703</v>
      </c>
      <c r="L271" s="8">
        <v>-3.2371078980222099</v>
      </c>
    </row>
    <row r="272" spans="1:18" ht="15" hidden="1" customHeight="1">
      <c r="A272" s="3"/>
      <c r="B272" s="11"/>
      <c r="G272" s="3"/>
      <c r="H272" s="11"/>
    </row>
    <row r="273" spans="1:12" ht="13.5" hidden="1" customHeight="1">
      <c r="A273" s="3">
        <v>2021</v>
      </c>
      <c r="B273" s="12" t="s">
        <v>12</v>
      </c>
      <c r="C273" s="9">
        <f>(C49/C47-1)*100</f>
        <v>0.34350070394517651</v>
      </c>
      <c r="D273" s="9">
        <f t="shared" ref="D273:F273" si="95">(D49/D47-1)*100</f>
        <v>-7.6940800741325805</v>
      </c>
      <c r="E273" s="9">
        <f t="shared" si="95"/>
        <v>-3.725915688059267</v>
      </c>
      <c r="F273" s="9">
        <f t="shared" si="95"/>
        <v>8.8477500083583571E-2</v>
      </c>
      <c r="G273" s="3">
        <v>2021</v>
      </c>
      <c r="H273" s="12" t="s">
        <v>12</v>
      </c>
      <c r="I273" s="8">
        <v>6.59555801014913</v>
      </c>
      <c r="J273" s="8">
        <v>-0.72946605645585205</v>
      </c>
      <c r="K273" s="8">
        <v>-1.3304344060653499</v>
      </c>
      <c r="L273" s="8">
        <v>4.9307413648235396</v>
      </c>
    </row>
    <row r="274" spans="1:12" ht="13.5" hidden="1" customHeight="1">
      <c r="A274" s="3"/>
      <c r="B274" s="11" t="s">
        <v>13</v>
      </c>
      <c r="C274" s="9">
        <f>(C50/C49-1)*100</f>
        <v>-4.9900831239458103</v>
      </c>
      <c r="D274" s="9">
        <f t="shared" ref="D274:F274" si="96">(D50/D49-1)*100</f>
        <v>3.547124787304079</v>
      </c>
      <c r="E274" s="9">
        <f t="shared" si="96"/>
        <v>8.4726171505074444</v>
      </c>
      <c r="F274" s="9">
        <f t="shared" si="96"/>
        <v>-2.7490869064457413</v>
      </c>
      <c r="G274" s="3"/>
      <c r="H274" s="11" t="s">
        <v>13</v>
      </c>
      <c r="I274" s="8">
        <v>-9.7074136553976107</v>
      </c>
      <c r="J274" s="8">
        <v>-6.7639598884451901</v>
      </c>
      <c r="K274" s="8">
        <v>-5.63684910474809</v>
      </c>
      <c r="L274" s="8">
        <v>-4.46022483307509</v>
      </c>
    </row>
    <row r="275" spans="1:12" ht="13.5" hidden="1" customHeight="1">
      <c r="A275" s="10"/>
      <c r="B275" s="11" t="s">
        <v>24</v>
      </c>
      <c r="C275" s="9">
        <f t="shared" ref="C275:F275" si="97">(C51/C50-1)*100</f>
        <v>0.84271709480940871</v>
      </c>
      <c r="D275" s="9">
        <f t="shared" si="97"/>
        <v>-1.0678557654666188</v>
      </c>
      <c r="E275" s="9">
        <f t="shared" si="97"/>
        <v>12.460063155932222</v>
      </c>
      <c r="F275" s="9">
        <f t="shared" si="97"/>
        <v>1.6111896391197478</v>
      </c>
      <c r="G275" s="10"/>
      <c r="H275" s="11" t="s">
        <v>24</v>
      </c>
      <c r="I275" s="8">
        <v>-1.24889945911253</v>
      </c>
      <c r="J275" s="8">
        <v>-3.2694134060005902</v>
      </c>
      <c r="K275" s="8">
        <v>1.6003372018142299</v>
      </c>
      <c r="L275" s="8">
        <v>1.9014874590470101</v>
      </c>
    </row>
    <row r="276" spans="1:12" ht="13.5" hidden="1" customHeight="1">
      <c r="A276" s="10"/>
      <c r="B276" s="11" t="s">
        <v>15</v>
      </c>
      <c r="C276" s="9">
        <f t="shared" ref="C276:F276" si="98">(C52/C51-1)*100</f>
        <v>7.782788194805601E-2</v>
      </c>
      <c r="D276" s="9">
        <f t="shared" si="98"/>
        <v>1.0065632588005302</v>
      </c>
      <c r="E276" s="9">
        <f t="shared" si="98"/>
        <v>0.63235615401837642</v>
      </c>
      <c r="F276" s="9">
        <f t="shared" si="98"/>
        <v>0.47728641223980794</v>
      </c>
      <c r="G276" s="10"/>
      <c r="H276" s="11" t="s">
        <v>15</v>
      </c>
      <c r="I276" s="8">
        <v>-3.72993227475953</v>
      </c>
      <c r="J276" s="8">
        <v>5.4067641305688398E-2</v>
      </c>
      <c r="K276" s="8">
        <v>1.9347830997423801</v>
      </c>
      <c r="L276" s="8">
        <v>0.109321241239524</v>
      </c>
    </row>
    <row r="277" spans="1:12" ht="13.5" hidden="1" customHeight="1">
      <c r="A277" s="10"/>
      <c r="B277" s="11" t="s">
        <v>32</v>
      </c>
      <c r="C277" s="49">
        <f t="shared" ref="C277:F277" si="99">(C53/C52-1)*100</f>
        <v>2.6182144822373132E-2</v>
      </c>
      <c r="D277" s="9">
        <f t="shared" si="99"/>
        <v>-1.0945737040654047</v>
      </c>
      <c r="E277" s="9">
        <f t="shared" si="99"/>
        <v>-0.78438686617738895</v>
      </c>
      <c r="F277" s="9">
        <f t="shared" si="99"/>
        <v>2.1294875754801268</v>
      </c>
      <c r="G277" s="10"/>
      <c r="H277" s="11" t="s">
        <v>32</v>
      </c>
      <c r="I277" s="8">
        <v>-0.89207493996716902</v>
      </c>
      <c r="J277" s="8">
        <v>0.64996503472871703</v>
      </c>
      <c r="K277" s="8">
        <v>-0.46031272582781602</v>
      </c>
      <c r="L277" s="8">
        <v>2.1041114807277999</v>
      </c>
    </row>
    <row r="278" spans="1:12" ht="13.5" hidden="1" customHeight="1">
      <c r="A278" s="10"/>
      <c r="B278" s="11" t="s">
        <v>33</v>
      </c>
      <c r="C278" s="9">
        <f t="shared" ref="C278:F278" si="100">(C54/C53-1)*100</f>
        <v>-5.7492067197986163</v>
      </c>
      <c r="D278" s="9">
        <f t="shared" si="100"/>
        <v>-22.563877128995824</v>
      </c>
      <c r="E278" s="9">
        <f t="shared" si="100"/>
        <v>0.3372919750005865</v>
      </c>
      <c r="F278" s="9">
        <f t="shared" si="100"/>
        <v>-0.50413601604415437</v>
      </c>
      <c r="G278" s="10"/>
      <c r="H278" s="11" t="s">
        <v>33</v>
      </c>
      <c r="I278" s="8">
        <v>-4.85599602941529</v>
      </c>
      <c r="J278" s="8">
        <v>-6.8916987931362801</v>
      </c>
      <c r="K278" s="8">
        <v>-6.6967611222342702</v>
      </c>
      <c r="L278" s="8">
        <v>-3.8359584363504502</v>
      </c>
    </row>
    <row r="279" spans="1:12" ht="13.5" hidden="1" customHeight="1">
      <c r="A279" s="10"/>
      <c r="B279" s="11" t="s">
        <v>31</v>
      </c>
      <c r="C279" s="9">
        <f t="shared" ref="C279:F279" si="101">(C55/C54-1)*100</f>
        <v>-1.543699585771352</v>
      </c>
      <c r="D279" s="9">
        <f t="shared" si="101"/>
        <v>2.3162521232449329</v>
      </c>
      <c r="E279" s="9">
        <f t="shared" si="101"/>
        <v>0.71138494335911684</v>
      </c>
      <c r="F279" s="9">
        <f t="shared" si="101"/>
        <v>1.4971232008470059</v>
      </c>
      <c r="G279" s="10"/>
      <c r="H279" s="11" t="s">
        <v>31</v>
      </c>
      <c r="I279" s="8">
        <v>-1.5159687573456899</v>
      </c>
      <c r="J279" s="8">
        <v>-3.27075450815973</v>
      </c>
      <c r="K279" s="8">
        <v>-3.4588263197992801</v>
      </c>
      <c r="L279" s="8">
        <v>-0.80498974345063501</v>
      </c>
    </row>
    <row r="280" spans="1:12" ht="13.5" hidden="1" customHeight="1">
      <c r="A280" s="60"/>
      <c r="B280" s="11" t="s">
        <v>19</v>
      </c>
      <c r="C280" s="9">
        <f t="shared" ref="C280:F280" si="102">(C56/C55-1)*100</f>
        <v>4.9905879851936508</v>
      </c>
      <c r="D280" s="9">
        <f t="shared" si="102"/>
        <v>13.884751073280444</v>
      </c>
      <c r="E280" s="9">
        <f t="shared" si="102"/>
        <v>-1.6102632366757574</v>
      </c>
      <c r="F280" s="9">
        <f t="shared" si="102"/>
        <v>1.3818538507960776</v>
      </c>
      <c r="G280" s="60"/>
      <c r="H280" s="11" t="s">
        <v>19</v>
      </c>
      <c r="I280" s="8">
        <v>1.8232847177667399</v>
      </c>
      <c r="J280" s="8">
        <v>9.4829224332372295</v>
      </c>
      <c r="K280" s="8">
        <v>4.5893145937492497</v>
      </c>
      <c r="L280" s="8">
        <v>-1.9461817669494199</v>
      </c>
    </row>
    <row r="281" spans="1:12" ht="13.5" hidden="1" customHeight="1">
      <c r="A281" s="60"/>
      <c r="B281" s="11" t="s">
        <v>20</v>
      </c>
      <c r="C281" s="9">
        <f t="shared" ref="C281:F284" si="103">(C57/C56-1)*100</f>
        <v>3.9131804875595089</v>
      </c>
      <c r="D281" s="9">
        <f t="shared" si="103"/>
        <v>-8.6152952315547537</v>
      </c>
      <c r="E281" s="9">
        <f t="shared" si="103"/>
        <v>-3.4335874685361589</v>
      </c>
      <c r="F281" s="9">
        <f t="shared" si="103"/>
        <v>1.93120458505458</v>
      </c>
      <c r="G281" s="60"/>
      <c r="H281" s="11" t="s">
        <v>20</v>
      </c>
      <c r="I281" s="8">
        <v>12.3069166733116</v>
      </c>
      <c r="J281" s="8">
        <v>6.7320708716002198</v>
      </c>
      <c r="K281" s="25">
        <v>2.57462071639569E-2</v>
      </c>
      <c r="L281" s="8">
        <v>5.2045799041900302</v>
      </c>
    </row>
    <row r="282" spans="1:12" ht="13.5" hidden="1" customHeight="1">
      <c r="A282" s="60"/>
      <c r="B282" s="11" t="s">
        <v>21</v>
      </c>
      <c r="C282" s="9">
        <f t="shared" si="103"/>
        <v>2.339244924103645</v>
      </c>
      <c r="D282" s="9">
        <f t="shared" si="103"/>
        <v>9.9003780243098518</v>
      </c>
      <c r="E282" s="9">
        <f t="shared" si="103"/>
        <v>0.45431384695249211</v>
      </c>
      <c r="F282" s="9">
        <f t="shared" si="103"/>
        <v>0.74319523118211439</v>
      </c>
      <c r="G282" s="60"/>
      <c r="H282" s="11" t="s">
        <v>21</v>
      </c>
      <c r="I282" s="8">
        <v>5.4407943180178702</v>
      </c>
      <c r="J282" s="8">
        <v>3.9120704145097198</v>
      </c>
      <c r="K282" s="8">
        <v>5.8047916607559102</v>
      </c>
      <c r="L282" s="8">
        <v>-0.88160743713023804</v>
      </c>
    </row>
    <row r="283" spans="1:12" ht="16.5" hidden="1" customHeight="1">
      <c r="A283" s="3"/>
      <c r="B283" s="7" t="s">
        <v>22</v>
      </c>
      <c r="C283" s="9">
        <f t="shared" si="103"/>
        <v>-0.38663420842117713</v>
      </c>
      <c r="D283" s="9">
        <f t="shared" si="103"/>
        <v>6.56447847155186</v>
      </c>
      <c r="E283" s="9">
        <f t="shared" si="103"/>
        <v>-0.73404079978774961</v>
      </c>
      <c r="F283" s="9">
        <f t="shared" si="103"/>
        <v>0.27665695492489206</v>
      </c>
      <c r="G283" s="3"/>
      <c r="H283" s="7" t="s">
        <v>22</v>
      </c>
      <c r="I283" s="8">
        <v>0.248942949207032</v>
      </c>
      <c r="J283" s="8">
        <v>0.223408145531967</v>
      </c>
      <c r="K283" s="8">
        <v>-2.54417125256855</v>
      </c>
      <c r="L283" s="8">
        <v>1.5491950940897301</v>
      </c>
    </row>
    <row r="284" spans="1:12" ht="16.5" hidden="1" customHeight="1">
      <c r="A284" s="3"/>
      <c r="B284" s="7" t="s">
        <v>23</v>
      </c>
      <c r="C284" s="9">
        <f t="shared" si="103"/>
        <v>1.3605176214180448</v>
      </c>
      <c r="D284" s="9">
        <f t="shared" si="103"/>
        <v>4.7309945981572454</v>
      </c>
      <c r="E284" s="9">
        <f t="shared" si="103"/>
        <v>-2.0745935569976615</v>
      </c>
      <c r="F284" s="9">
        <f t="shared" si="103"/>
        <v>0.4361944940750595</v>
      </c>
      <c r="G284" s="3"/>
      <c r="H284" s="7" t="s">
        <v>23</v>
      </c>
      <c r="I284" s="9">
        <v>0.99362494554573499</v>
      </c>
      <c r="J284" s="9">
        <v>2.6678394772872598</v>
      </c>
      <c r="K284" s="9">
        <v>1.7628286989257</v>
      </c>
      <c r="L284" s="9">
        <v>-0.27635137166059898</v>
      </c>
    </row>
    <row r="285" spans="1:12" ht="16.5" hidden="1" customHeight="1">
      <c r="A285" s="3"/>
      <c r="B285" s="7"/>
      <c r="C285" s="9"/>
      <c r="D285" s="9"/>
      <c r="E285" s="9"/>
      <c r="F285" s="9"/>
      <c r="G285" s="3"/>
      <c r="H285" s="7"/>
      <c r="I285" s="8"/>
      <c r="J285" s="8"/>
      <c r="K285" s="8"/>
      <c r="L285" s="8"/>
    </row>
    <row r="286" spans="1:12" ht="13.5" hidden="1" customHeight="1">
      <c r="A286" s="3">
        <v>2022</v>
      </c>
      <c r="B286" s="12" t="s">
        <v>12</v>
      </c>
      <c r="C286" s="9">
        <f>(C62/C60-1)*100</f>
        <v>1.3380431892336508</v>
      </c>
      <c r="D286" s="9">
        <f t="shared" ref="D286:F286" si="104">(D62/D60-1)*100</f>
        <v>-0.25259025586569228</v>
      </c>
      <c r="E286" s="9">
        <f t="shared" si="104"/>
        <v>-0.23197985174047142</v>
      </c>
      <c r="F286" s="9">
        <f t="shared" si="104"/>
        <v>0.84550835818457681</v>
      </c>
      <c r="G286" s="3">
        <v>2022</v>
      </c>
      <c r="H286" s="12" t="s">
        <v>12</v>
      </c>
      <c r="I286" s="8">
        <f>(I62/I60-1)*100</f>
        <v>4.2735437917644115</v>
      </c>
      <c r="J286" s="8">
        <f t="shared" ref="J286:L286" si="105">(J62/J60-1)*100</f>
        <v>0.58610723747172244</v>
      </c>
      <c r="K286" s="8">
        <f t="shared" si="105"/>
        <v>0.55783354123568607</v>
      </c>
      <c r="L286" s="8">
        <f t="shared" si="105"/>
        <v>0.88404786341336195</v>
      </c>
    </row>
    <row r="287" spans="1:12" ht="13.5" hidden="1" customHeight="1">
      <c r="A287" s="3"/>
      <c r="B287" s="13" t="s">
        <v>13</v>
      </c>
      <c r="C287" s="9">
        <f>(C63/C62-1)*100</f>
        <v>-5.9425080701683513</v>
      </c>
      <c r="D287" s="9">
        <f t="shared" ref="D287:F287" si="106">(D63/D62-1)*100</f>
        <v>-1.0108262349318609</v>
      </c>
      <c r="E287" s="9">
        <f t="shared" si="106"/>
        <v>2.3471542713748406</v>
      </c>
      <c r="F287" s="9">
        <f t="shared" si="106"/>
        <v>-7.3566504421534784</v>
      </c>
      <c r="G287" s="3"/>
      <c r="H287" s="13" t="s">
        <v>13</v>
      </c>
      <c r="I287" s="8">
        <f t="shared" ref="I287:L292" si="107">(I63/I62-1)*100</f>
        <v>-9.2100325888695771</v>
      </c>
      <c r="J287" s="8">
        <f t="shared" si="107"/>
        <v>-8.2625681436886094</v>
      </c>
      <c r="K287" s="8">
        <f t="shared" si="107"/>
        <v>-4.5424377316253928</v>
      </c>
      <c r="L287" s="8">
        <f t="shared" si="107"/>
        <v>-4.4900001703180088</v>
      </c>
    </row>
    <row r="288" spans="1:12" ht="13.5" hidden="1" customHeight="1">
      <c r="A288" s="10"/>
      <c r="B288" s="13" t="s">
        <v>14</v>
      </c>
      <c r="C288" s="9">
        <f t="shared" ref="C288" si="108">(C64/C63-1)*100</f>
        <v>1.3579918834950577</v>
      </c>
      <c r="D288" s="9">
        <f t="shared" ref="D288:F288" si="109">(D64/D63-1)*100</f>
        <v>-0.63711830788685253</v>
      </c>
      <c r="E288" s="9">
        <f t="shared" si="109"/>
        <v>9.632331750350076</v>
      </c>
      <c r="F288" s="9">
        <f t="shared" si="109"/>
        <v>0.76353363587191581</v>
      </c>
      <c r="G288" s="10"/>
      <c r="H288" s="13" t="s">
        <v>14</v>
      </c>
      <c r="I288" s="8">
        <f t="shared" si="107"/>
        <v>3.1285935348120075</v>
      </c>
      <c r="J288" s="8">
        <f t="shared" si="107"/>
        <v>-0.28782073121748075</v>
      </c>
      <c r="K288" s="8">
        <f t="shared" si="107"/>
        <v>-6.8616660646603211E-2</v>
      </c>
      <c r="L288" s="8">
        <f t="shared" si="107"/>
        <v>1.4031939160381146</v>
      </c>
    </row>
    <row r="289" spans="1:12" ht="13.5" hidden="1" customHeight="1">
      <c r="A289" s="10"/>
      <c r="B289" s="13" t="s">
        <v>25</v>
      </c>
      <c r="C289" s="9">
        <f t="shared" ref="C289" si="110">(C65/C64-1)*100</f>
        <v>2.1676802868880962</v>
      </c>
      <c r="D289" s="9">
        <f t="shared" ref="D289:F297" si="111">(D65/D64-1)*100</f>
        <v>-1.7517839791900802</v>
      </c>
      <c r="E289" s="9">
        <f t="shared" si="111"/>
        <v>-1.4067641575134182</v>
      </c>
      <c r="F289" s="9">
        <f t="shared" si="111"/>
        <v>1.9453751330636759</v>
      </c>
      <c r="G289" s="10"/>
      <c r="H289" s="13" t="s">
        <v>25</v>
      </c>
      <c r="I289" s="8">
        <f t="shared" si="107"/>
        <v>8.0921087686284032</v>
      </c>
      <c r="J289" s="8">
        <f t="shared" si="107"/>
        <v>2.628066161296716</v>
      </c>
      <c r="K289" s="8">
        <f t="shared" si="107"/>
        <v>-0.32628125220514059</v>
      </c>
      <c r="L289" s="8">
        <f t="shared" si="107"/>
        <v>1.1912131770362322</v>
      </c>
    </row>
    <row r="290" spans="1:12" ht="13.5" hidden="1" customHeight="1">
      <c r="A290" s="10"/>
      <c r="B290" s="11" t="s">
        <v>26</v>
      </c>
      <c r="C290" s="9">
        <f t="shared" ref="C290" si="112">(C66/C65-1)*100</f>
        <v>-0.15812904524252769</v>
      </c>
      <c r="D290" s="9">
        <f t="shared" si="111"/>
        <v>1.5890563761469245</v>
      </c>
      <c r="E290" s="9">
        <f t="shared" si="111"/>
        <v>2.2701885938722022</v>
      </c>
      <c r="F290" s="9">
        <f t="shared" si="111"/>
        <v>-1.197148628054967</v>
      </c>
      <c r="G290" s="10"/>
      <c r="H290" s="11" t="s">
        <v>26</v>
      </c>
      <c r="I290" s="8">
        <f t="shared" si="107"/>
        <v>-1.8701900038683883</v>
      </c>
      <c r="J290" s="8">
        <f t="shared" si="107"/>
        <v>0.88449257988099106</v>
      </c>
      <c r="K290" s="8">
        <f t="shared" si="107"/>
        <v>0.35381156314773232</v>
      </c>
      <c r="L290" s="8">
        <f t="shared" si="107"/>
        <v>-0.11417897534170551</v>
      </c>
    </row>
    <row r="291" spans="1:12" ht="13.5" hidden="1" customHeight="1">
      <c r="A291" s="10"/>
      <c r="B291" s="11" t="s">
        <v>33</v>
      </c>
      <c r="C291" s="9">
        <f t="shared" ref="C291" si="113">(C67/C66-1)*100</f>
        <v>1.2046880949390992</v>
      </c>
      <c r="D291" s="9">
        <f t="shared" si="111"/>
        <v>-0.22370981885367902</v>
      </c>
      <c r="E291" s="9">
        <f t="shared" si="111"/>
        <v>-3.4299781910897553</v>
      </c>
      <c r="F291" s="9">
        <f t="shared" si="111"/>
        <v>0.81440870696778411</v>
      </c>
      <c r="G291" s="10"/>
      <c r="H291" s="11" t="s">
        <v>33</v>
      </c>
      <c r="I291" s="8">
        <f t="shared" si="107"/>
        <v>3.3750968836078199</v>
      </c>
      <c r="J291" s="8">
        <f t="shared" si="107"/>
        <v>3.3879350824727705</v>
      </c>
      <c r="K291" s="8">
        <f t="shared" si="107"/>
        <v>0.25082451613793744</v>
      </c>
      <c r="L291" s="8">
        <f t="shared" si="107"/>
        <v>0.57118246079297386</v>
      </c>
    </row>
    <row r="292" spans="1:12" ht="13.5" hidden="1" customHeight="1">
      <c r="A292" s="10"/>
      <c r="B292" s="11" t="s">
        <v>34</v>
      </c>
      <c r="C292" s="9">
        <f t="shared" ref="C292" si="114">(C68/C67-1)*100</f>
        <v>-1.416590895400649</v>
      </c>
      <c r="D292" s="9">
        <f t="shared" si="111"/>
        <v>-4.4606801398203277</v>
      </c>
      <c r="E292" s="9">
        <f t="shared" si="111"/>
        <v>4.8579918266223876</v>
      </c>
      <c r="F292" s="49">
        <f t="shared" si="111"/>
        <v>3.8066981076712025E-2</v>
      </c>
      <c r="G292" s="10"/>
      <c r="H292" s="11" t="s">
        <v>34</v>
      </c>
      <c r="I292" s="8">
        <f t="shared" si="107"/>
        <v>0.68957989329210267</v>
      </c>
      <c r="J292" s="8">
        <f t="shared" si="107"/>
        <v>-4.7945615913685398</v>
      </c>
      <c r="K292" s="8">
        <f t="shared" si="107"/>
        <v>-3.0288786087970698</v>
      </c>
      <c r="L292" s="8">
        <f t="shared" si="107"/>
        <v>-0.71124365178359961</v>
      </c>
    </row>
    <row r="293" spans="1:12" ht="13.5" hidden="1" customHeight="1">
      <c r="A293" s="60"/>
      <c r="B293" s="11" t="s">
        <v>35</v>
      </c>
      <c r="C293" s="9">
        <f>(C69/C68-1)*100</f>
        <v>1.6742580886800473</v>
      </c>
      <c r="D293" s="9">
        <f t="shared" si="111"/>
        <v>2.6823576385164527</v>
      </c>
      <c r="E293" s="9">
        <f t="shared" si="111"/>
        <v>-1.3555205313824925</v>
      </c>
      <c r="F293" s="9">
        <f t="shared" si="111"/>
        <v>1.2203570016898535</v>
      </c>
      <c r="G293" s="60"/>
      <c r="H293" s="11" t="s">
        <v>35</v>
      </c>
      <c r="I293" s="8">
        <f t="shared" ref="I293:L293" si="115">(I69/I68-1)*100</f>
        <v>-0.7961783610298534</v>
      </c>
      <c r="J293" s="8">
        <f t="shared" si="115"/>
        <v>2.6754000575405001</v>
      </c>
      <c r="K293" s="8">
        <f t="shared" si="115"/>
        <v>3.9097618549238211</v>
      </c>
      <c r="L293" s="8">
        <f t="shared" si="115"/>
        <v>1.0141293121666006</v>
      </c>
    </row>
    <row r="294" spans="1:12" ht="13.5" hidden="1" customHeight="1">
      <c r="A294" s="60"/>
      <c r="B294" s="15" t="s">
        <v>20</v>
      </c>
      <c r="C294" s="9">
        <f>(C70/C69-1)*100</f>
        <v>0.1017778048666651</v>
      </c>
      <c r="D294" s="9">
        <f t="shared" si="111"/>
        <v>2.5163080566610319</v>
      </c>
      <c r="E294" s="9">
        <f t="shared" si="111"/>
        <v>2.5588625120647635</v>
      </c>
      <c r="F294" s="9">
        <f t="shared" si="111"/>
        <v>1.1592954661296284</v>
      </c>
      <c r="G294" s="60"/>
      <c r="H294" s="15" t="s">
        <v>20</v>
      </c>
      <c r="I294" s="8">
        <f t="shared" ref="I294:L294" si="116">(I70/I69-1)*100</f>
        <v>0.32238660005377007</v>
      </c>
      <c r="J294" s="8">
        <f t="shared" si="116"/>
        <v>0.56379535592943064</v>
      </c>
      <c r="K294" s="8">
        <f t="shared" si="116"/>
        <v>-1.7424618922066371</v>
      </c>
      <c r="L294" s="8">
        <f t="shared" si="116"/>
        <v>0.81197608685712463</v>
      </c>
    </row>
    <row r="295" spans="1:12" ht="13.5" hidden="1" customHeight="1">
      <c r="A295" s="60"/>
      <c r="B295" s="15" t="s">
        <v>21</v>
      </c>
      <c r="C295" s="9">
        <f>(C71/C70-1)*100</f>
        <v>-0.20783622901341392</v>
      </c>
      <c r="D295" s="9">
        <f t="shared" si="111"/>
        <v>4.0770994518648518</v>
      </c>
      <c r="E295" s="9">
        <f t="shared" si="111"/>
        <v>-1.3198330630622812</v>
      </c>
      <c r="F295" s="9">
        <f t="shared" si="111"/>
        <v>1.9799458750177745</v>
      </c>
      <c r="G295" s="60"/>
      <c r="H295" s="15" t="s">
        <v>21</v>
      </c>
      <c r="I295" s="8">
        <f t="shared" ref="I295:L295" si="117">(I71/I70-1)*100</f>
        <v>1.9839784332074784</v>
      </c>
      <c r="J295" s="8">
        <f t="shared" si="117"/>
        <v>-4.1211015827203434</v>
      </c>
      <c r="K295" s="8">
        <f t="shared" si="117"/>
        <v>-1.7646126090112846</v>
      </c>
      <c r="L295" s="8">
        <f t="shared" si="117"/>
        <v>-0.47316090347186979</v>
      </c>
    </row>
    <row r="296" spans="1:12" ht="16.5" hidden="1" customHeight="1">
      <c r="A296" s="3"/>
      <c r="B296" s="7" t="s">
        <v>22</v>
      </c>
      <c r="C296" s="9">
        <f>(C72/C71-1)*100</f>
        <v>-0.60848442238530254</v>
      </c>
      <c r="D296" s="9">
        <f t="shared" si="111"/>
        <v>3.4905860502760788</v>
      </c>
      <c r="E296" s="9">
        <f t="shared" si="111"/>
        <v>-1.735088798931339</v>
      </c>
      <c r="F296" s="9">
        <f t="shared" si="111"/>
        <v>3.236801889799823</v>
      </c>
      <c r="G296" s="3"/>
      <c r="H296" s="7" t="s">
        <v>22</v>
      </c>
      <c r="I296" s="8">
        <f t="shared" ref="I296:L296" si="118">(I72/I71-1)*100</f>
        <v>-2.2066390164244276</v>
      </c>
      <c r="J296" s="8">
        <f t="shared" si="118"/>
        <v>1.1909771027336147</v>
      </c>
      <c r="K296" s="8">
        <f t="shared" si="118"/>
        <v>-3.0092874182452545</v>
      </c>
      <c r="L296" s="8">
        <f t="shared" si="118"/>
        <v>3.0011089023723958</v>
      </c>
    </row>
    <row r="297" spans="1:12" ht="16.5" hidden="1" customHeight="1">
      <c r="A297" s="3"/>
      <c r="B297" s="79" t="s">
        <v>23</v>
      </c>
      <c r="C297" s="9">
        <f>(C73/C72-1)*100</f>
        <v>1.8738205823903176</v>
      </c>
      <c r="D297" s="9">
        <f t="shared" si="111"/>
        <v>4.3470912199297773</v>
      </c>
      <c r="E297" s="9">
        <f t="shared" si="111"/>
        <v>7.5036453435768147</v>
      </c>
      <c r="F297" s="9">
        <f t="shared" si="111"/>
        <v>1.5268281195449873</v>
      </c>
      <c r="G297" s="3"/>
      <c r="H297" s="79" t="s">
        <v>23</v>
      </c>
      <c r="I297" s="8">
        <f t="shared" ref="I297:L297" si="119">(I73/I72-1)*100</f>
        <v>-1.4208236968462074</v>
      </c>
      <c r="J297" s="8">
        <f t="shared" si="119"/>
        <v>3.6466099140785913</v>
      </c>
      <c r="K297" s="8">
        <f t="shared" si="119"/>
        <v>2.4331279124125471</v>
      </c>
      <c r="L297" s="8">
        <f t="shared" si="119"/>
        <v>-0.69048957575581493</v>
      </c>
    </row>
    <row r="298" spans="1:12" ht="15" hidden="1" customHeight="1">
      <c r="C298" s="9"/>
      <c r="D298" s="9"/>
      <c r="E298" s="9"/>
      <c r="F298" s="9"/>
    </row>
    <row r="299" spans="1:12" ht="13.5" hidden="1" customHeight="1">
      <c r="A299" s="3">
        <v>2023</v>
      </c>
      <c r="B299" s="7" t="s">
        <v>12</v>
      </c>
      <c r="C299" s="9">
        <f>(C75/C73-1)*100</f>
        <v>0.48903254796277551</v>
      </c>
      <c r="D299" s="9">
        <f t="shared" ref="D299:F299" si="120">(D75/D73-1)*100</f>
        <v>-2.4481516382399815</v>
      </c>
      <c r="E299" s="9">
        <f t="shared" si="120"/>
        <v>-3.7199698093209776</v>
      </c>
      <c r="F299" s="9">
        <f t="shared" si="120"/>
        <v>4.2029625617271416</v>
      </c>
      <c r="G299" s="3">
        <v>2023</v>
      </c>
      <c r="H299" s="7" t="s">
        <v>12</v>
      </c>
      <c r="I299" s="8">
        <f>(I75/I73-1)*100</f>
        <v>3.8333670764511663</v>
      </c>
      <c r="J299" s="8">
        <f t="shared" ref="J299:L299" si="121">(J75/J73-1)*100</f>
        <v>-4.3214383781524095</v>
      </c>
      <c r="K299" s="8">
        <f t="shared" si="121"/>
        <v>-1.8555364562743759</v>
      </c>
      <c r="L299" s="8">
        <f t="shared" si="121"/>
        <v>-0.91668413730389142</v>
      </c>
    </row>
    <row r="300" spans="1:12" ht="13.5" hidden="1" customHeight="1">
      <c r="A300" s="3"/>
      <c r="B300" s="7" t="s">
        <v>13</v>
      </c>
      <c r="C300" s="9">
        <f t="shared" ref="C300:F303" si="122">(C76/C75-1)*100</f>
        <v>-2.6494718010557472</v>
      </c>
      <c r="D300" s="9">
        <f t="shared" si="122"/>
        <v>-0.65883475200637642</v>
      </c>
      <c r="E300" s="9">
        <f t="shared" si="122"/>
        <v>-2.2226238682375055</v>
      </c>
      <c r="F300" s="9">
        <f t="shared" si="122"/>
        <v>-6.8283314737817236</v>
      </c>
      <c r="G300" s="3"/>
      <c r="H300" s="7" t="s">
        <v>13</v>
      </c>
      <c r="I300" s="8">
        <f t="shared" ref="I300:L302" si="123">(I76/I75-1)*100</f>
        <v>-2.3119989075205516</v>
      </c>
      <c r="J300" s="8">
        <f t="shared" si="123"/>
        <v>-2.3271531002559964</v>
      </c>
      <c r="K300" s="8">
        <f t="shared" si="123"/>
        <v>-0.83467510606640705</v>
      </c>
      <c r="L300" s="8">
        <f t="shared" si="123"/>
        <v>-2.2947545106234646</v>
      </c>
    </row>
    <row r="301" spans="1:12" ht="13.5" hidden="1" customHeight="1">
      <c r="A301" s="10"/>
      <c r="B301" s="11" t="s">
        <v>14</v>
      </c>
      <c r="C301" s="9">
        <f t="shared" si="122"/>
        <v>4.2519026381031999</v>
      </c>
      <c r="D301" s="9">
        <f t="shared" si="122"/>
        <v>-1.1847000000000052</v>
      </c>
      <c r="E301" s="9">
        <f t="shared" si="122"/>
        <v>5.8124000000000065</v>
      </c>
      <c r="F301" s="9">
        <f t="shared" si="122"/>
        <v>2.1967999999999988</v>
      </c>
      <c r="G301" s="10"/>
      <c r="H301" s="11" t="s">
        <v>14</v>
      </c>
      <c r="I301" s="8">
        <f t="shared" si="123"/>
        <v>3.3897000000000066</v>
      </c>
      <c r="J301" s="8">
        <f t="shared" si="123"/>
        <v>5.1757999999999971</v>
      </c>
      <c r="K301" s="8">
        <f t="shared" si="123"/>
        <v>6.4880999999999966</v>
      </c>
      <c r="L301" s="8">
        <f t="shared" si="123"/>
        <v>6.6476999999999897</v>
      </c>
    </row>
    <row r="302" spans="1:12" ht="13.5" hidden="1" customHeight="1">
      <c r="A302" s="10"/>
      <c r="B302" s="11" t="s">
        <v>15</v>
      </c>
      <c r="C302" s="9">
        <f t="shared" si="122"/>
        <v>-1.049630397824064</v>
      </c>
      <c r="D302" s="9">
        <f t="shared" si="122"/>
        <v>2.7123000000000008</v>
      </c>
      <c r="E302" s="9">
        <f t="shared" si="122"/>
        <v>-1.68910000000001</v>
      </c>
      <c r="F302" s="9">
        <f t="shared" si="122"/>
        <v>-2.8179999999999983</v>
      </c>
      <c r="G302" s="10"/>
      <c r="H302" s="11" t="s">
        <v>15</v>
      </c>
      <c r="I302" s="8">
        <f t="shared" si="123"/>
        <v>-1.4898000000000078</v>
      </c>
      <c r="J302" s="8">
        <f t="shared" si="123"/>
        <v>-0.21219999999999573</v>
      </c>
      <c r="K302" s="8">
        <f t="shared" si="123"/>
        <v>-0.43210000000000193</v>
      </c>
      <c r="L302" s="8">
        <f t="shared" si="123"/>
        <v>-0.68979999999999597</v>
      </c>
    </row>
    <row r="303" spans="1:12" ht="13.5" hidden="1" customHeight="1">
      <c r="A303" s="10"/>
      <c r="B303" s="11" t="s">
        <v>16</v>
      </c>
      <c r="C303" s="9">
        <f t="shared" si="122"/>
        <v>1.6920402192704742</v>
      </c>
      <c r="D303" s="9">
        <f t="shared" si="122"/>
        <v>0.31099999999999461</v>
      </c>
      <c r="E303" s="9">
        <f t="shared" si="122"/>
        <v>7.1989999999999998</v>
      </c>
      <c r="F303" s="9">
        <f t="shared" si="122"/>
        <v>1.4453000000000049</v>
      </c>
      <c r="G303" s="10"/>
      <c r="H303" s="11" t="s">
        <v>16</v>
      </c>
      <c r="I303" s="8">
        <f t="shared" ref="I303:L303" si="124">(I79/I78-1)*100</f>
        <v>0.56780000000000719</v>
      </c>
      <c r="J303" s="8">
        <f t="shared" si="124"/>
        <v>3.9979999999999905</v>
      </c>
      <c r="K303" s="8">
        <f t="shared" si="124"/>
        <v>1.1997999999999953</v>
      </c>
      <c r="L303" s="8">
        <f t="shared" si="124"/>
        <v>2.4340000000000028</v>
      </c>
    </row>
    <row r="304" spans="1:12" ht="13.5" hidden="1" customHeight="1">
      <c r="A304" s="10"/>
      <c r="B304" s="11" t="s">
        <v>17</v>
      </c>
      <c r="C304" s="9">
        <f t="shared" ref="C304:F304" si="125">(C80/C79-1)*100</f>
        <v>0.42542375025911294</v>
      </c>
      <c r="D304" s="9">
        <f t="shared" si="125"/>
        <v>0.91099999999999515</v>
      </c>
      <c r="E304" s="9">
        <f t="shared" si="125"/>
        <v>-6.3989999999999885</v>
      </c>
      <c r="F304" s="9">
        <f t="shared" si="125"/>
        <v>-0.94530000000000447</v>
      </c>
      <c r="G304" s="10"/>
      <c r="H304" s="11" t="s">
        <v>17</v>
      </c>
      <c r="I304" s="8">
        <f t="shared" ref="I304:L304" si="126">(I80/I79-1)*100</f>
        <v>0.16780000000000683</v>
      </c>
      <c r="J304" s="8">
        <f t="shared" si="126"/>
        <v>-2.198</v>
      </c>
      <c r="K304" s="8">
        <f t="shared" si="126"/>
        <v>3.7997999999999976</v>
      </c>
      <c r="L304" s="8">
        <f t="shared" si="126"/>
        <v>0.33399999999998986</v>
      </c>
    </row>
    <row r="305" spans="1:12" ht="13.5" hidden="1" customHeight="1">
      <c r="A305" s="10"/>
      <c r="B305" s="11" t="s">
        <v>18</v>
      </c>
      <c r="C305" s="9">
        <f t="shared" ref="C305:F305" si="127">(C81/C80-1)*100</f>
        <v>0.59685195016421222</v>
      </c>
      <c r="D305" s="9">
        <f t="shared" si="127"/>
        <v>-4.0209999999999972</v>
      </c>
      <c r="E305" s="9">
        <f t="shared" si="127"/>
        <v>6.198999999999999</v>
      </c>
      <c r="F305" s="9">
        <f t="shared" si="127"/>
        <v>1.3473000000000068</v>
      </c>
      <c r="G305" s="10"/>
      <c r="H305" s="11" t="s">
        <v>18</v>
      </c>
      <c r="I305" s="8">
        <f t="shared" ref="I305:L305" si="128">(I81/I80-1)*100</f>
        <v>-1.8479999999999941</v>
      </c>
      <c r="J305" s="8">
        <f t="shared" si="128"/>
        <v>-2.5979999999999892</v>
      </c>
      <c r="K305" s="8">
        <f t="shared" si="128"/>
        <v>3.7917999999999896</v>
      </c>
      <c r="L305" s="8">
        <f t="shared" si="128"/>
        <v>-1.5339999999999909</v>
      </c>
    </row>
    <row r="306" spans="1:12" ht="13.5" hidden="1" customHeight="1">
      <c r="A306" s="60"/>
      <c r="B306" s="11" t="s">
        <v>27</v>
      </c>
      <c r="C306" s="9">
        <f t="shared" ref="C306:F306" si="129">(C82/C81-1)*100</f>
        <v>1.1580937135867719</v>
      </c>
      <c r="D306" s="9">
        <f t="shared" si="129"/>
        <v>0.10124000000000244</v>
      </c>
      <c r="E306" s="9">
        <f t="shared" si="129"/>
        <v>-0.5814299999999939</v>
      </c>
      <c r="F306" s="9">
        <f t="shared" si="129"/>
        <v>1.3821400000000095</v>
      </c>
      <c r="G306" s="60"/>
      <c r="H306" s="11" t="s">
        <v>27</v>
      </c>
      <c r="I306" s="8">
        <f t="shared" ref="I306:L306" si="130">(I82/I81-1)*100</f>
        <v>2.3824000000000067</v>
      </c>
      <c r="J306" s="8">
        <f t="shared" si="130"/>
        <v>1.361100000000004</v>
      </c>
      <c r="K306" s="8">
        <f t="shared" si="130"/>
        <v>0.57229999999999226</v>
      </c>
      <c r="L306" s="8">
        <f t="shared" si="130"/>
        <v>-1.0821399999999981</v>
      </c>
    </row>
    <row r="307" spans="1:12" ht="13.5" hidden="1" customHeight="1">
      <c r="A307" s="60"/>
      <c r="B307" s="11" t="s">
        <v>28</v>
      </c>
      <c r="C307" s="9">
        <f t="shared" ref="C307:F307" si="131">(C83/C82-1)*100</f>
        <v>-0.21575712525618851</v>
      </c>
      <c r="D307" s="9">
        <f t="shared" si="131"/>
        <v>-2.1821100000000038</v>
      </c>
      <c r="E307" s="9">
        <f t="shared" si="131"/>
        <v>3.27824000000001</v>
      </c>
      <c r="F307" s="9">
        <f t="shared" si="131"/>
        <v>8.3210000000000228E-2</v>
      </c>
      <c r="G307" s="60"/>
      <c r="H307" s="11" t="s">
        <v>28</v>
      </c>
      <c r="I307" s="8">
        <f t="shared" ref="I307:L307" si="132">(I83/I82-1)*100</f>
        <v>-0.71124000000000187</v>
      </c>
      <c r="J307" s="8">
        <f t="shared" si="132"/>
        <v>2.68621</v>
      </c>
      <c r="K307" s="8">
        <f t="shared" si="132"/>
        <v>-1.3921430000000012</v>
      </c>
      <c r="L307" s="8">
        <f t="shared" si="132"/>
        <v>0.782411999999999</v>
      </c>
    </row>
    <row r="308" spans="1:12" ht="12.75" hidden="1" customHeight="1">
      <c r="A308" s="60"/>
      <c r="B308" s="11" t="s">
        <v>21</v>
      </c>
      <c r="C308" s="9">
        <f t="shared" ref="C308:F308" si="133">(C84/C83-1)*100</f>
        <v>-1.2018792815290613</v>
      </c>
      <c r="D308" s="9">
        <f t="shared" si="133"/>
        <v>0.90115239999999375</v>
      </c>
      <c r="E308" s="9">
        <f t="shared" si="133"/>
        <v>-3.7778399999999879</v>
      </c>
      <c r="F308" s="9">
        <f t="shared" si="133"/>
        <v>-2.2984000000000004</v>
      </c>
      <c r="G308" s="60"/>
      <c r="H308" s="11" t="s">
        <v>21</v>
      </c>
      <c r="I308" s="8">
        <f t="shared" ref="I308:L308" si="134">(I84/I83-1)*100</f>
        <v>2.8732399999999991</v>
      </c>
      <c r="J308" s="8">
        <f t="shared" si="134"/>
        <v>-2.0871450000000014</v>
      </c>
      <c r="K308" s="8">
        <f t="shared" si="134"/>
        <v>-3.8856431999999885</v>
      </c>
      <c r="L308" s="8">
        <f t="shared" si="134"/>
        <v>-1.265229999999995</v>
      </c>
    </row>
    <row r="309" spans="1:12" ht="12.75" hidden="1" customHeight="1">
      <c r="A309" s="3"/>
      <c r="B309" s="11" t="s">
        <v>22</v>
      </c>
      <c r="C309" s="9">
        <f t="shared" ref="C309:F309" si="135">(C85/C84-1)*100</f>
        <v>0.46838687777983612</v>
      </c>
      <c r="D309" s="9">
        <f t="shared" si="135"/>
        <v>5.6212200000000045</v>
      </c>
      <c r="E309" s="9">
        <f t="shared" si="135"/>
        <v>-0.72712000000001442</v>
      </c>
      <c r="F309" s="9">
        <f t="shared" si="135"/>
        <v>3.4213599999999955</v>
      </c>
      <c r="G309" s="3"/>
      <c r="H309" s="11" t="s">
        <v>22</v>
      </c>
      <c r="I309" s="8">
        <f t="shared" ref="I309:L309" si="136">(I85/I84-1)*100</f>
        <v>-1.5587550000000006</v>
      </c>
      <c r="J309" s="8">
        <f t="shared" si="136"/>
        <v>0.71525500000000353</v>
      </c>
      <c r="K309" s="25">
        <f t="shared" si="136"/>
        <v>2.3352099999995879E-2</v>
      </c>
      <c r="L309" s="8">
        <f t="shared" si="136"/>
        <v>1.1201100000000075</v>
      </c>
    </row>
    <row r="310" spans="1:12" ht="12.75" hidden="1" customHeight="1">
      <c r="A310" s="3"/>
      <c r="B310" s="11" t="s">
        <v>23</v>
      </c>
      <c r="C310" s="9">
        <f t="shared" ref="C310:F310" si="137">(C86/C85-1)*100</f>
        <v>-0.45900883139629034</v>
      </c>
      <c r="D310" s="9">
        <f t="shared" si="137"/>
        <v>1.0411249999999983</v>
      </c>
      <c r="E310" s="9">
        <f t="shared" si="137"/>
        <v>4.0452249999999967</v>
      </c>
      <c r="F310" s="9">
        <f t="shared" si="137"/>
        <v>-0.29212200000000577</v>
      </c>
      <c r="G310" s="3"/>
      <c r="H310" s="11" t="s">
        <v>23</v>
      </c>
      <c r="I310" s="8">
        <f t="shared" ref="I310:L310" si="138">(I86/I85-1)*100</f>
        <v>-1.7212200000000011</v>
      </c>
      <c r="J310" s="8">
        <f t="shared" si="138"/>
        <v>0.34522100000000666</v>
      </c>
      <c r="K310" s="8">
        <f t="shared" si="138"/>
        <v>-0.52212000000001479</v>
      </c>
      <c r="L310" s="8">
        <f t="shared" si="138"/>
        <v>-2.1236400000000044</v>
      </c>
    </row>
    <row r="311" spans="1:12" ht="15" hidden="1" customHeight="1">
      <c r="B311" s="7"/>
      <c r="C311" s="9"/>
      <c r="D311" s="9"/>
      <c r="E311" s="9"/>
      <c r="F311" s="9"/>
      <c r="H311" s="7"/>
    </row>
    <row r="312" spans="1:12" ht="13.5" customHeight="1">
      <c r="A312" s="3">
        <v>2024</v>
      </c>
      <c r="B312" s="11" t="s">
        <v>12</v>
      </c>
      <c r="C312" s="9">
        <f>(C95/C86-1)*100</f>
        <v>1.087831567362052</v>
      </c>
      <c r="D312" s="9">
        <f t="shared" ref="D312:F312" si="139">(D95/D86-1)*100</f>
        <v>-1.7411249999999989</v>
      </c>
      <c r="E312" s="9">
        <f t="shared" si="139"/>
        <v>-5.2412499999999973</v>
      </c>
      <c r="F312" s="9">
        <f t="shared" si="139"/>
        <v>7.4251354999999908</v>
      </c>
      <c r="G312" s="3">
        <v>2024</v>
      </c>
      <c r="H312" s="11" t="s">
        <v>12</v>
      </c>
      <c r="I312" s="8">
        <f>(I95/I86-1)*100</f>
        <v>1.2285600000000008</v>
      </c>
      <c r="J312" s="8">
        <f t="shared" ref="J312:L312" si="140">(J95/J86-1)*100</f>
        <v>-3.4215400000000007</v>
      </c>
      <c r="K312" s="8">
        <f t="shared" si="140"/>
        <v>0.72321220000000075</v>
      </c>
      <c r="L312" s="8">
        <f t="shared" si="140"/>
        <v>0.58755200000000229</v>
      </c>
    </row>
    <row r="313" spans="1:12" ht="13.5" customHeight="1">
      <c r="A313" s="3"/>
      <c r="B313" s="7" t="s">
        <v>13</v>
      </c>
      <c r="C313" s="9">
        <f t="shared" ref="C313:F313" si="141">(C96/C95-1)*100</f>
        <v>-2.3113768345014218</v>
      </c>
      <c r="D313" s="9">
        <f t="shared" si="141"/>
        <v>0.58219999999999938</v>
      </c>
      <c r="E313" s="9">
        <f t="shared" si="141"/>
        <v>-0.80120000000001301</v>
      </c>
      <c r="F313" s="9">
        <f t="shared" si="141"/>
        <v>-6.1897500000000054</v>
      </c>
      <c r="G313" s="3"/>
      <c r="H313" s="7" t="s">
        <v>13</v>
      </c>
      <c r="I313" s="8">
        <f t="shared" ref="I313:L313" si="142">(I96/I95-1)*100</f>
        <v>-1.1230999999999991</v>
      </c>
      <c r="J313" s="8">
        <f t="shared" si="142"/>
        <v>-4.6852400000000021</v>
      </c>
      <c r="K313" s="8">
        <f t="shared" si="142"/>
        <v>-1.0211999999999999</v>
      </c>
      <c r="L313" s="8">
        <f t="shared" si="142"/>
        <v>-1.2084699999999948</v>
      </c>
    </row>
    <row r="314" spans="1:12" ht="13.5" customHeight="1">
      <c r="A314" s="10"/>
      <c r="B314" s="11" t="s">
        <v>14</v>
      </c>
      <c r="C314" s="9">
        <f t="shared" ref="C314:F314" si="143">(C97/C96-1)*100</f>
        <v>2.1207320846459821</v>
      </c>
      <c r="D314" s="9">
        <f t="shared" si="143"/>
        <v>-1.0925399999999974</v>
      </c>
      <c r="E314" s="9">
        <f t="shared" si="143"/>
        <v>3.3965339999999955</v>
      </c>
      <c r="F314" s="9">
        <f t="shared" si="143"/>
        <v>4.123420000000011</v>
      </c>
      <c r="G314" s="10"/>
      <c r="H314" s="11" t="s">
        <v>14</v>
      </c>
      <c r="I314" s="8">
        <f t="shared" ref="I314:L314" si="144">(I97/I96-1)*100</f>
        <v>1.9260000000000055</v>
      </c>
      <c r="J314" s="8">
        <f t="shared" si="144"/>
        <v>4.6124000000000054</v>
      </c>
      <c r="K314" s="8">
        <f t="shared" si="144"/>
        <v>0.39312000000000236</v>
      </c>
      <c r="L314" s="8">
        <f t="shared" si="144"/>
        <v>3.3996539999999964</v>
      </c>
    </row>
    <row r="315" spans="1:12" ht="13.5" customHeight="1">
      <c r="A315" s="10"/>
      <c r="B315" s="11" t="s">
        <v>15</v>
      </c>
      <c r="C315" s="9">
        <f t="shared" ref="C315:F315" si="145">(C98/C97-1)*100</f>
        <v>-0.60436343761266498</v>
      </c>
      <c r="D315" s="9">
        <f t="shared" si="145"/>
        <v>4.2709923999999955</v>
      </c>
      <c r="E315" s="9">
        <f t="shared" si="145"/>
        <v>1.8673514752000075</v>
      </c>
      <c r="F315" s="9">
        <f t="shared" si="145"/>
        <v>-1.9727013399999938</v>
      </c>
      <c r="G315" s="10"/>
      <c r="H315" s="11" t="s">
        <v>15</v>
      </c>
      <c r="I315" s="8">
        <f t="shared" ref="I315:L315" si="146">(I98/I97-1)*100</f>
        <v>-1.246925100000007</v>
      </c>
      <c r="J315" s="8">
        <f t="shared" si="146"/>
        <v>-1.9040216299999968</v>
      </c>
      <c r="K315" s="8">
        <f t="shared" si="146"/>
        <v>-0.14661213099999015</v>
      </c>
      <c r="L315" s="8">
        <f t="shared" si="146"/>
        <v>1.3512122999999931</v>
      </c>
    </row>
    <row r="316" spans="1:12" ht="13.5" customHeight="1">
      <c r="A316" s="10"/>
      <c r="B316" s="11" t="s">
        <v>16</v>
      </c>
      <c r="C316" s="9">
        <f t="shared" ref="C316:F316" si="147">(C99/C98-1)*100</f>
        <v>2.3462410079268414</v>
      </c>
      <c r="D316" s="9">
        <f t="shared" si="147"/>
        <v>-0.62108523999999665</v>
      </c>
      <c r="E316" s="9">
        <f t="shared" si="147"/>
        <v>3.8212514752000049</v>
      </c>
      <c r="F316" s="9">
        <f t="shared" si="147"/>
        <v>1.0492701340000021</v>
      </c>
      <c r="G316" s="10"/>
      <c r="H316" s="11" t="s">
        <v>16</v>
      </c>
      <c r="I316" s="8">
        <f t="shared" ref="I316:L316" si="148">(I99/I98-1)*100</f>
        <v>3.1974549999999935</v>
      </c>
      <c r="J316" s="8">
        <f t="shared" si="148"/>
        <v>5.5210256300000093</v>
      </c>
      <c r="K316" s="8">
        <f t="shared" si="148"/>
        <v>1.3236011310000073</v>
      </c>
      <c r="L316" s="8">
        <f t="shared" si="148"/>
        <v>2.8125222999999977</v>
      </c>
    </row>
    <row r="317" spans="1:12" ht="13.5" customHeight="1">
      <c r="A317" s="10"/>
      <c r="B317" s="11" t="s">
        <v>17</v>
      </c>
      <c r="C317" s="9">
        <f t="shared" ref="C317:F317" si="149">(C100/C99-1)*100</f>
        <v>0.29213712617661702</v>
      </c>
      <c r="D317" s="9">
        <f t="shared" si="149"/>
        <v>2.7444702121999898</v>
      </c>
      <c r="E317" s="9">
        <f t="shared" si="149"/>
        <v>-2.4218921120999992</v>
      </c>
      <c r="F317" s="9">
        <f t="shared" si="149"/>
        <v>0.45209960000001104</v>
      </c>
      <c r="G317" s="10"/>
      <c r="H317" s="11" t="s">
        <v>17</v>
      </c>
      <c r="I317" s="8">
        <f t="shared" ref="I317:L317" si="150">(I100/I99-1)*100</f>
        <v>-0.39454999999999352</v>
      </c>
      <c r="J317" s="8">
        <f t="shared" si="150"/>
        <v>-0.48563211000000051</v>
      </c>
      <c r="K317" s="8">
        <f t="shared" si="150"/>
        <v>1.0435511000000064</v>
      </c>
      <c r="L317" s="8">
        <f t="shared" si="150"/>
        <v>2.2742523110000024</v>
      </c>
    </row>
    <row r="318" spans="1:12" ht="13.5" customHeight="1">
      <c r="A318" s="10"/>
      <c r="B318" s="11" t="s">
        <v>18</v>
      </c>
      <c r="C318" s="9">
        <f t="shared" ref="C318:F318" si="151">(C101/C100-1)*100</f>
        <v>2.5677010455586791</v>
      </c>
      <c r="D318" s="9">
        <f t="shared" si="151"/>
        <v>-0.45545000000001279</v>
      </c>
      <c r="E318" s="9">
        <f t="shared" si="151"/>
        <v>5.4612000000000105</v>
      </c>
      <c r="F318" s="9">
        <f t="shared" si="151"/>
        <v>2.1555200000000108</v>
      </c>
      <c r="G318" s="10"/>
      <c r="H318" s="11" t="s">
        <v>18</v>
      </c>
      <c r="I318" s="8">
        <f t="shared" ref="I318:L318" si="152">(I101/I100-1)*100</f>
        <v>1.5594700000000072</v>
      </c>
      <c r="J318" s="8">
        <f t="shared" si="152"/>
        <v>6.5012700000000034</v>
      </c>
      <c r="K318" s="8">
        <f t="shared" si="152"/>
        <v>2.3562400000000094</v>
      </c>
      <c r="L318" s="8">
        <f t="shared" si="152"/>
        <v>2.1552000000000016</v>
      </c>
    </row>
    <row r="319" spans="1:12" ht="13.5" customHeight="1">
      <c r="A319" s="60"/>
      <c r="B319" s="11" t="s">
        <v>19</v>
      </c>
      <c r="C319" s="9">
        <f t="shared" ref="C319:F319" si="153">(C102/C101-1)*100</f>
        <v>-0.2012756176615671</v>
      </c>
      <c r="D319" s="9">
        <f t="shared" si="153"/>
        <v>-0.12184000000000639</v>
      </c>
      <c r="E319" s="9">
        <f t="shared" si="153"/>
        <v>0.51266999999999285</v>
      </c>
      <c r="F319" s="9">
        <f t="shared" si="153"/>
        <v>-1.2634260000000008</v>
      </c>
      <c r="G319" s="60"/>
      <c r="H319" s="11" t="s">
        <v>19</v>
      </c>
      <c r="I319" s="8">
        <f t="shared" ref="I319:L319" si="154">(I102/I101-1)*100</f>
        <v>0.51247000000000931</v>
      </c>
      <c r="J319" s="8">
        <f t="shared" si="154"/>
        <v>-0.92145000000001254</v>
      </c>
      <c r="K319" s="8">
        <f t="shared" si="154"/>
        <v>0.14225125000000283</v>
      </c>
      <c r="L319" s="8">
        <f t="shared" si="154"/>
        <v>-2.4136999999999964</v>
      </c>
    </row>
    <row r="320" spans="1:12" ht="13.5" customHeight="1">
      <c r="A320" s="60"/>
      <c r="B320" s="11" t="s">
        <v>20</v>
      </c>
      <c r="C320" s="9">
        <f t="shared" ref="C320:F320" si="155">(C103/C102-1)*100</f>
        <v>0.71371046723094356</v>
      </c>
      <c r="D320" s="9">
        <f t="shared" si="155"/>
        <v>0.28183100000001016</v>
      </c>
      <c r="E320" s="9">
        <f t="shared" si="155"/>
        <v>-0.2447210000000144</v>
      </c>
      <c r="F320" s="9">
        <f t="shared" si="155"/>
        <v>0.74233999999999689</v>
      </c>
      <c r="G320" s="60"/>
      <c r="H320" s="11" t="s">
        <v>20</v>
      </c>
      <c r="I320" s="8">
        <f t="shared" ref="I320:L320" si="156">(I103/I102-1)*100</f>
        <v>0.21511999999999087</v>
      </c>
      <c r="J320" s="8">
        <f t="shared" si="156"/>
        <v>3.9523999999999893</v>
      </c>
      <c r="K320" s="8">
        <f t="shared" si="156"/>
        <v>0.14513400000000232</v>
      </c>
      <c r="L320" s="8">
        <f t="shared" si="156"/>
        <v>1.045133999999992</v>
      </c>
    </row>
    <row r="321" spans="1:12" ht="12.75" customHeight="1">
      <c r="A321" s="60"/>
      <c r="B321" s="11" t="s">
        <v>21</v>
      </c>
      <c r="C321" s="9">
        <f t="shared" ref="C321:F321" si="157">(C104/C103-1)*100</f>
        <v>5.9076659714341062E-2</v>
      </c>
      <c r="D321" s="9">
        <f t="shared" si="157"/>
        <v>0.19214999999999094</v>
      </c>
      <c r="E321" s="9">
        <f t="shared" si="157"/>
        <v>-0.16239999999998478</v>
      </c>
      <c r="F321" s="9">
        <f t="shared" si="157"/>
        <v>-1.6124000000000027</v>
      </c>
      <c r="G321" s="60"/>
      <c r="H321" s="11" t="s">
        <v>21</v>
      </c>
      <c r="I321" s="8">
        <f t="shared" ref="I321:L321" si="158">(I104/I103-1)*100</f>
        <v>1.045420000000008</v>
      </c>
      <c r="J321" s="8">
        <f t="shared" si="158"/>
        <v>-1.7512399999999873</v>
      </c>
      <c r="K321" s="8">
        <f t="shared" si="158"/>
        <v>1.0420496999999918</v>
      </c>
      <c r="L321" s="8">
        <f t="shared" si="158"/>
        <v>-1.6024499999999997</v>
      </c>
    </row>
    <row r="322" spans="1:12" ht="12.75" customHeight="1">
      <c r="A322" s="3"/>
      <c r="B322" s="11" t="s">
        <v>22</v>
      </c>
      <c r="C322" s="9">
        <f t="shared" ref="C322:F322" si="159">(C105/C104-1)*100</f>
        <v>-0.90554176635747607</v>
      </c>
      <c r="D322" s="9">
        <f t="shared" si="159"/>
        <v>0.13614200000000576</v>
      </c>
      <c r="E322" s="9">
        <f t="shared" si="159"/>
        <v>3.4084500000000073</v>
      </c>
      <c r="F322" s="9">
        <f t="shared" si="159"/>
        <v>-1.132449999999996</v>
      </c>
      <c r="G322" s="3"/>
      <c r="H322" s="11" t="s">
        <v>22</v>
      </c>
      <c r="I322" s="8">
        <f t="shared" ref="I322:L322" si="160">(I105/I104-1)*100</f>
        <v>-1.9323499999999938</v>
      </c>
      <c r="J322" s="8">
        <f t="shared" si="160"/>
        <v>0.52147000000000165</v>
      </c>
      <c r="K322" s="8">
        <f t="shared" si="160"/>
        <v>-1.5579400000000132</v>
      </c>
      <c r="L322" s="8">
        <f t="shared" si="160"/>
        <v>1.0346149999999943</v>
      </c>
    </row>
    <row r="323" spans="1:12" ht="12.75" customHeight="1">
      <c r="A323" s="3"/>
      <c r="B323" s="99" t="s">
        <v>23</v>
      </c>
      <c r="C323" s="9">
        <f t="shared" ref="C323:F323" si="161">(C106/C105-1)*100</f>
        <v>-0.11525747316480928</v>
      </c>
      <c r="D323" s="9">
        <f t="shared" si="161"/>
        <v>3.2512100024510104</v>
      </c>
      <c r="E323" s="9">
        <f t="shared" si="161"/>
        <v>2.3142313999999997</v>
      </c>
      <c r="F323" s="9">
        <f t="shared" si="161"/>
        <v>1.2444243500000063</v>
      </c>
      <c r="G323" s="3"/>
      <c r="H323" s="99" t="s">
        <v>23</v>
      </c>
      <c r="I323" s="8">
        <f t="shared" ref="I323:L323" si="162">(I106/I105-1)*100</f>
        <v>-2.6141321468500234</v>
      </c>
      <c r="J323" s="8">
        <f t="shared" si="162"/>
        <v>-0.54213560000000438</v>
      </c>
      <c r="K323" s="8">
        <f t="shared" si="162"/>
        <v>0.54543124999999471</v>
      </c>
      <c r="L323" s="8">
        <f t="shared" si="162"/>
        <v>0.54542158299999421</v>
      </c>
    </row>
    <row r="324" spans="1:12">
      <c r="B324" s="86"/>
      <c r="H324" s="86"/>
    </row>
    <row r="325" spans="1:12" ht="13.5" customHeight="1">
      <c r="A325" s="3">
        <v>2025</v>
      </c>
      <c r="B325" s="99" t="s">
        <v>12</v>
      </c>
      <c r="C325" s="9">
        <f>(C108/C106-1)*100</f>
        <v>0.52730214914999962</v>
      </c>
      <c r="D325" s="9">
        <f t="shared" ref="D325:F325" si="163">(D108/D106-1)*100</f>
        <v>-4.4921299999999835</v>
      </c>
      <c r="E325" s="9">
        <f t="shared" si="163"/>
        <v>-10.432839999999988</v>
      </c>
      <c r="F325" s="9">
        <f t="shared" si="163"/>
        <v>5.1832600000000006</v>
      </c>
      <c r="G325" s="3">
        <v>2025</v>
      </c>
      <c r="H325" s="99" t="s">
        <v>12</v>
      </c>
      <c r="I325" s="8">
        <f>(I108/I106-1)*100</f>
        <v>2.7123589999999975</v>
      </c>
      <c r="J325" s="8">
        <f t="shared" ref="J325:L325" si="164">(J108/J106-1)*100</f>
        <v>0.42135000000000922</v>
      </c>
      <c r="K325" s="8">
        <f t="shared" si="164"/>
        <v>-0.84123600000000076</v>
      </c>
      <c r="L325" s="8">
        <f t="shared" si="164"/>
        <v>-1.612846999999995</v>
      </c>
    </row>
    <row r="326" spans="1:12" ht="13.5" customHeight="1">
      <c r="A326" s="3"/>
      <c r="B326" s="99" t="s">
        <v>13</v>
      </c>
      <c r="C326" s="9">
        <f t="shared" ref="C326:F326" si="165">(C109/C108-1)*100</f>
        <v>-1.415816737404807</v>
      </c>
      <c r="D326" s="9">
        <f t="shared" si="165"/>
        <v>1.8023450000000052</v>
      </c>
      <c r="E326" s="9">
        <f t="shared" si="165"/>
        <v>-1.7023568000000044</v>
      </c>
      <c r="F326" s="9">
        <f t="shared" si="165"/>
        <v>-4.7825460000000097</v>
      </c>
      <c r="G326" s="3"/>
      <c r="H326" s="99" t="s">
        <v>13</v>
      </c>
      <c r="I326" s="8">
        <f t="shared" ref="I326:L326" si="166">(I109/I108-1)*100</f>
        <v>-0.99123500000001252</v>
      </c>
      <c r="J326" s="8">
        <f t="shared" si="166"/>
        <v>-4.0124785000000056</v>
      </c>
      <c r="K326" s="8">
        <f t="shared" si="166"/>
        <v>0.60123499999999996</v>
      </c>
      <c r="L326" s="8">
        <f t="shared" si="166"/>
        <v>0.4132400000000036</v>
      </c>
    </row>
    <row r="327" spans="1:12" ht="13.5" customHeight="1">
      <c r="A327" s="3"/>
      <c r="B327" s="11" t="s">
        <v>24</v>
      </c>
      <c r="C327" s="9">
        <f t="shared" ref="C327:F327" si="167">(C110/C109-1)*100</f>
        <v>2.96227524707533</v>
      </c>
      <c r="D327" s="9">
        <f t="shared" si="167"/>
        <v>-1.3782359999999994</v>
      </c>
      <c r="E327" s="9">
        <f t="shared" si="167"/>
        <v>5.6436859246999926</v>
      </c>
      <c r="F327" s="9">
        <f t="shared" si="167"/>
        <v>4.9952360000000029</v>
      </c>
      <c r="G327" s="3"/>
      <c r="H327" s="11" t="s">
        <v>24</v>
      </c>
      <c r="I327" s="8">
        <f t="shared" ref="I327:L327" si="168">(I110/I109-1)*100</f>
        <v>5.3753259999999914</v>
      </c>
      <c r="J327" s="8">
        <f t="shared" si="168"/>
        <v>1.8313400000000035</v>
      </c>
      <c r="K327" s="8">
        <f t="shared" si="168"/>
        <v>6.2152100000001376E-2</v>
      </c>
      <c r="L327" s="8">
        <f t="shared" si="168"/>
        <v>3.6382340000000069</v>
      </c>
    </row>
    <row r="328" spans="1:12" ht="13.5" customHeight="1">
      <c r="A328" s="3"/>
      <c r="B328" s="99" t="s">
        <v>15</v>
      </c>
      <c r="C328" s="9">
        <f t="shared" ref="C328:F328" si="169">(C111/C110-1)*100</f>
        <v>-0.33600687922135108</v>
      </c>
      <c r="D328" s="9">
        <f t="shared" si="169"/>
        <v>4.9931246999999956</v>
      </c>
      <c r="E328" s="9">
        <f t="shared" si="169"/>
        <v>-1.3524376000000005</v>
      </c>
      <c r="F328" s="9">
        <f t="shared" si="169"/>
        <v>-1.2098214700000165</v>
      </c>
      <c r="G328" s="3"/>
      <c r="H328" s="99" t="s">
        <v>15</v>
      </c>
      <c r="I328" s="8">
        <f t="shared" ref="I328:L328" si="170">(I111/I110-1)*100</f>
        <v>-2.0494012350000035</v>
      </c>
      <c r="J328" s="8">
        <f t="shared" si="170"/>
        <v>2.5513426899999914</v>
      </c>
      <c r="K328" s="8">
        <f t="shared" si="170"/>
        <v>0.15132579999999063</v>
      </c>
      <c r="L328" s="8">
        <f t="shared" si="170"/>
        <v>-0.75531246900001348</v>
      </c>
    </row>
    <row r="329" spans="1:12" ht="13.5" customHeight="1">
      <c r="A329" s="3"/>
      <c r="B329" s="11" t="s">
        <v>16</v>
      </c>
      <c r="C329" s="9">
        <f t="shared" ref="C329:F329" si="171">(C112/C111-1)*100</f>
        <v>1.7830340259525013</v>
      </c>
      <c r="D329" s="9">
        <f t="shared" si="171"/>
        <v>-1.4423421000000047</v>
      </c>
      <c r="E329" s="9">
        <f t="shared" si="171"/>
        <v>2.5236800000000059</v>
      </c>
      <c r="F329" s="9">
        <f t="shared" si="171"/>
        <v>1.3423146999999913</v>
      </c>
      <c r="G329" s="3"/>
      <c r="H329" s="11" t="s">
        <v>16</v>
      </c>
      <c r="I329" s="8">
        <f t="shared" ref="I329:L329" si="172">(I112/I111-1)*100</f>
        <v>4.2452136000000085</v>
      </c>
      <c r="J329" s="8">
        <f t="shared" si="172"/>
        <v>-0.10326470000000532</v>
      </c>
      <c r="K329" s="8">
        <f t="shared" si="172"/>
        <v>0.59658739999999266</v>
      </c>
      <c r="L329" s="8">
        <f t="shared" si="172"/>
        <v>3.5123472600000039</v>
      </c>
    </row>
    <row r="330" spans="1:12" ht="13.5" customHeight="1">
      <c r="A330" s="3"/>
      <c r="B330" s="99" t="s">
        <v>17</v>
      </c>
      <c r="C330" s="9">
        <f t="shared" ref="C330:F330" si="173">(C113/C112-1)*100</f>
        <v>0.35469494222253317</v>
      </c>
      <c r="D330" s="9">
        <f t="shared" si="173"/>
        <v>3.5832249999999899</v>
      </c>
      <c r="E330" s="9">
        <f t="shared" si="173"/>
        <v>6.4415321400000058</v>
      </c>
      <c r="F330" s="9">
        <f t="shared" si="173"/>
        <v>-1.3941254729999963</v>
      </c>
      <c r="G330" s="3"/>
      <c r="H330" s="99" t="s">
        <v>17</v>
      </c>
      <c r="I330" s="8">
        <f t="shared" ref="I330:L330" si="174">(I113/I112-1)*100</f>
        <v>-1.9842132160000081</v>
      </c>
      <c r="J330" s="8">
        <f t="shared" si="174"/>
        <v>-1.3553216799999879</v>
      </c>
      <c r="K330" s="8">
        <f t="shared" si="174"/>
        <v>2.3623479999999919</v>
      </c>
      <c r="L330" s="8">
        <f t="shared" si="174"/>
        <v>3.7040231752399899</v>
      </c>
    </row>
    <row r="331" spans="1:12" ht="13.5" customHeight="1">
      <c r="A331" s="3"/>
      <c r="B331" s="99" t="s">
        <v>18</v>
      </c>
      <c r="C331" s="9">
        <f t="shared" ref="C331:F331" si="175">(C114/C113-1)*100</f>
        <v>2.4021287229735844</v>
      </c>
      <c r="D331" s="9">
        <f t="shared" si="175"/>
        <v>0.40423579999999681</v>
      </c>
      <c r="E331" s="9">
        <f t="shared" si="175"/>
        <v>-1.7523579999999983</v>
      </c>
      <c r="F331" s="9">
        <f t="shared" si="175"/>
        <v>0.982348200000005</v>
      </c>
      <c r="G331" s="3"/>
      <c r="H331" s="99" t="s">
        <v>18</v>
      </c>
      <c r="I331" s="8">
        <f t="shared" ref="I331:L331" si="176">(I114/I113-1)*100</f>
        <v>2.172923679999994</v>
      </c>
      <c r="J331" s="8">
        <f t="shared" si="176"/>
        <v>7.8589221000000098</v>
      </c>
      <c r="K331" s="8">
        <f t="shared" si="176"/>
        <v>3.0156821500000097</v>
      </c>
      <c r="L331" s="8">
        <f t="shared" si="176"/>
        <v>-1.1823584199999959</v>
      </c>
    </row>
    <row r="332" spans="1:12" ht="13.5" customHeight="1">
      <c r="A332" s="7"/>
      <c r="B332" s="11" t="s">
        <v>153</v>
      </c>
      <c r="C332" s="9">
        <f t="shared" ref="C332:F332" si="177">(C115/C114-1)*100</f>
        <v>-0.58142889753393101</v>
      </c>
      <c r="D332" s="9">
        <f t="shared" si="177"/>
        <v>-0.75812339999999923</v>
      </c>
      <c r="E332" s="9">
        <f t="shared" si="177"/>
        <v>5.0050237460008695E-2</v>
      </c>
      <c r="F332" s="9">
        <f t="shared" si="177"/>
        <v>-0.93264520000000406</v>
      </c>
      <c r="G332" s="7"/>
      <c r="H332" s="11" t="s">
        <v>153</v>
      </c>
      <c r="I332" s="8">
        <f t="shared" ref="I332:L332" si="178">(I115/I114-1)*100</f>
        <v>-0.45326399999999767</v>
      </c>
      <c r="J332" s="8">
        <f t="shared" si="178"/>
        <v>-2.850132400000005</v>
      </c>
      <c r="K332" s="8">
        <f t="shared" si="178"/>
        <v>0.49213426140000127</v>
      </c>
      <c r="L332" s="8">
        <f t="shared" si="178"/>
        <v>-2.0423425099999837</v>
      </c>
    </row>
    <row r="333" spans="1:12" ht="13.5" customHeight="1">
      <c r="A333" s="7"/>
      <c r="B333" s="99" t="s">
        <v>129</v>
      </c>
      <c r="C333" s="9">
        <f t="shared" ref="C333:F333" si="179">(C116/C115-1)*100</f>
        <v>1.8199608229076958</v>
      </c>
      <c r="D333" s="9">
        <f t="shared" si="179"/>
        <v>0.89213640000000982</v>
      </c>
      <c r="E333" s="9">
        <f t="shared" si="179"/>
        <v>3.28234168699999</v>
      </c>
      <c r="F333" s="9">
        <f t="shared" si="179"/>
        <v>2.1602136400000083</v>
      </c>
      <c r="G333" s="7"/>
      <c r="H333" s="99" t="s">
        <v>129</v>
      </c>
      <c r="I333" s="8">
        <f t="shared" ref="I333:L333" si="180">(I116/I115-1)*100</f>
        <v>2.4801917300000031</v>
      </c>
      <c r="J333" s="8">
        <f t="shared" si="180"/>
        <v>5.9016593261540073</v>
      </c>
      <c r="K333" s="8">
        <f t="shared" si="180"/>
        <v>-0.74063125000001229</v>
      </c>
      <c r="L333" s="8">
        <f t="shared" si="180"/>
        <v>2.0883269810000105</v>
      </c>
    </row>
    <row r="334" spans="1:12" ht="12.75" hidden="1" customHeight="1">
      <c r="A334" s="3"/>
      <c r="B334" s="11" t="s">
        <v>130</v>
      </c>
      <c r="C334" s="9">
        <f t="shared" ref="C334:F334" si="181">(C117/C116-1)*100</f>
        <v>-100</v>
      </c>
      <c r="D334" s="9">
        <f t="shared" si="181"/>
        <v>-100</v>
      </c>
      <c r="E334" s="9">
        <f t="shared" si="181"/>
        <v>-100</v>
      </c>
      <c r="F334" s="9">
        <f t="shared" si="181"/>
        <v>-100</v>
      </c>
      <c r="G334" s="3"/>
      <c r="H334" s="11" t="s">
        <v>130</v>
      </c>
      <c r="I334" s="8">
        <f t="shared" ref="I334:L334" si="182">(I117/I116-1)*100</f>
        <v>-100</v>
      </c>
      <c r="J334" s="8">
        <f t="shared" si="182"/>
        <v>-100</v>
      </c>
      <c r="K334" s="8">
        <f t="shared" si="182"/>
        <v>-100</v>
      </c>
      <c r="L334" s="8">
        <f t="shared" si="182"/>
        <v>-100</v>
      </c>
    </row>
    <row r="335" spans="1:12" ht="12.75" hidden="1" customHeight="1">
      <c r="A335" s="3"/>
      <c r="B335" s="11" t="s">
        <v>131</v>
      </c>
      <c r="C335" s="9" t="e">
        <f t="shared" ref="C335:F335" si="183">(C118/C117-1)*100</f>
        <v>#DIV/0!</v>
      </c>
      <c r="D335" s="9" t="e">
        <f t="shared" si="183"/>
        <v>#DIV/0!</v>
      </c>
      <c r="E335" s="9" t="e">
        <f t="shared" si="183"/>
        <v>#DIV/0!</v>
      </c>
      <c r="F335" s="9" t="e">
        <f t="shared" si="183"/>
        <v>#DIV/0!</v>
      </c>
      <c r="G335" s="3"/>
      <c r="H335" s="11" t="s">
        <v>131</v>
      </c>
      <c r="I335" s="8" t="e">
        <f t="shared" ref="I335:L335" si="184">(I118/I117-1)*100</f>
        <v>#DIV/0!</v>
      </c>
      <c r="J335" s="8" t="e">
        <f t="shared" si="184"/>
        <v>#DIV/0!</v>
      </c>
      <c r="K335" s="8" t="e">
        <f t="shared" si="184"/>
        <v>#DIV/0!</v>
      </c>
      <c r="L335" s="8" t="e">
        <f t="shared" si="184"/>
        <v>#DIV/0!</v>
      </c>
    </row>
    <row r="336" spans="1:12" ht="12.75" hidden="1" customHeight="1">
      <c r="A336" s="3"/>
      <c r="B336" s="11" t="s">
        <v>117</v>
      </c>
      <c r="C336" s="9" t="e">
        <f t="shared" ref="C336:F336" si="185">(C119/C118-1)*100</f>
        <v>#DIV/0!</v>
      </c>
      <c r="D336" s="9" t="e">
        <f t="shared" si="185"/>
        <v>#DIV/0!</v>
      </c>
      <c r="E336" s="9" t="e">
        <f t="shared" si="185"/>
        <v>#DIV/0!</v>
      </c>
      <c r="F336" s="9" t="e">
        <f t="shared" si="185"/>
        <v>#DIV/0!</v>
      </c>
      <c r="G336" s="3"/>
      <c r="H336" s="11" t="s">
        <v>117</v>
      </c>
      <c r="I336" s="8" t="e">
        <f t="shared" ref="I336:L336" si="186">(I119/I118-1)*100</f>
        <v>#DIV/0!</v>
      </c>
      <c r="J336" s="8" t="e">
        <f t="shared" si="186"/>
        <v>#DIV/0!</v>
      </c>
      <c r="K336" s="8" t="e">
        <f t="shared" si="186"/>
        <v>#DIV/0!</v>
      </c>
      <c r="L336" s="8" t="e">
        <f t="shared" si="186"/>
        <v>#DIV/0!</v>
      </c>
    </row>
  </sheetData>
  <sheetProtection algorithmName="SHA-512" hashValue="U0ZIHChBUmdFWJ/xi2Cq5fZ08O+aVKsXzB56W14LrJQD6qcVkKGvUMqN6GsPAvBz5fo13AIOtv3ROQcNT5rBiQ==" saltValue="H8JCvbt+kBGNOFqaopMqXA==" spinCount="100000" sheet="1" formatCells="0" formatColumns="0" formatRows="0" insertColumns="0" insertRows="0" insertHyperlinks="0" deleteColumns="0" deleteRows="0" sort="0" autoFilter="0" pivotTables="0"/>
  <mergeCells count="13">
    <mergeCell ref="A232:F232"/>
    <mergeCell ref="G232:L232"/>
    <mergeCell ref="A4:B4"/>
    <mergeCell ref="G4:H4"/>
    <mergeCell ref="A5:B5"/>
    <mergeCell ref="G5:H5"/>
    <mergeCell ref="A6:B6"/>
    <mergeCell ref="G6:H6"/>
    <mergeCell ref="B1:B2"/>
    <mergeCell ref="H1:H2"/>
    <mergeCell ref="G8:I8"/>
    <mergeCell ref="A121:F121"/>
    <mergeCell ref="G121:L121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3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42"/>
  <sheetViews>
    <sheetView showGridLines="0" view="pageBreakPreview" topLeftCell="A90" zoomScale="85" zoomScaleNormal="100" zoomScaleSheetLayoutView="85" workbookViewId="0">
      <selection activeCell="C210" sqref="C210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7.664062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11" t="s">
        <v>0</v>
      </c>
      <c r="B1" s="133">
        <v>6</v>
      </c>
      <c r="C1" s="144" t="s">
        <v>124</v>
      </c>
      <c r="D1" s="145"/>
      <c r="E1" s="145"/>
      <c r="F1" s="2"/>
      <c r="G1" s="2"/>
      <c r="H1" s="111" t="s">
        <v>0</v>
      </c>
      <c r="I1" s="133">
        <v>6</v>
      </c>
      <c r="J1" s="52" t="s">
        <v>125</v>
      </c>
      <c r="K1" s="12"/>
      <c r="L1" s="12"/>
      <c r="M1" s="53"/>
      <c r="N1" s="12"/>
    </row>
    <row r="2" spans="1:14" ht="10.95" customHeight="1">
      <c r="A2" s="113" t="s">
        <v>57</v>
      </c>
      <c r="B2" s="133"/>
      <c r="C2" s="129" t="s">
        <v>60</v>
      </c>
      <c r="D2" s="129"/>
      <c r="E2" s="129"/>
      <c r="F2" s="2"/>
      <c r="G2" s="2"/>
      <c r="H2" s="111" t="s">
        <v>57</v>
      </c>
      <c r="I2" s="133"/>
      <c r="J2" s="27" t="s">
        <v>61</v>
      </c>
      <c r="K2" s="2"/>
      <c r="L2" s="2"/>
    </row>
    <row r="3" spans="1:14" s="12" customFormat="1" ht="4.2" customHeight="1">
      <c r="A3" s="11"/>
      <c r="B3" s="7"/>
      <c r="C3" s="55"/>
      <c r="D3" s="55"/>
      <c r="E3" s="55"/>
      <c r="F3" s="55"/>
      <c r="G3" s="55"/>
      <c r="H3" s="11"/>
      <c r="I3" s="7"/>
      <c r="J3" s="55"/>
      <c r="K3" s="55"/>
      <c r="L3" s="55"/>
      <c r="M3" s="55"/>
      <c r="N3" s="55"/>
    </row>
    <row r="4" spans="1:14" s="18" customFormat="1" ht="57.6" customHeight="1">
      <c r="A4" s="136" t="s">
        <v>148</v>
      </c>
      <c r="B4" s="136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6" t="s">
        <v>148</v>
      </c>
      <c r="I4" s="136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7" t="s">
        <v>152</v>
      </c>
      <c r="B5" s="137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7" t="s">
        <v>151</v>
      </c>
      <c r="I5" s="137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.75" customHeight="1">
      <c r="A6" s="142" t="s">
        <v>150</v>
      </c>
      <c r="B6" s="142"/>
      <c r="C6" s="50">
        <v>47</v>
      </c>
      <c r="D6" s="50">
        <v>471</v>
      </c>
      <c r="E6" s="50">
        <v>472</v>
      </c>
      <c r="F6" s="50">
        <v>473</v>
      </c>
      <c r="G6" s="50">
        <v>474</v>
      </c>
      <c r="H6" s="138" t="s">
        <v>150</v>
      </c>
      <c r="I6" s="138"/>
      <c r="J6" s="50">
        <v>475</v>
      </c>
      <c r="K6" s="50">
        <v>476</v>
      </c>
      <c r="L6" s="50">
        <v>477</v>
      </c>
      <c r="M6" s="50">
        <v>478</v>
      </c>
      <c r="N6" s="54">
        <v>479</v>
      </c>
    </row>
    <row r="7" spans="1:14" s="81" customFormat="1" ht="16.5" customHeight="1">
      <c r="A7" s="127" t="s">
        <v>137</v>
      </c>
      <c r="B7" s="127"/>
      <c r="C7" s="127"/>
      <c r="D7" s="127"/>
      <c r="E7" s="127"/>
      <c r="F7" s="127"/>
      <c r="G7" s="127"/>
      <c r="H7" s="143" t="s">
        <v>144</v>
      </c>
      <c r="I7" s="143"/>
      <c r="J7" s="143"/>
      <c r="K7" s="143"/>
      <c r="L7" s="143"/>
      <c r="M7" s="143"/>
      <c r="N7" s="143"/>
    </row>
    <row r="8" spans="1:14" ht="6" customHeight="1">
      <c r="A8" s="23"/>
      <c r="B8" s="23"/>
      <c r="C8" s="51"/>
      <c r="D8" s="51"/>
      <c r="E8" s="51"/>
      <c r="F8" s="51"/>
      <c r="H8" s="1"/>
      <c r="I8" s="2"/>
      <c r="J8" s="2"/>
      <c r="K8" s="2"/>
      <c r="L8" s="2"/>
      <c r="M8" s="2"/>
    </row>
    <row r="9" spans="1:14" ht="15" hidden="1" customHeight="1">
      <c r="A9" s="3">
        <v>2018</v>
      </c>
      <c r="B9" s="7" t="s">
        <v>12</v>
      </c>
      <c r="C9" s="33">
        <v>39654.542681090999</v>
      </c>
      <c r="D9" s="33">
        <v>13259.986983999999</v>
      </c>
      <c r="E9" s="33">
        <v>2313.2704250000002</v>
      </c>
      <c r="F9" s="33">
        <v>3365.865119</v>
      </c>
      <c r="G9" s="33">
        <v>4276.9470259999998</v>
      </c>
      <c r="H9" s="3">
        <v>2018</v>
      </c>
      <c r="I9" s="7" t="s">
        <v>12</v>
      </c>
      <c r="J9" s="33">
        <v>5451.6765869999999</v>
      </c>
      <c r="K9" s="33">
        <v>2212.941503</v>
      </c>
      <c r="L9" s="33">
        <v>8323.1632539999991</v>
      </c>
      <c r="M9" s="33">
        <v>119.10545399999999</v>
      </c>
      <c r="N9" s="33">
        <v>331.58632999999998</v>
      </c>
    </row>
    <row r="10" spans="1:14" ht="15" hidden="1" customHeight="1">
      <c r="A10" s="7"/>
      <c r="B10" s="7" t="s">
        <v>13</v>
      </c>
      <c r="C10" s="33">
        <v>39222.719319993099</v>
      </c>
      <c r="D10" s="33">
        <v>13155.795871</v>
      </c>
      <c r="E10" s="33">
        <v>2256.1560509999999</v>
      </c>
      <c r="F10" s="33">
        <v>3439.926003</v>
      </c>
      <c r="G10" s="33">
        <v>4264.1523550000002</v>
      </c>
      <c r="H10" s="7"/>
      <c r="I10" s="7" t="s">
        <v>13</v>
      </c>
      <c r="J10" s="33">
        <v>5271.0052889999997</v>
      </c>
      <c r="K10" s="33">
        <v>2188.8924339999999</v>
      </c>
      <c r="L10" s="33">
        <v>8202.2391690000004</v>
      </c>
      <c r="M10" s="33">
        <v>115.418173</v>
      </c>
      <c r="N10" s="33">
        <v>329.13397600000002</v>
      </c>
    </row>
    <row r="11" spans="1:14" ht="15" hidden="1" customHeight="1">
      <c r="A11" s="7"/>
      <c r="B11" s="7" t="s">
        <v>14</v>
      </c>
      <c r="C11" s="33">
        <v>40824.936294660198</v>
      </c>
      <c r="D11" s="33">
        <v>13909.745293</v>
      </c>
      <c r="E11" s="33">
        <v>2333.398623</v>
      </c>
      <c r="F11" s="33">
        <v>3566.525807</v>
      </c>
      <c r="G11" s="33">
        <v>4305.1135029999996</v>
      </c>
      <c r="H11" s="7"/>
      <c r="I11" s="7" t="s">
        <v>14</v>
      </c>
      <c r="J11" s="33">
        <v>5499.0093699999998</v>
      </c>
      <c r="K11" s="33">
        <v>2249.80593</v>
      </c>
      <c r="L11" s="33">
        <v>8510.2680990000008</v>
      </c>
      <c r="M11" s="33">
        <v>115.766081</v>
      </c>
      <c r="N11" s="33">
        <v>335.30358799999999</v>
      </c>
    </row>
    <row r="12" spans="1:14" ht="15" hidden="1" customHeight="1">
      <c r="A12" s="7"/>
      <c r="B12" s="7" t="s">
        <v>15</v>
      </c>
      <c r="C12" s="33">
        <v>39128.678583866102</v>
      </c>
      <c r="D12" s="33">
        <v>13141.62117</v>
      </c>
      <c r="E12" s="33">
        <v>2311.6451029999998</v>
      </c>
      <c r="F12" s="33">
        <v>3422.8482730000001</v>
      </c>
      <c r="G12" s="33">
        <v>4170.0155880000002</v>
      </c>
      <c r="H12" s="7"/>
      <c r="I12" s="7" t="s">
        <v>15</v>
      </c>
      <c r="J12" s="33">
        <v>5308.0497839999998</v>
      </c>
      <c r="K12" s="33">
        <v>2145.605086</v>
      </c>
      <c r="L12" s="33">
        <v>8172.8008250000003</v>
      </c>
      <c r="M12" s="33">
        <v>115.411489</v>
      </c>
      <c r="N12" s="33">
        <v>340.68126599999999</v>
      </c>
    </row>
    <row r="13" spans="1:14" ht="15" hidden="1" customHeight="1">
      <c r="A13" s="7"/>
      <c r="B13" s="7" t="s">
        <v>16</v>
      </c>
      <c r="C13" s="33">
        <v>40860.448106370299</v>
      </c>
      <c r="D13" s="33">
        <v>13874.785062000001</v>
      </c>
      <c r="E13" s="33">
        <v>2370.145297</v>
      </c>
      <c r="F13" s="33">
        <v>3510.5716619999998</v>
      </c>
      <c r="G13" s="33">
        <v>4261.4115119999997</v>
      </c>
      <c r="H13" s="7"/>
      <c r="I13" s="7" t="s">
        <v>16</v>
      </c>
      <c r="J13" s="33">
        <v>5486.610036</v>
      </c>
      <c r="K13" s="33">
        <v>2173.8589069999998</v>
      </c>
      <c r="L13" s="33">
        <v>8728.1134719999991</v>
      </c>
      <c r="M13" s="33">
        <v>117.02192700000001</v>
      </c>
      <c r="N13" s="33">
        <v>337.93023199999999</v>
      </c>
    </row>
    <row r="14" spans="1:14" ht="15" hidden="1" customHeight="1">
      <c r="A14" s="7"/>
      <c r="B14" s="7" t="s">
        <v>17</v>
      </c>
      <c r="C14" s="33">
        <v>42705.665098343103</v>
      </c>
      <c r="D14" s="33">
        <v>14852.595896999999</v>
      </c>
      <c r="E14" s="33">
        <v>2436.609547</v>
      </c>
      <c r="F14" s="33">
        <v>3615.2337389999998</v>
      </c>
      <c r="G14" s="33">
        <v>4291.8033249999999</v>
      </c>
      <c r="H14" s="7"/>
      <c r="I14" s="7" t="s">
        <v>17</v>
      </c>
      <c r="J14" s="33">
        <v>5757.2025890000004</v>
      </c>
      <c r="K14" s="33">
        <v>2272.8209999999999</v>
      </c>
      <c r="L14" s="33">
        <v>9020.1068930000001</v>
      </c>
      <c r="M14" s="33">
        <v>119.621117</v>
      </c>
      <c r="N14" s="33">
        <v>339.67099100000001</v>
      </c>
    </row>
    <row r="15" spans="1:14" ht="15" hidden="1" customHeight="1">
      <c r="A15" s="7"/>
      <c r="B15" s="7" t="s">
        <v>18</v>
      </c>
      <c r="C15" s="33">
        <v>43427.141397917701</v>
      </c>
      <c r="D15" s="33">
        <v>15165.968868</v>
      </c>
      <c r="E15" s="33">
        <v>2432.9902350000002</v>
      </c>
      <c r="F15" s="33">
        <v>3690.974127</v>
      </c>
      <c r="G15" s="33">
        <v>4365.3156719999997</v>
      </c>
      <c r="H15" s="7"/>
      <c r="I15" s="7" t="s">
        <v>18</v>
      </c>
      <c r="J15" s="33">
        <v>5780.8753720000004</v>
      </c>
      <c r="K15" s="33">
        <v>2279.5867619999999</v>
      </c>
      <c r="L15" s="33">
        <v>9248.9628100000009</v>
      </c>
      <c r="M15" s="33">
        <v>118.381253</v>
      </c>
      <c r="N15" s="33">
        <v>344.086298</v>
      </c>
    </row>
    <row r="16" spans="1:14" ht="15" hidden="1" customHeight="1">
      <c r="A16" s="7"/>
      <c r="B16" s="7" t="s">
        <v>19</v>
      </c>
      <c r="C16" s="33">
        <v>43478.163010436001</v>
      </c>
      <c r="D16" s="33">
        <v>14786.819646</v>
      </c>
      <c r="E16" s="33">
        <v>2482.2814159999998</v>
      </c>
      <c r="F16" s="33">
        <v>3705.2122089999998</v>
      </c>
      <c r="G16" s="33">
        <v>4425.0352789999997</v>
      </c>
      <c r="H16" s="7"/>
      <c r="I16" s="7" t="s">
        <v>19</v>
      </c>
      <c r="J16" s="33">
        <v>5793.8330290000004</v>
      </c>
      <c r="K16" s="33">
        <v>2310.6164739999999</v>
      </c>
      <c r="L16" s="33">
        <v>9503.6693319999995</v>
      </c>
      <c r="M16" s="33">
        <v>119.181298</v>
      </c>
      <c r="N16" s="33">
        <v>351.51432799999998</v>
      </c>
    </row>
    <row r="17" spans="1:14" ht="15" hidden="1" customHeight="1">
      <c r="A17" s="7"/>
      <c r="B17" s="7" t="s">
        <v>20</v>
      </c>
      <c r="C17" s="33">
        <v>41170.812496201703</v>
      </c>
      <c r="D17" s="33">
        <v>13820.030439</v>
      </c>
      <c r="E17" s="33">
        <v>2332.5581379999999</v>
      </c>
      <c r="F17" s="33">
        <v>3591.0842109999999</v>
      </c>
      <c r="G17" s="33">
        <v>4356.1314339999999</v>
      </c>
      <c r="H17" s="7"/>
      <c r="I17" s="7" t="s">
        <v>20</v>
      </c>
      <c r="J17" s="33">
        <v>5509.5612170000004</v>
      </c>
      <c r="K17" s="33">
        <v>2407.9728719999998</v>
      </c>
      <c r="L17" s="33">
        <v>8690.5974430000006</v>
      </c>
      <c r="M17" s="33">
        <v>120.492293</v>
      </c>
      <c r="N17" s="33">
        <v>342.38445000000002</v>
      </c>
    </row>
    <row r="18" spans="1:14" ht="15" hidden="1" customHeight="1">
      <c r="A18" s="7"/>
      <c r="B18" s="7" t="s">
        <v>21</v>
      </c>
      <c r="C18" s="33">
        <v>41996.593505972298</v>
      </c>
      <c r="D18" s="33">
        <v>14100.510732999999</v>
      </c>
      <c r="E18" s="33">
        <v>2379.2593750000001</v>
      </c>
      <c r="F18" s="33">
        <v>3603.7789309999998</v>
      </c>
      <c r="G18" s="33">
        <v>4395.4813889999996</v>
      </c>
      <c r="H18" s="7"/>
      <c r="I18" s="7" t="s">
        <v>21</v>
      </c>
      <c r="J18" s="33">
        <v>5620.941476</v>
      </c>
      <c r="K18" s="33">
        <v>2341.6363769999998</v>
      </c>
      <c r="L18" s="33">
        <v>9080.3937320000005</v>
      </c>
      <c r="M18" s="33">
        <v>122.456221</v>
      </c>
      <c r="N18" s="33">
        <v>352.13527199999999</v>
      </c>
    </row>
    <row r="19" spans="1:14" ht="15" hidden="1" customHeight="1">
      <c r="A19" s="7"/>
      <c r="B19" s="7" t="s">
        <v>22</v>
      </c>
      <c r="C19" s="33">
        <v>42858.104239772802</v>
      </c>
      <c r="D19" s="33">
        <v>14561.95845</v>
      </c>
      <c r="E19" s="33">
        <v>2414.097851</v>
      </c>
      <c r="F19" s="33">
        <v>3659.8343580000001</v>
      </c>
      <c r="G19" s="33">
        <v>4431.9559689999996</v>
      </c>
      <c r="H19" s="7"/>
      <c r="I19" s="7" t="s">
        <v>22</v>
      </c>
      <c r="J19" s="33">
        <v>5709.5832529999998</v>
      </c>
      <c r="K19" s="33">
        <v>2376.0175359999998</v>
      </c>
      <c r="L19" s="33">
        <v>9219.7932130000008</v>
      </c>
      <c r="M19" s="33">
        <v>122.309095</v>
      </c>
      <c r="N19" s="33">
        <v>362.55451499999998</v>
      </c>
    </row>
    <row r="20" spans="1:14" ht="15" hidden="1" customHeight="1">
      <c r="A20" s="7"/>
      <c r="B20" s="7" t="s">
        <v>23</v>
      </c>
      <c r="C20" s="33">
        <v>44665.884244257802</v>
      </c>
      <c r="D20" s="33">
        <v>15308.801758</v>
      </c>
      <c r="E20" s="33">
        <v>2486.5263169999998</v>
      </c>
      <c r="F20" s="33">
        <v>3671.273686</v>
      </c>
      <c r="G20" s="33">
        <v>4488.027419</v>
      </c>
      <c r="H20" s="7"/>
      <c r="I20" s="7" t="s">
        <v>23</v>
      </c>
      <c r="J20" s="33">
        <v>6037.3611250000004</v>
      </c>
      <c r="K20" s="33">
        <v>2478.4743199999998</v>
      </c>
      <c r="L20" s="33">
        <v>9702.0519509999995</v>
      </c>
      <c r="M20" s="33">
        <v>126.988741</v>
      </c>
      <c r="N20" s="33">
        <v>366.37892599999998</v>
      </c>
    </row>
    <row r="21" spans="1:14" ht="12" hidden="1" customHeight="1">
      <c r="A21" s="7"/>
      <c r="B21" s="3"/>
      <c r="C21" s="33"/>
      <c r="D21" s="33"/>
      <c r="E21" s="33"/>
      <c r="F21" s="33"/>
      <c r="G21" s="33"/>
      <c r="H21" s="7"/>
      <c r="I21" s="3"/>
      <c r="J21" s="33"/>
      <c r="K21" s="33"/>
      <c r="L21" s="33"/>
      <c r="M21" s="33"/>
      <c r="N21" s="33"/>
    </row>
    <row r="22" spans="1:14" hidden="1">
      <c r="A22" s="3">
        <v>2019</v>
      </c>
      <c r="B22" s="7" t="s">
        <v>12</v>
      </c>
      <c r="C22" s="33">
        <v>43874.963270395703</v>
      </c>
      <c r="D22" s="33">
        <v>15097.821179418401</v>
      </c>
      <c r="E22" s="33">
        <v>2493.70551842955</v>
      </c>
      <c r="F22" s="33">
        <v>3601.1053294970902</v>
      </c>
      <c r="G22" s="33">
        <v>4479.05136385883</v>
      </c>
      <c r="H22" s="3">
        <v>2019</v>
      </c>
      <c r="I22" s="7" t="s">
        <v>12</v>
      </c>
      <c r="J22" s="33">
        <v>5909.6174199833804</v>
      </c>
      <c r="K22" s="33">
        <v>2469.6427168292298</v>
      </c>
      <c r="L22" s="33">
        <v>9330.2660072990402</v>
      </c>
      <c r="M22" s="33">
        <v>128.014012831846</v>
      </c>
      <c r="N22" s="33">
        <v>365.73972224827799</v>
      </c>
    </row>
    <row r="23" spans="1:14" hidden="1">
      <c r="A23" s="3"/>
      <c r="B23" s="7" t="s">
        <v>13</v>
      </c>
      <c r="C23" s="33">
        <v>42542.892088583802</v>
      </c>
      <c r="D23" s="33">
        <v>14396.9136529938</v>
      </c>
      <c r="E23" s="33">
        <v>2456.59225884123</v>
      </c>
      <c r="F23" s="33">
        <v>3633.2498445832198</v>
      </c>
      <c r="G23" s="33">
        <v>4521.84044950312</v>
      </c>
      <c r="H23" s="3"/>
      <c r="I23" s="7" t="s">
        <v>13</v>
      </c>
      <c r="J23" s="33">
        <v>5637.7396051874603</v>
      </c>
      <c r="K23" s="33">
        <v>2381.5149678630301</v>
      </c>
      <c r="L23" s="33">
        <v>9038.8675638033001</v>
      </c>
      <c r="M23" s="33">
        <v>124.418030406458</v>
      </c>
      <c r="N23" s="33">
        <v>351.75571540213002</v>
      </c>
    </row>
    <row r="24" spans="1:14" hidden="1">
      <c r="A24" s="3"/>
      <c r="B24" s="7" t="s">
        <v>24</v>
      </c>
      <c r="C24" s="33">
        <v>43633.733065188797</v>
      </c>
      <c r="D24" s="33">
        <v>15008.615171335499</v>
      </c>
      <c r="E24" s="33">
        <v>2552.73809341069</v>
      </c>
      <c r="F24" s="33">
        <v>3716.3198906323701</v>
      </c>
      <c r="G24" s="33">
        <v>4493.2523628747704</v>
      </c>
      <c r="H24" s="3"/>
      <c r="I24" s="7" t="s">
        <v>24</v>
      </c>
      <c r="J24" s="33">
        <v>5806.95389512375</v>
      </c>
      <c r="K24" s="33">
        <v>2432.0402108162998</v>
      </c>
      <c r="L24" s="33">
        <v>9144.3171131953804</v>
      </c>
      <c r="M24" s="33">
        <v>127.074262203619</v>
      </c>
      <c r="N24" s="33">
        <v>352.42206559643398</v>
      </c>
    </row>
    <row r="25" spans="1:14" hidden="1">
      <c r="A25" s="3"/>
      <c r="B25" s="7" t="s">
        <v>25</v>
      </c>
      <c r="C25" s="33">
        <v>41867.216260902896</v>
      </c>
      <c r="D25" s="33">
        <v>14206.0924846951</v>
      </c>
      <c r="E25" s="33">
        <v>2515.0698719564002</v>
      </c>
      <c r="F25" s="33">
        <v>3535.8022663103202</v>
      </c>
      <c r="G25" s="33">
        <v>4399.3664457989598</v>
      </c>
      <c r="H25" s="3"/>
      <c r="I25" s="7" t="s">
        <v>25</v>
      </c>
      <c r="J25" s="33">
        <v>5615.9166715350002</v>
      </c>
      <c r="K25" s="33">
        <v>2300.08865252853</v>
      </c>
      <c r="L25" s="33">
        <v>8810.2792888283602</v>
      </c>
      <c r="M25" s="33">
        <v>124.875230990612</v>
      </c>
      <c r="N25" s="33">
        <v>359.72534825962498</v>
      </c>
    </row>
    <row r="26" spans="1:14" hidden="1">
      <c r="A26" s="3"/>
      <c r="B26" s="7" t="s">
        <v>26</v>
      </c>
      <c r="C26" s="33">
        <v>44066.097530057203</v>
      </c>
      <c r="D26" s="33">
        <v>15120.611237482201</v>
      </c>
      <c r="E26" s="33">
        <v>2597.6647911129999</v>
      </c>
      <c r="F26" s="33">
        <v>3633.9430343836798</v>
      </c>
      <c r="G26" s="33">
        <v>4430.1668809966905</v>
      </c>
      <c r="H26" s="3"/>
      <c r="I26" s="7" t="s">
        <v>26</v>
      </c>
      <c r="J26" s="33">
        <v>5910.3215966600801</v>
      </c>
      <c r="K26" s="33">
        <v>2356.3222110163301</v>
      </c>
      <c r="L26" s="33">
        <v>9539.5343087446709</v>
      </c>
      <c r="M26" s="33">
        <v>128.634223061878</v>
      </c>
      <c r="N26" s="33">
        <v>348.89924659863499</v>
      </c>
    </row>
    <row r="27" spans="1:14" hidden="1">
      <c r="A27" s="3"/>
      <c r="B27" s="7" t="s">
        <v>17</v>
      </c>
      <c r="C27" s="33">
        <v>46000.434393682997</v>
      </c>
      <c r="D27" s="33">
        <v>16159.6243364785</v>
      </c>
      <c r="E27" s="33">
        <v>2661.19705820222</v>
      </c>
      <c r="F27" s="33">
        <v>3777.9192575322199</v>
      </c>
      <c r="G27" s="33">
        <v>4450.6000481296296</v>
      </c>
      <c r="H27" s="3"/>
      <c r="I27" s="7" t="s">
        <v>17</v>
      </c>
      <c r="J27" s="33">
        <v>6154.4495672072399</v>
      </c>
      <c r="K27" s="33">
        <v>2469.3373825501499</v>
      </c>
      <c r="L27" s="33">
        <v>9840.9366203295504</v>
      </c>
      <c r="M27" s="33">
        <v>129.92937684556301</v>
      </c>
      <c r="N27" s="33">
        <v>356.44074640789302</v>
      </c>
    </row>
    <row r="28" spans="1:14" hidden="1">
      <c r="A28" s="3"/>
      <c r="B28" s="7" t="s">
        <v>18</v>
      </c>
      <c r="C28" s="33">
        <v>46512.073703725502</v>
      </c>
      <c r="D28" s="33">
        <v>16394.4123462729</v>
      </c>
      <c r="E28" s="33">
        <v>2688.4542098541101</v>
      </c>
      <c r="F28" s="33">
        <v>3808.4778027717198</v>
      </c>
      <c r="G28" s="33">
        <v>4508.0538669040197</v>
      </c>
      <c r="H28" s="3"/>
      <c r="I28" s="7" t="s">
        <v>18</v>
      </c>
      <c r="J28" s="33">
        <v>6162.4131470119801</v>
      </c>
      <c r="K28" s="33">
        <v>2457.2589866132498</v>
      </c>
      <c r="L28" s="33">
        <v>10007.3777607966</v>
      </c>
      <c r="M28" s="33">
        <v>127.48922635546801</v>
      </c>
      <c r="N28" s="33">
        <v>358.13635714543102</v>
      </c>
    </row>
    <row r="29" spans="1:14" hidden="1">
      <c r="A29" s="7"/>
      <c r="B29" s="7" t="s">
        <v>27</v>
      </c>
      <c r="C29" s="33">
        <v>46466.308633599299</v>
      </c>
      <c r="D29" s="33">
        <v>15961.6324671643</v>
      </c>
      <c r="E29" s="33">
        <v>2720.5804315106102</v>
      </c>
      <c r="F29" s="33">
        <v>3812.66336277245</v>
      </c>
      <c r="G29" s="33">
        <v>4559.6540717923599</v>
      </c>
      <c r="H29" s="7"/>
      <c r="I29" s="7" t="s">
        <v>27</v>
      </c>
      <c r="J29" s="33">
        <v>6153.0506767040897</v>
      </c>
      <c r="K29" s="33">
        <v>2499.9952846936399</v>
      </c>
      <c r="L29" s="33">
        <v>10262.062144695299</v>
      </c>
      <c r="M29" s="33">
        <v>129.229359479983</v>
      </c>
      <c r="N29" s="33">
        <v>367.44083478657302</v>
      </c>
    </row>
    <row r="30" spans="1:14" hidden="1">
      <c r="A30" s="7"/>
      <c r="B30" s="7" t="s">
        <v>28</v>
      </c>
      <c r="C30" s="33">
        <v>44126.110699675803</v>
      </c>
      <c r="D30" s="33">
        <v>14980.912996163999</v>
      </c>
      <c r="E30" s="33">
        <v>2533.1581377146999</v>
      </c>
      <c r="F30" s="33">
        <v>3734.7275796577001</v>
      </c>
      <c r="G30" s="33">
        <v>4539.0889539264299</v>
      </c>
      <c r="H30" s="7"/>
      <c r="I30" s="7" t="s">
        <v>28</v>
      </c>
      <c r="J30" s="33">
        <v>5862.1731346610304</v>
      </c>
      <c r="K30" s="33">
        <v>2554.8592167803199</v>
      </c>
      <c r="L30" s="33">
        <v>9429.2982261649195</v>
      </c>
      <c r="M30" s="33">
        <v>129.64970674947901</v>
      </c>
      <c r="N30" s="33">
        <v>362.24274785724799</v>
      </c>
    </row>
    <row r="31" spans="1:14" hidden="1">
      <c r="A31" s="7"/>
      <c r="B31" s="7" t="s">
        <v>29</v>
      </c>
      <c r="C31" s="33">
        <v>44843.565760138503</v>
      </c>
      <c r="D31" s="33">
        <v>15228.551592010799</v>
      </c>
      <c r="E31" s="33">
        <v>2574.35864342578</v>
      </c>
      <c r="F31" s="33">
        <v>3731.7130829929602</v>
      </c>
      <c r="G31" s="33">
        <v>4566.9051636089998</v>
      </c>
      <c r="H31" s="7"/>
      <c r="I31" s="7" t="s">
        <v>29</v>
      </c>
      <c r="J31" s="33">
        <v>5946.9560819532699</v>
      </c>
      <c r="K31" s="33">
        <v>2470.42637820149</v>
      </c>
      <c r="L31" s="33">
        <v>9815.9056237786099</v>
      </c>
      <c r="M31" s="33">
        <v>132.66872401462601</v>
      </c>
      <c r="N31" s="33">
        <v>376.08047015196098</v>
      </c>
    </row>
    <row r="32" spans="1:14" hidden="1">
      <c r="A32" s="10"/>
      <c r="B32" s="2" t="s">
        <v>22</v>
      </c>
      <c r="C32" s="33">
        <v>45879.306350478299</v>
      </c>
      <c r="D32" s="33">
        <v>15776.425784617</v>
      </c>
      <c r="E32" s="33">
        <v>2616.00976108754</v>
      </c>
      <c r="F32" s="33">
        <v>3802.5678980980501</v>
      </c>
      <c r="G32" s="33">
        <v>4609.58342242862</v>
      </c>
      <c r="H32" s="10"/>
      <c r="I32" s="2" t="s">
        <v>22</v>
      </c>
      <c r="J32" s="33">
        <v>6006.4815816605796</v>
      </c>
      <c r="K32" s="33">
        <v>2530.4586756568601</v>
      </c>
      <c r="L32" s="33">
        <v>10012.695429352299</v>
      </c>
      <c r="M32" s="33">
        <v>132.83085889429299</v>
      </c>
      <c r="N32" s="33">
        <v>392.25293868305499</v>
      </c>
    </row>
    <row r="33" spans="1:14" hidden="1">
      <c r="A33" s="10"/>
      <c r="B33" s="2" t="s">
        <v>23</v>
      </c>
      <c r="C33" s="33">
        <v>47787.498578794897</v>
      </c>
      <c r="D33" s="33">
        <v>16602.3955062243</v>
      </c>
      <c r="E33" s="33">
        <v>2700.3675806606502</v>
      </c>
      <c r="F33" s="33">
        <v>3821.7959073245001</v>
      </c>
      <c r="G33" s="33">
        <v>4622.6682412571199</v>
      </c>
      <c r="H33" s="10"/>
      <c r="I33" s="2" t="s">
        <v>23</v>
      </c>
      <c r="J33" s="33">
        <v>6296.9676536827201</v>
      </c>
      <c r="K33" s="33">
        <v>2651.68150517505</v>
      </c>
      <c r="L33" s="33">
        <v>10553.2198678148</v>
      </c>
      <c r="M33" s="33">
        <v>138.30987211284699</v>
      </c>
      <c r="N33" s="33">
        <v>400.09244454288302</v>
      </c>
    </row>
    <row r="34" spans="1:14" ht="6.75" hidden="1" customHeight="1">
      <c r="A34" s="3"/>
      <c r="B34" s="2"/>
      <c r="C34" s="33"/>
      <c r="D34" s="33"/>
      <c r="E34" s="33"/>
      <c r="F34" s="33"/>
      <c r="G34" s="33"/>
      <c r="H34" s="3"/>
      <c r="I34" s="2"/>
      <c r="J34" s="33"/>
      <c r="K34" s="33"/>
      <c r="L34" s="33"/>
      <c r="M34" s="33"/>
      <c r="N34" s="33"/>
    </row>
    <row r="35" spans="1:14" ht="12.9" hidden="1" customHeight="1">
      <c r="A35" s="3">
        <v>2020</v>
      </c>
      <c r="B35" s="12" t="s">
        <v>12</v>
      </c>
      <c r="C35" s="33">
        <v>46815.9918676382</v>
      </c>
      <c r="D35" s="33">
        <v>16320.7934837583</v>
      </c>
      <c r="E35" s="33">
        <v>2692.43735097221</v>
      </c>
      <c r="F35" s="33">
        <v>3723.4131386938302</v>
      </c>
      <c r="G35" s="33">
        <v>4678.36914955055</v>
      </c>
      <c r="H35" s="3">
        <v>2020</v>
      </c>
      <c r="I35" s="12" t="s">
        <v>12</v>
      </c>
      <c r="J35" s="33">
        <v>6154.7485177892704</v>
      </c>
      <c r="K35" s="33">
        <v>2600.4884667053002</v>
      </c>
      <c r="L35" s="33">
        <v>10105.302187511799</v>
      </c>
      <c r="M35" s="33">
        <v>139.79130201237601</v>
      </c>
      <c r="N35" s="33">
        <v>400.648270644533</v>
      </c>
    </row>
    <row r="36" spans="1:14" ht="12.9" hidden="1" customHeight="1">
      <c r="A36" s="7"/>
      <c r="B36" s="11" t="s">
        <v>13</v>
      </c>
      <c r="C36" s="33">
        <v>45202.247329707199</v>
      </c>
      <c r="D36" s="33">
        <v>15469.483720141799</v>
      </c>
      <c r="E36" s="33">
        <v>2641.1315507660001</v>
      </c>
      <c r="F36" s="33">
        <v>3746.5574236051398</v>
      </c>
      <c r="G36" s="33">
        <v>4700.87296373953</v>
      </c>
      <c r="H36" s="7"/>
      <c r="I36" s="11" t="s">
        <v>13</v>
      </c>
      <c r="J36" s="33">
        <v>5906.5782912105196</v>
      </c>
      <c r="K36" s="33">
        <v>2493.4461713525902</v>
      </c>
      <c r="L36" s="33">
        <v>9721.7540082486394</v>
      </c>
      <c r="M36" s="33">
        <v>136.16835705595</v>
      </c>
      <c r="N36" s="33">
        <v>386.25484358706802</v>
      </c>
    </row>
    <row r="37" spans="1:14" ht="12.9" hidden="1" customHeight="1">
      <c r="A37" s="7"/>
      <c r="B37" s="11" t="s">
        <v>14</v>
      </c>
      <c r="C37" s="33">
        <v>40732.216579512598</v>
      </c>
      <c r="D37" s="33">
        <v>14963.083106640201</v>
      </c>
      <c r="E37" s="33">
        <v>2619.1092838393702</v>
      </c>
      <c r="F37" s="33">
        <v>3182.6131322164101</v>
      </c>
      <c r="G37" s="33">
        <v>4253.0750026020296</v>
      </c>
      <c r="H37" s="7"/>
      <c r="I37" s="11" t="s">
        <v>14</v>
      </c>
      <c r="J37" s="33">
        <v>5046.9173129588498</v>
      </c>
      <c r="K37" s="33">
        <v>2140.1216322877199</v>
      </c>
      <c r="L37" s="33">
        <v>8037.1823891361901</v>
      </c>
      <c r="M37" s="33">
        <v>129.234524661081</v>
      </c>
      <c r="N37" s="33">
        <v>360.88019517074798</v>
      </c>
    </row>
    <row r="38" spans="1:14" ht="12.9" hidden="1" customHeight="1">
      <c r="A38" s="7"/>
      <c r="B38" s="11" t="s">
        <v>15</v>
      </c>
      <c r="C38" s="33">
        <v>28319.978254516602</v>
      </c>
      <c r="D38" s="33">
        <v>12883.214554817199</v>
      </c>
      <c r="E38" s="33">
        <v>2564.1079888787399</v>
      </c>
      <c r="F38" s="33">
        <v>1546.7499822571799</v>
      </c>
      <c r="G38" s="33">
        <v>3036.6955518578502</v>
      </c>
      <c r="H38" s="7"/>
      <c r="I38" s="11" t="s">
        <v>15</v>
      </c>
      <c r="J38" s="33">
        <v>2903.4289191836001</v>
      </c>
      <c r="K38" s="33">
        <v>1076.48118104072</v>
      </c>
      <c r="L38" s="33">
        <v>3806.0406527738501</v>
      </c>
      <c r="M38" s="33">
        <v>130.22423756219001</v>
      </c>
      <c r="N38" s="33">
        <v>373.03518614523102</v>
      </c>
    </row>
    <row r="39" spans="1:14" ht="12.9" hidden="1" customHeight="1">
      <c r="A39" s="7"/>
      <c r="B39" s="11" t="s">
        <v>16</v>
      </c>
      <c r="C39" s="33">
        <v>36952.8318040538</v>
      </c>
      <c r="D39" s="33">
        <v>14635.380376517</v>
      </c>
      <c r="E39" s="33">
        <v>2629.4496605396998</v>
      </c>
      <c r="F39" s="33">
        <v>2645.50821570476</v>
      </c>
      <c r="G39" s="33">
        <v>3551.2835900090199</v>
      </c>
      <c r="H39" s="7"/>
      <c r="I39" s="11" t="s">
        <v>16</v>
      </c>
      <c r="J39" s="33">
        <v>4405.1808599692204</v>
      </c>
      <c r="K39" s="33">
        <v>1702.090059288</v>
      </c>
      <c r="L39" s="33">
        <v>6865.1599856964804</v>
      </c>
      <c r="M39" s="33">
        <v>134.92584978615901</v>
      </c>
      <c r="N39" s="33">
        <v>383.85320654344298</v>
      </c>
    </row>
    <row r="40" spans="1:14" ht="12.9" hidden="1" customHeight="1">
      <c r="A40" s="7"/>
      <c r="B40" s="11" t="s">
        <v>30</v>
      </c>
      <c r="C40" s="33">
        <v>41773.662990122597</v>
      </c>
      <c r="D40" s="33">
        <v>15967.19999078</v>
      </c>
      <c r="E40" s="33">
        <v>2751.6777581810902</v>
      </c>
      <c r="F40" s="33">
        <v>3181.0080148421298</v>
      </c>
      <c r="G40" s="33">
        <v>4036.6942436535801</v>
      </c>
      <c r="H40" s="7"/>
      <c r="I40" s="11" t="s">
        <v>30</v>
      </c>
      <c r="J40" s="33">
        <v>5141.5083836265803</v>
      </c>
      <c r="K40" s="33">
        <v>2006.7641799005501</v>
      </c>
      <c r="L40" s="33">
        <v>8155.8100630074196</v>
      </c>
      <c r="M40" s="33">
        <v>141.470085456943</v>
      </c>
      <c r="N40" s="33">
        <v>391.53027067431202</v>
      </c>
    </row>
    <row r="41" spans="1:14" ht="12.9" hidden="1" customHeight="1">
      <c r="A41" s="7"/>
      <c r="B41" s="11" t="s">
        <v>31</v>
      </c>
      <c r="C41" s="33">
        <v>44745.887660960398</v>
      </c>
      <c r="D41" s="33">
        <v>16771.483830237201</v>
      </c>
      <c r="E41" s="33">
        <v>2847.98647971743</v>
      </c>
      <c r="F41" s="33">
        <v>3519.0755152663801</v>
      </c>
      <c r="G41" s="33">
        <v>4305.1914428933496</v>
      </c>
      <c r="H41" s="7"/>
      <c r="I41" s="11" t="s">
        <v>31</v>
      </c>
      <c r="J41" s="33">
        <v>5639.4215841259302</v>
      </c>
      <c r="K41" s="33">
        <v>2199.24679301886</v>
      </c>
      <c r="L41" s="33">
        <v>8926.5809626305709</v>
      </c>
      <c r="M41" s="33">
        <v>143.30919656788299</v>
      </c>
      <c r="N41" s="33">
        <v>393.59185650282899</v>
      </c>
    </row>
    <row r="42" spans="1:14" ht="12.9" hidden="1" customHeight="1">
      <c r="A42" s="7"/>
      <c r="B42" s="11" t="s">
        <v>27</v>
      </c>
      <c r="C42" s="33">
        <v>45775.002872574201</v>
      </c>
      <c r="D42" s="33">
        <v>16704.397894916201</v>
      </c>
      <c r="E42" s="33">
        <v>2875.65351610672</v>
      </c>
      <c r="F42" s="33">
        <v>3600.0142521174998</v>
      </c>
      <c r="G42" s="33">
        <v>4386.3872170642499</v>
      </c>
      <c r="H42" s="7"/>
      <c r="I42" s="11" t="s">
        <v>27</v>
      </c>
      <c r="J42" s="33">
        <v>5894.6225482825103</v>
      </c>
      <c r="K42" s="33">
        <v>2256.4272096373502</v>
      </c>
      <c r="L42" s="33">
        <v>9523.1936702772</v>
      </c>
      <c r="M42" s="33">
        <v>141.895483239143</v>
      </c>
      <c r="N42" s="33">
        <v>392.41108093332002</v>
      </c>
    </row>
    <row r="43" spans="1:14" ht="12.9" hidden="1" customHeight="1">
      <c r="A43" s="7"/>
      <c r="B43" s="11" t="s">
        <v>20</v>
      </c>
      <c r="C43" s="33">
        <v>44825.586798536497</v>
      </c>
      <c r="D43" s="33">
        <v>16119.743968594201</v>
      </c>
      <c r="E43" s="33">
        <v>2740.4978008497001</v>
      </c>
      <c r="F43" s="33">
        <v>3468.6328387192698</v>
      </c>
      <c r="G43" s="33">
        <v>4421.47831480076</v>
      </c>
      <c r="H43" s="7"/>
      <c r="I43" s="11" t="s">
        <v>20</v>
      </c>
      <c r="J43" s="33">
        <v>5924.09566102392</v>
      </c>
      <c r="K43" s="33">
        <v>2301.6641914360098</v>
      </c>
      <c r="L43" s="33">
        <v>9313.6834095311006</v>
      </c>
      <c r="M43" s="33">
        <v>140.240244000758</v>
      </c>
      <c r="N43" s="33">
        <v>395.55036958078699</v>
      </c>
    </row>
    <row r="44" spans="1:14" ht="12.9" hidden="1" customHeight="1">
      <c r="A44" s="7"/>
      <c r="B44" s="11" t="s">
        <v>21</v>
      </c>
      <c r="C44" s="33">
        <v>44188.2842716081</v>
      </c>
      <c r="D44" s="33">
        <v>15903.739399415001</v>
      </c>
      <c r="E44" s="33">
        <v>2731.2320985313499</v>
      </c>
      <c r="F44" s="33">
        <v>3373.8645960113299</v>
      </c>
      <c r="G44" s="33">
        <v>4478.9575328931696</v>
      </c>
      <c r="H44" s="7"/>
      <c r="I44" s="11" t="s">
        <v>21</v>
      </c>
      <c r="J44" s="33">
        <v>5706.8732214214597</v>
      </c>
      <c r="K44" s="33">
        <v>2356.90413203047</v>
      </c>
      <c r="L44" s="33">
        <v>9087.5654264942405</v>
      </c>
      <c r="M44" s="33">
        <v>142.00517997697</v>
      </c>
      <c r="N44" s="33">
        <v>407.14268483414298</v>
      </c>
    </row>
    <row r="45" spans="1:14" ht="12.9" hidden="1" customHeight="1">
      <c r="A45" s="7"/>
      <c r="B45" s="11" t="s">
        <v>22</v>
      </c>
      <c r="C45" s="33">
        <v>44827.022246647597</v>
      </c>
      <c r="D45" s="33">
        <v>16132.753246766601</v>
      </c>
      <c r="E45" s="33">
        <v>2780.8183760360598</v>
      </c>
      <c r="F45" s="33">
        <v>3245.6577413629002</v>
      </c>
      <c r="G45" s="33">
        <v>4550.6208534194602</v>
      </c>
      <c r="H45" s="7"/>
      <c r="I45" s="11" t="s">
        <v>22</v>
      </c>
      <c r="J45" s="33">
        <v>5741.72099939093</v>
      </c>
      <c r="K45" s="33">
        <v>2401.6853105390501</v>
      </c>
      <c r="L45" s="33">
        <v>9396.5426509950394</v>
      </c>
      <c r="M45" s="33">
        <v>142.394680734682</v>
      </c>
      <c r="N45" s="33">
        <v>434.82838740286502</v>
      </c>
    </row>
    <row r="46" spans="1:14" ht="12.9" hidden="1" customHeight="1">
      <c r="A46" s="3"/>
      <c r="B46" s="11" t="s">
        <v>23</v>
      </c>
      <c r="C46" s="33">
        <v>46849.460845615002</v>
      </c>
      <c r="D46" s="33">
        <v>16945.844010403602</v>
      </c>
      <c r="E46" s="33">
        <v>2874.5412896132598</v>
      </c>
      <c r="F46" s="33">
        <v>3421.22202398128</v>
      </c>
      <c r="G46" s="33">
        <v>4582.4751993933996</v>
      </c>
      <c r="H46" s="3"/>
      <c r="I46" s="11" t="s">
        <v>23</v>
      </c>
      <c r="J46" s="33">
        <v>6040.2904913592502</v>
      </c>
      <c r="K46" s="33">
        <v>2521.7695760660099</v>
      </c>
      <c r="L46" s="33">
        <v>9875.7663261957896</v>
      </c>
      <c r="M46" s="33">
        <v>148.375257325538</v>
      </c>
      <c r="N46" s="33">
        <v>439.17667127689401</v>
      </c>
    </row>
    <row r="47" spans="1:14" ht="12.9" hidden="1" customHeight="1">
      <c r="A47" s="3"/>
      <c r="B47" s="11"/>
      <c r="C47" s="33"/>
      <c r="D47" s="33"/>
      <c r="E47" s="33"/>
      <c r="F47" s="33"/>
      <c r="G47" s="33"/>
      <c r="H47" s="3"/>
      <c r="I47" s="11"/>
      <c r="J47" s="33"/>
      <c r="K47" s="33"/>
      <c r="L47" s="33"/>
      <c r="M47" s="33"/>
      <c r="N47" s="33"/>
    </row>
    <row r="48" spans="1:14" ht="12.9" hidden="1" customHeight="1">
      <c r="A48" s="3">
        <v>2021</v>
      </c>
      <c r="B48" s="12" t="s">
        <v>12</v>
      </c>
      <c r="C48" s="33">
        <v>45629.000321247702</v>
      </c>
      <c r="D48" s="33">
        <v>16556.089598164301</v>
      </c>
      <c r="E48" s="33">
        <v>2854.4195005859601</v>
      </c>
      <c r="F48" s="33">
        <v>3198.4118861380002</v>
      </c>
      <c r="G48" s="33">
        <v>4692.4042569991998</v>
      </c>
      <c r="H48" s="3">
        <v>2021</v>
      </c>
      <c r="I48" s="12" t="s">
        <v>12</v>
      </c>
      <c r="J48" s="33">
        <v>5872.9581295651196</v>
      </c>
      <c r="K48" s="33">
        <v>2468.81241496862</v>
      </c>
      <c r="L48" s="33">
        <v>9401.7295425383909</v>
      </c>
      <c r="M48" s="33">
        <v>147.63338103891101</v>
      </c>
      <c r="N48" s="33">
        <v>436.54161124923201</v>
      </c>
    </row>
    <row r="49" spans="1:14" ht="12.9" hidden="1" customHeight="1">
      <c r="A49" s="3"/>
      <c r="B49" s="11" t="s">
        <v>13</v>
      </c>
      <c r="C49" s="33">
        <v>44273.936101406201</v>
      </c>
      <c r="D49" s="33">
        <v>15763.4039108245</v>
      </c>
      <c r="E49" s="33">
        <v>2804.8817069134898</v>
      </c>
      <c r="F49" s="33">
        <v>3160.03094350435</v>
      </c>
      <c r="G49" s="33">
        <v>4729.0782015219702</v>
      </c>
      <c r="H49" s="3"/>
      <c r="I49" s="11" t="s">
        <v>13</v>
      </c>
      <c r="J49" s="33">
        <v>5756.1160301913296</v>
      </c>
      <c r="K49" s="33">
        <v>2413.6558938693101</v>
      </c>
      <c r="L49" s="33">
        <v>9080.1182437042298</v>
      </c>
      <c r="M49" s="33">
        <v>144.474626836363</v>
      </c>
      <c r="N49" s="33">
        <v>422.17654404066502</v>
      </c>
    </row>
    <row r="50" spans="1:14" ht="12.9" hidden="1" customHeight="1">
      <c r="A50" s="3"/>
      <c r="B50" s="11" t="s">
        <v>24</v>
      </c>
      <c r="C50" s="33">
        <v>44989.7365382977</v>
      </c>
      <c r="D50" s="33">
        <v>16057.1201058976</v>
      </c>
      <c r="E50" s="33">
        <v>2816.1012337411498</v>
      </c>
      <c r="F50" s="33">
        <v>3702.9703793337999</v>
      </c>
      <c r="G50" s="33">
        <v>4620.30940288696</v>
      </c>
      <c r="H50" s="3"/>
      <c r="I50" s="11" t="s">
        <v>24</v>
      </c>
      <c r="J50" s="33">
        <v>5802.1649584328597</v>
      </c>
      <c r="K50" s="33">
        <v>2307.9626780191202</v>
      </c>
      <c r="L50" s="33">
        <v>9134.5989531664509</v>
      </c>
      <c r="M50" s="33">
        <v>144.908050716872</v>
      </c>
      <c r="N50" s="33">
        <v>403.60077610287601</v>
      </c>
    </row>
    <row r="51" spans="1:14" ht="12.9" hidden="1" customHeight="1">
      <c r="A51" s="3"/>
      <c r="B51" s="11" t="s">
        <v>15</v>
      </c>
      <c r="C51" s="33">
        <v>44306.328138107601</v>
      </c>
      <c r="D51" s="33">
        <v>15719.9205836737</v>
      </c>
      <c r="E51" s="33">
        <v>2821.7334362086299</v>
      </c>
      <c r="F51" s="33">
        <v>3416.3604719733598</v>
      </c>
      <c r="G51" s="33">
        <v>4731.1968285562498</v>
      </c>
      <c r="H51" s="3"/>
      <c r="I51" s="11" t="s">
        <v>15</v>
      </c>
      <c r="J51" s="33">
        <v>5906.6039276846504</v>
      </c>
      <c r="K51" s="33">
        <v>2236.41583500052</v>
      </c>
      <c r="L51" s="33">
        <v>8887.9647814309592</v>
      </c>
      <c r="M51" s="33">
        <v>147.51639562977499</v>
      </c>
      <c r="N51" s="33">
        <v>438.61587794977902</v>
      </c>
    </row>
    <row r="52" spans="1:14" ht="12.9" hidden="1" customHeight="1">
      <c r="A52" s="3"/>
      <c r="B52" s="11" t="s">
        <v>32</v>
      </c>
      <c r="C52" s="33">
        <v>43349.959814633003</v>
      </c>
      <c r="D52" s="33">
        <v>15216.8831249962</v>
      </c>
      <c r="E52" s="33">
        <v>2799.1595687189601</v>
      </c>
      <c r="F52" s="33">
        <v>3350.0830788170801</v>
      </c>
      <c r="G52" s="33">
        <v>4816.35837147026</v>
      </c>
      <c r="H52" s="3"/>
      <c r="I52" s="11" t="s">
        <v>32</v>
      </c>
      <c r="J52" s="33">
        <v>5823.9114726970702</v>
      </c>
      <c r="K52" s="33">
        <v>2178.2690232905102</v>
      </c>
      <c r="L52" s="33">
        <v>8550.2221197365798</v>
      </c>
      <c r="M52" s="33">
        <v>146.631297255997</v>
      </c>
      <c r="N52" s="33">
        <v>468.44175765036402</v>
      </c>
    </row>
    <row r="53" spans="1:14" ht="12.9" hidden="1" customHeight="1">
      <c r="A53" s="3"/>
      <c r="B53" s="11" t="s">
        <v>33</v>
      </c>
      <c r="C53" s="33">
        <v>40578.697301393702</v>
      </c>
      <c r="D53" s="33">
        <v>14821.2441637463</v>
      </c>
      <c r="E53" s="33">
        <v>2737.5780582071402</v>
      </c>
      <c r="F53" s="33">
        <v>2492.4618106399098</v>
      </c>
      <c r="G53" s="33">
        <v>4257.6608003797101</v>
      </c>
      <c r="H53" s="3"/>
      <c r="I53" s="11" t="s">
        <v>33</v>
      </c>
      <c r="J53" s="33">
        <v>5480.3006958079404</v>
      </c>
      <c r="K53" s="33">
        <v>2080.2469172424398</v>
      </c>
      <c r="L53" s="33">
        <v>8105.6105695102797</v>
      </c>
      <c r="M53" s="33">
        <v>145.45824687794899</v>
      </c>
      <c r="N53" s="33">
        <v>458.13603898205599</v>
      </c>
    </row>
    <row r="54" spans="1:14" ht="12.9" hidden="1" customHeight="1">
      <c r="A54" s="7"/>
      <c r="B54" s="11" t="s">
        <v>31</v>
      </c>
      <c r="C54" s="33">
        <v>41136.792899391497</v>
      </c>
      <c r="D54" s="33">
        <v>14966.254191452899</v>
      </c>
      <c r="E54" s="33">
        <v>2770.4289949056301</v>
      </c>
      <c r="F54" s="33">
        <v>3023.3561763062098</v>
      </c>
      <c r="G54" s="33">
        <v>4291.72208678275</v>
      </c>
      <c r="H54" s="7"/>
      <c r="I54" s="11" t="s">
        <v>31</v>
      </c>
      <c r="J54" s="33">
        <v>5431.9257713787902</v>
      </c>
      <c r="K54" s="33">
        <v>2107.2901271665901</v>
      </c>
      <c r="L54" s="33">
        <v>7935.3927475505598</v>
      </c>
      <c r="M54" s="33">
        <v>146.33099635921599</v>
      </c>
      <c r="N54" s="33">
        <v>464.09180748882301</v>
      </c>
    </row>
    <row r="55" spans="1:14" ht="12.9" hidden="1" customHeight="1">
      <c r="A55" s="7"/>
      <c r="B55" s="11" t="s">
        <v>19</v>
      </c>
      <c r="C55" s="33">
        <v>42366.956418466201</v>
      </c>
      <c r="D55" s="33">
        <v>15359.1680251084</v>
      </c>
      <c r="E55" s="33">
        <v>2836.9192907833599</v>
      </c>
      <c r="F55" s="33">
        <v>3377.08884893403</v>
      </c>
      <c r="G55" s="33">
        <v>4347.5144739109201</v>
      </c>
      <c r="H55" s="7"/>
      <c r="I55" s="11" t="s">
        <v>19</v>
      </c>
      <c r="J55" s="33">
        <v>5453.6534744643004</v>
      </c>
      <c r="K55" s="33">
        <v>2250.5858558139198</v>
      </c>
      <c r="L55" s="33">
        <v>8117.9067807442298</v>
      </c>
      <c r="M55" s="33">
        <v>150.281933260915</v>
      </c>
      <c r="N55" s="33">
        <v>473.837735446088</v>
      </c>
    </row>
    <row r="56" spans="1:14" ht="12.9" hidden="1" customHeight="1">
      <c r="A56" s="7"/>
      <c r="B56" s="11" t="s">
        <v>20</v>
      </c>
      <c r="C56" s="33">
        <v>44334.356860614702</v>
      </c>
      <c r="D56" s="33">
        <v>16168.1032004999</v>
      </c>
      <c r="E56" s="33">
        <v>2916.3530309253001</v>
      </c>
      <c r="F56" s="33">
        <v>3652.4703791713901</v>
      </c>
      <c r="G56" s="33">
        <v>4434.46476338914</v>
      </c>
      <c r="H56" s="7"/>
      <c r="I56" s="11" t="s">
        <v>20</v>
      </c>
      <c r="J56" s="33">
        <v>5692.5701897010504</v>
      </c>
      <c r="K56" s="33">
        <v>2405.8762798650801</v>
      </c>
      <c r="L56" s="33">
        <v>8402.0335180702696</v>
      </c>
      <c r="M56" s="33">
        <v>155.241237058525</v>
      </c>
      <c r="N56" s="33">
        <v>507.24426193402599</v>
      </c>
    </row>
    <row r="57" spans="1:14" ht="12.9" hidden="1" customHeight="1">
      <c r="A57" s="7"/>
      <c r="B57" s="11" t="s">
        <v>21</v>
      </c>
      <c r="C57" s="33">
        <v>46285.280981438897</v>
      </c>
      <c r="D57" s="33">
        <v>17202.861805331901</v>
      </c>
      <c r="E57" s="33">
        <v>2968.8473854819499</v>
      </c>
      <c r="F57" s="33">
        <v>3805.8741350965902</v>
      </c>
      <c r="G57" s="33">
        <v>4505.4161996033699</v>
      </c>
      <c r="H57" s="7"/>
      <c r="I57" s="11" t="s">
        <v>21</v>
      </c>
      <c r="J57" s="33">
        <v>5925.64647923135</v>
      </c>
      <c r="K57" s="33">
        <v>2470.8349394214301</v>
      </c>
      <c r="L57" s="33">
        <v>8729.7128252750099</v>
      </c>
      <c r="M57" s="33">
        <v>158.19082056263699</v>
      </c>
      <c r="N57" s="33">
        <v>517.89639143464001</v>
      </c>
    </row>
    <row r="58" spans="1:14" ht="12.9" hidden="1" customHeight="1">
      <c r="A58" s="7"/>
      <c r="B58" s="7" t="s">
        <v>22</v>
      </c>
      <c r="C58" s="33">
        <v>47838.374683569498</v>
      </c>
      <c r="D58" s="33">
        <v>17736.150521297201</v>
      </c>
      <c r="E58" s="33">
        <v>3034.1620279625599</v>
      </c>
      <c r="F58" s="33">
        <v>3836.3211281773602</v>
      </c>
      <c r="G58" s="33">
        <v>4587.0258202468203</v>
      </c>
      <c r="H58" s="7"/>
      <c r="I58" s="7" t="s">
        <v>22</v>
      </c>
      <c r="J58" s="33">
        <v>6111.84805150394</v>
      </c>
      <c r="K58" s="33">
        <v>2509.7611495133101</v>
      </c>
      <c r="L58" s="33">
        <v>9305.8738717431606</v>
      </c>
      <c r="M58" s="33">
        <v>158.912463699905</v>
      </c>
      <c r="N58" s="33">
        <v>558.31964942527895</v>
      </c>
    </row>
    <row r="59" spans="1:14" ht="12.9" hidden="1" customHeight="1">
      <c r="A59" s="7"/>
      <c r="B59" s="7" t="s">
        <v>23</v>
      </c>
      <c r="C59" s="33">
        <v>48474.223386226397</v>
      </c>
      <c r="D59" s="33">
        <v>17966.720478074101</v>
      </c>
      <c r="E59" s="33">
        <v>3058.43532418626</v>
      </c>
      <c r="F59" s="33">
        <v>3801.79423802377</v>
      </c>
      <c r="G59" s="33">
        <v>4614.5479751682997</v>
      </c>
      <c r="H59" s="7"/>
      <c r="I59" s="7" t="s">
        <v>23</v>
      </c>
      <c r="J59" s="33">
        <v>6185.19022812199</v>
      </c>
      <c r="K59" s="33">
        <v>2559.95637250358</v>
      </c>
      <c r="L59" s="33">
        <v>9566.4383401519699</v>
      </c>
      <c r="M59" s="33">
        <v>160.978325728003</v>
      </c>
      <c r="N59" s="33">
        <v>560.162104268382</v>
      </c>
    </row>
    <row r="60" spans="1:14" ht="12.9" hidden="1" customHeight="1">
      <c r="A60" s="7"/>
      <c r="B60" s="7"/>
      <c r="C60" s="33"/>
      <c r="D60" s="33"/>
      <c r="E60" s="33"/>
      <c r="F60" s="33"/>
      <c r="G60" s="33"/>
      <c r="H60" s="7"/>
      <c r="I60" s="7"/>
      <c r="J60" s="33"/>
      <c r="K60" s="33"/>
      <c r="L60" s="33"/>
      <c r="M60" s="33"/>
      <c r="N60" s="33"/>
    </row>
    <row r="61" spans="1:14" ht="12.9" hidden="1" customHeight="1">
      <c r="A61" s="3">
        <v>2022</v>
      </c>
      <c r="B61" s="12" t="s">
        <v>12</v>
      </c>
      <c r="C61" s="33">
        <v>48969.696503168801</v>
      </c>
      <c r="D61" s="33">
        <v>18236.221285245199</v>
      </c>
      <c r="E61" s="33">
        <v>3095.1365480764898</v>
      </c>
      <c r="F61" s="33">
        <v>3820.8032092138801</v>
      </c>
      <c r="G61" s="33">
        <v>4702.2243866965</v>
      </c>
      <c r="H61" s="3">
        <v>2022</v>
      </c>
      <c r="I61" s="12" t="s">
        <v>12</v>
      </c>
      <c r="J61" s="33">
        <v>6290.3384620000697</v>
      </c>
      <c r="K61" s="33">
        <v>2593.2358053461203</v>
      </c>
      <c r="L61" s="33">
        <v>9518.6061484512102</v>
      </c>
      <c r="M61" s="33">
        <v>159.69049912217901</v>
      </c>
      <c r="N61" s="33">
        <v>553.44015901716205</v>
      </c>
    </row>
    <row r="62" spans="1:14" ht="12.9" hidden="1" customHeight="1">
      <c r="A62" s="3"/>
      <c r="B62" s="13" t="s">
        <v>13</v>
      </c>
      <c r="C62" s="33">
        <v>48783.165529623599</v>
      </c>
      <c r="D62" s="33">
        <v>18272.693727815698</v>
      </c>
      <c r="E62" s="33">
        <v>3045.6143633072702</v>
      </c>
      <c r="F62" s="33">
        <v>3732.9247354019599</v>
      </c>
      <c r="G62" s="33">
        <v>4584.6687770290901</v>
      </c>
      <c r="H62" s="3"/>
      <c r="I62" s="13" t="s">
        <v>13</v>
      </c>
      <c r="J62" s="33">
        <v>6321.7901543100697</v>
      </c>
      <c r="K62" s="33">
        <v>2551.74403246058</v>
      </c>
      <c r="L62" s="33">
        <v>9585.2363914903708</v>
      </c>
      <c r="M62" s="33">
        <v>157.13545113622399</v>
      </c>
      <c r="N62" s="33">
        <v>531.35789667237702</v>
      </c>
    </row>
    <row r="63" spans="1:14" ht="12.9" hidden="1" customHeight="1">
      <c r="A63" s="3"/>
      <c r="B63" s="13" t="s">
        <v>14</v>
      </c>
      <c r="C63" s="33">
        <v>49851.164010386303</v>
      </c>
      <c r="D63" s="33">
        <v>18656.420296099801</v>
      </c>
      <c r="E63" s="33">
        <v>3094.3441931201801</v>
      </c>
      <c r="F63" s="33">
        <v>3990.4965421447</v>
      </c>
      <c r="G63" s="33">
        <v>4690.1161589007597</v>
      </c>
      <c r="H63" s="3"/>
      <c r="I63" s="13" t="s">
        <v>14</v>
      </c>
      <c r="J63" s="33">
        <v>6359.7208952359297</v>
      </c>
      <c r="K63" s="33">
        <v>2572.1579847202702</v>
      </c>
      <c r="L63" s="33">
        <v>9815.2820648861398</v>
      </c>
      <c r="M63" s="33">
        <v>161.99093657633301</v>
      </c>
      <c r="N63" s="33">
        <v>510.63493870215399</v>
      </c>
    </row>
    <row r="64" spans="1:14" ht="12.9" hidden="1" customHeight="1">
      <c r="A64" s="3"/>
      <c r="B64" s="13" t="s">
        <v>25</v>
      </c>
      <c r="C64" s="33">
        <v>53558.873782536095</v>
      </c>
      <c r="D64" s="33">
        <v>19869.0876153463</v>
      </c>
      <c r="E64" s="33">
        <v>3258.3444353555501</v>
      </c>
      <c r="F64" s="33">
        <v>4704.7954231885997</v>
      </c>
      <c r="G64" s="33">
        <v>4966.8330122758998</v>
      </c>
      <c r="H64" s="3"/>
      <c r="I64" s="13" t="s">
        <v>25</v>
      </c>
      <c r="J64" s="33">
        <v>6849.4194041691007</v>
      </c>
      <c r="K64" s="33">
        <v>2582.4466166591501</v>
      </c>
      <c r="L64" s="33">
        <v>10590.689348012102</v>
      </c>
      <c r="M64" s="33">
        <v>173.00632026352397</v>
      </c>
      <c r="N64" s="33">
        <v>564.25160726588103</v>
      </c>
    </row>
    <row r="65" spans="1:14" ht="12.9" hidden="1" customHeight="1">
      <c r="A65" s="3"/>
      <c r="B65" s="11" t="s">
        <v>26</v>
      </c>
      <c r="C65" s="33">
        <v>56018.586752624302</v>
      </c>
      <c r="D65" s="33">
        <v>20743.3274704215</v>
      </c>
      <c r="E65" s="33">
        <v>3346.3197351101503</v>
      </c>
      <c r="F65" s="33">
        <v>5179.9797609306497</v>
      </c>
      <c r="G65" s="33">
        <v>5110.8711696319006</v>
      </c>
      <c r="H65" s="3"/>
      <c r="I65" s="11" t="s">
        <v>26</v>
      </c>
      <c r="J65" s="33">
        <v>7061.75140569834</v>
      </c>
      <c r="K65" s="33">
        <v>2616.0184226757201</v>
      </c>
      <c r="L65" s="33">
        <v>11183.7679515008</v>
      </c>
      <c r="M65" s="33">
        <v>181.82964259696399</v>
      </c>
      <c r="N65" s="33">
        <v>594.72119405823798</v>
      </c>
    </row>
    <row r="66" spans="1:14" ht="12.9" hidden="1" customHeight="1">
      <c r="A66" s="3"/>
      <c r="B66" s="11" t="s">
        <v>33</v>
      </c>
      <c r="C66" s="33">
        <v>56153.8648748942</v>
      </c>
      <c r="D66" s="33">
        <v>20515.150868246903</v>
      </c>
      <c r="E66" s="33">
        <v>3326.2418166994898</v>
      </c>
      <c r="F66" s="33">
        <v>5159.2598418869202</v>
      </c>
      <c r="G66" s="33">
        <v>4988.21026156073</v>
      </c>
      <c r="H66" s="3"/>
      <c r="I66" s="11" t="s">
        <v>33</v>
      </c>
      <c r="J66" s="33">
        <v>7040.56615148124</v>
      </c>
      <c r="K66" s="33">
        <v>2642.1786069024697</v>
      </c>
      <c r="L66" s="33">
        <v>11698.2212772699</v>
      </c>
      <c r="M66" s="33">
        <v>184.557087235918</v>
      </c>
      <c r="N66" s="33">
        <v>599.47896361070411</v>
      </c>
    </row>
    <row r="67" spans="1:14" ht="12.9" hidden="1" customHeight="1">
      <c r="A67" s="7"/>
      <c r="B67" s="11" t="s">
        <v>34</v>
      </c>
      <c r="C67" s="33">
        <v>56582.222523985802</v>
      </c>
      <c r="D67" s="33">
        <v>20822.878131270598</v>
      </c>
      <c r="E67" s="33">
        <v>3339.5467839662897</v>
      </c>
      <c r="F67" s="33">
        <v>5252.1265190408903</v>
      </c>
      <c r="G67" s="33">
        <v>5043.0805744379004</v>
      </c>
      <c r="H67" s="7"/>
      <c r="I67" s="11" t="s">
        <v>34</v>
      </c>
      <c r="J67" s="33">
        <v>6998.3227545723494</v>
      </c>
      <c r="K67" s="33">
        <v>2660.6738571507899</v>
      </c>
      <c r="L67" s="33">
        <v>11674.824834715298</v>
      </c>
      <c r="M67" s="33">
        <v>185.29531558486198</v>
      </c>
      <c r="N67" s="33">
        <v>605.47375324681093</v>
      </c>
    </row>
    <row r="68" spans="1:14" ht="12.9" hidden="1" customHeight="1">
      <c r="A68" s="7"/>
      <c r="B68" s="11" t="s">
        <v>35</v>
      </c>
      <c r="C68" s="33">
        <v>56980.360962979103</v>
      </c>
      <c r="D68" s="33">
        <v>21051.929790714599</v>
      </c>
      <c r="E68" s="33">
        <v>3349.5654243181903</v>
      </c>
      <c r="F68" s="33">
        <v>5199.60525385048</v>
      </c>
      <c r="G68" s="33">
        <v>5108.6406219055998</v>
      </c>
      <c r="H68" s="7"/>
      <c r="I68" s="11" t="s">
        <v>35</v>
      </c>
      <c r="J68" s="33">
        <v>6977.3277863086396</v>
      </c>
      <c r="K68" s="33">
        <v>2671.3165525793897</v>
      </c>
      <c r="L68" s="33">
        <v>11826.5975575666</v>
      </c>
      <c r="M68" s="33">
        <v>185.665906216032</v>
      </c>
      <c r="N68" s="33">
        <v>609.712069519539</v>
      </c>
    </row>
    <row r="69" spans="1:14" ht="12.9" hidden="1" customHeight="1">
      <c r="A69" s="7"/>
      <c r="B69" s="15" t="s">
        <v>20</v>
      </c>
      <c r="C69" s="33">
        <v>57653.484777839498</v>
      </c>
      <c r="D69" s="33">
        <v>21325.604877993901</v>
      </c>
      <c r="E69" s="33">
        <v>3373.0123822884098</v>
      </c>
      <c r="F69" s="33">
        <v>5272.3997274043904</v>
      </c>
      <c r="G69" s="33">
        <v>5139.2924656370296</v>
      </c>
      <c r="H69" s="7"/>
      <c r="I69" s="15" t="s">
        <v>20</v>
      </c>
      <c r="J69" s="33">
        <v>7005.4055641207497</v>
      </c>
      <c r="K69" s="33">
        <v>2684.6731353422902</v>
      </c>
      <c r="L69" s="33">
        <v>12051.302911160401</v>
      </c>
      <c r="M69" s="33">
        <v>186.59423574711198</v>
      </c>
      <c r="N69" s="33">
        <v>615.19947814521493</v>
      </c>
    </row>
    <row r="70" spans="1:14" ht="12.9" hidden="1" customHeight="1">
      <c r="A70" s="7"/>
      <c r="B70" s="15" t="s">
        <v>21</v>
      </c>
      <c r="C70" s="33">
        <v>58306.678936533805</v>
      </c>
      <c r="D70" s="33">
        <v>21624.163346285801</v>
      </c>
      <c r="E70" s="33">
        <v>3406.7425061112999</v>
      </c>
      <c r="F70" s="33">
        <v>5330.3961244058301</v>
      </c>
      <c r="G70" s="33">
        <v>5103.31741837757</v>
      </c>
      <c r="H70" s="7"/>
      <c r="I70" s="15" t="s">
        <v>21</v>
      </c>
      <c r="J70" s="33">
        <v>7060.1609307018098</v>
      </c>
      <c r="K70" s="33">
        <v>2673.9344428009199</v>
      </c>
      <c r="L70" s="33">
        <v>12304.3802722948</v>
      </c>
      <c r="M70" s="33">
        <v>187.15401845435301</v>
      </c>
      <c r="N70" s="33">
        <v>616.42987710150499</v>
      </c>
    </row>
    <row r="71" spans="1:14" s="12" customFormat="1" ht="12.9" hidden="1" customHeight="1">
      <c r="A71" s="11"/>
      <c r="B71" s="7" t="s">
        <v>22</v>
      </c>
      <c r="C71" s="55">
        <v>58740.490939134099</v>
      </c>
      <c r="D71" s="55">
        <v>21970.149959826398</v>
      </c>
      <c r="E71" s="55">
        <v>3471.4706137274097</v>
      </c>
      <c r="F71" s="55">
        <v>5405.0216701475101</v>
      </c>
      <c r="G71" s="55">
        <v>5057.3875616121704</v>
      </c>
      <c r="H71" s="11"/>
      <c r="I71" s="7" t="s">
        <v>22</v>
      </c>
      <c r="J71" s="55">
        <v>7017.7999651175996</v>
      </c>
      <c r="K71" s="55">
        <v>2657.8908361441199</v>
      </c>
      <c r="L71" s="55">
        <v>12353.5977933839</v>
      </c>
      <c r="M71" s="55">
        <v>188.276942565079</v>
      </c>
      <c r="N71" s="55">
        <v>618.89559660991097</v>
      </c>
    </row>
    <row r="72" spans="1:14" s="12" customFormat="1" ht="12.75" hidden="1" customHeight="1">
      <c r="A72" s="11"/>
      <c r="B72" s="79" t="s">
        <v>23</v>
      </c>
      <c r="C72" s="55">
        <v>59453.889181684899</v>
      </c>
      <c r="D72" s="55">
        <v>22409.552959022898</v>
      </c>
      <c r="E72" s="55">
        <v>3547.8429672294196</v>
      </c>
      <c r="F72" s="55">
        <v>5491.5020168698802</v>
      </c>
      <c r="G72" s="55">
        <v>5067.5023367354006</v>
      </c>
      <c r="H72" s="11"/>
      <c r="I72" s="79" t="s">
        <v>23</v>
      </c>
      <c r="J72" s="55">
        <v>6961.6575653966602</v>
      </c>
      <c r="K72" s="55">
        <v>2660.5487269802602</v>
      </c>
      <c r="L72" s="55">
        <v>12501.840966904501</v>
      </c>
      <c r="M72" s="55">
        <v>189.59488116303498</v>
      </c>
      <c r="N72" s="55">
        <v>623.84676138279008</v>
      </c>
    </row>
    <row r="73" spans="1:14" s="12" customFormat="1" ht="12.75" hidden="1" customHeight="1">
      <c r="A73" s="11"/>
      <c r="B73" s="7"/>
      <c r="C73" s="55"/>
      <c r="D73" s="55"/>
      <c r="E73" s="55"/>
      <c r="F73" s="55"/>
      <c r="G73" s="55"/>
      <c r="H73" s="11"/>
      <c r="I73" s="7"/>
      <c r="J73" s="55"/>
      <c r="K73" s="55"/>
      <c r="L73" s="55"/>
      <c r="M73" s="55"/>
      <c r="N73" s="55"/>
    </row>
    <row r="74" spans="1:14" ht="12.9" hidden="1" customHeight="1">
      <c r="A74" s="3">
        <v>2023</v>
      </c>
      <c r="B74" s="7" t="s">
        <v>12</v>
      </c>
      <c r="C74" s="33">
        <v>59577.110286241354</v>
      </c>
      <c r="D74" s="33">
        <v>22723.286700449207</v>
      </c>
      <c r="E74" s="33">
        <v>3636.5390414101507</v>
      </c>
      <c r="F74" s="33">
        <v>5540.9255350217045</v>
      </c>
      <c r="G74" s="33">
        <v>5001.6248063578341</v>
      </c>
      <c r="H74" s="3">
        <v>2023</v>
      </c>
      <c r="I74" s="7" t="s">
        <v>12</v>
      </c>
      <c r="J74" s="33">
        <v>6975.5808805274555</v>
      </c>
      <c r="K74" s="33">
        <v>2604.6772037136743</v>
      </c>
      <c r="L74" s="33">
        <v>12289.309670467159</v>
      </c>
      <c r="M74" s="33">
        <v>191.30123509350207</v>
      </c>
      <c r="N74" s="33">
        <v>613.86521320066572</v>
      </c>
    </row>
    <row r="75" spans="1:14" ht="12.9" hidden="1" customHeight="1">
      <c r="A75" s="3"/>
      <c r="B75" s="7" t="s">
        <v>13</v>
      </c>
      <c r="C75" s="33">
        <v>58158.189109160252</v>
      </c>
      <c r="D75" s="33">
        <v>22132.481246237527</v>
      </c>
      <c r="E75" s="33">
        <v>3607.4467290788698</v>
      </c>
      <c r="F75" s="33">
        <v>5446.729800926335</v>
      </c>
      <c r="G75" s="33">
        <v>4951.608558294256</v>
      </c>
      <c r="H75" s="3"/>
      <c r="I75" s="7" t="s">
        <v>13</v>
      </c>
      <c r="J75" s="33">
        <v>6794.2157776337417</v>
      </c>
      <c r="K75" s="33">
        <v>2521.3275331948366</v>
      </c>
      <c r="L75" s="33">
        <v>11908.341070682676</v>
      </c>
      <c r="M75" s="33">
        <v>190.15342768294104</v>
      </c>
      <c r="N75" s="33">
        <v>605.88496542905716</v>
      </c>
    </row>
    <row r="76" spans="1:14" ht="12.75" hidden="1" customHeight="1">
      <c r="A76" s="3"/>
      <c r="B76" s="11" t="s">
        <v>14</v>
      </c>
      <c r="C76" s="33">
        <v>58671.135714441974</v>
      </c>
      <c r="D76" s="33">
        <v>22353.806058699902</v>
      </c>
      <c r="E76" s="33">
        <v>3647.128643098737</v>
      </c>
      <c r="F76" s="33">
        <v>5512.0905585374512</v>
      </c>
      <c r="G76" s="33">
        <v>4986.269818202315</v>
      </c>
      <c r="H76" s="3"/>
      <c r="I76" s="11" t="s">
        <v>14</v>
      </c>
      <c r="J76" s="33">
        <v>6855.3637196324444</v>
      </c>
      <c r="K76" s="33">
        <v>2549.0621360599794</v>
      </c>
      <c r="L76" s="33">
        <v>11967.882776036089</v>
      </c>
      <c r="M76" s="33">
        <v>192.43526881513634</v>
      </c>
      <c r="N76" s="33">
        <v>607.09673535991533</v>
      </c>
    </row>
    <row r="77" spans="1:14" ht="12.9" hidden="1" customHeight="1">
      <c r="A77" s="3"/>
      <c r="B77" s="11" t="s">
        <v>15</v>
      </c>
      <c r="C77" s="33">
        <v>60462.438251427229</v>
      </c>
      <c r="D77" s="33">
        <v>23449.142555576193</v>
      </c>
      <c r="E77" s="33">
        <v>3749.2482451055021</v>
      </c>
      <c r="F77" s="33">
        <v>5627.8444602667378</v>
      </c>
      <c r="G77" s="33">
        <v>4911.4757709292808</v>
      </c>
      <c r="H77" s="3"/>
      <c r="I77" s="11" t="s">
        <v>15</v>
      </c>
      <c r="J77" s="33">
        <v>6951.3388117072982</v>
      </c>
      <c r="K77" s="33">
        <v>2528.6696389714998</v>
      </c>
      <c r="L77" s="33">
        <v>12434.630204301495</v>
      </c>
      <c r="M77" s="33">
        <v>195.70666838499366</v>
      </c>
      <c r="N77" s="33">
        <v>614.38189618423428</v>
      </c>
    </row>
    <row r="78" spans="1:14" ht="12.9" hidden="1" customHeight="1">
      <c r="A78" s="3"/>
      <c r="B78" s="11" t="s">
        <v>16</v>
      </c>
      <c r="C78" s="33">
        <v>58829.665402905906</v>
      </c>
      <c r="D78" s="33">
        <v>22487.727710797571</v>
      </c>
      <c r="E78" s="33">
        <v>3681.7617766936032</v>
      </c>
      <c r="F78" s="33">
        <v>5492.7761932203357</v>
      </c>
      <c r="G78" s="33">
        <v>4990.0593832641489</v>
      </c>
      <c r="H78" s="3"/>
      <c r="I78" s="11" t="s">
        <v>16</v>
      </c>
      <c r="J78" s="33">
        <v>6930.4847952721775</v>
      </c>
      <c r="K78" s="33">
        <v>2594.4150495847584</v>
      </c>
      <c r="L78" s="33">
        <v>11850.202584699324</v>
      </c>
      <c r="M78" s="33">
        <v>192.77106835921873</v>
      </c>
      <c r="N78" s="33">
        <v>609.46684101476046</v>
      </c>
    </row>
    <row r="79" spans="1:14" ht="12.9" hidden="1" customHeight="1">
      <c r="A79" s="3"/>
      <c r="B79" s="11" t="s">
        <v>17</v>
      </c>
      <c r="C79" s="33">
        <v>59403.645835658826</v>
      </c>
      <c r="D79" s="33">
        <v>22757.580443327151</v>
      </c>
      <c r="E79" s="33">
        <v>3744.3517268973983</v>
      </c>
      <c r="F79" s="33">
        <v>5597.1389408915256</v>
      </c>
      <c r="G79" s="33">
        <v>4950.1389081980396</v>
      </c>
      <c r="H79" s="3"/>
      <c r="I79" s="11" t="s">
        <v>17</v>
      </c>
      <c r="J79" s="33">
        <v>6895.8323712958136</v>
      </c>
      <c r="K79" s="33">
        <v>2635.9256903781147</v>
      </c>
      <c r="L79" s="33">
        <v>12016.105420885082</v>
      </c>
      <c r="M79" s="33">
        <v>195.27709224788879</v>
      </c>
      <c r="N79" s="33">
        <v>611.29524153780415</v>
      </c>
    </row>
    <row r="80" spans="1:14" ht="12.9" hidden="1" customHeight="1">
      <c r="A80" s="7"/>
      <c r="B80" s="11" t="s">
        <v>18</v>
      </c>
      <c r="C80" s="33">
        <v>59679.976495709547</v>
      </c>
      <c r="D80" s="33">
        <v>22689.307701997168</v>
      </c>
      <c r="E80" s="33">
        <v>3757.4569579415397</v>
      </c>
      <c r="F80" s="33">
        <v>5535.5704125417178</v>
      </c>
      <c r="G80" s="33">
        <v>5014.4907140046134</v>
      </c>
      <c r="H80" s="7"/>
      <c r="I80" s="11" t="s">
        <v>18</v>
      </c>
      <c r="J80" s="33">
        <v>7013.0615216078413</v>
      </c>
      <c r="K80" s="33">
        <v>2657.0130959011394</v>
      </c>
      <c r="L80" s="33">
        <v>12208.363107619243</v>
      </c>
      <c r="M80" s="33">
        <v>195.86292352463246</v>
      </c>
      <c r="N80" s="33">
        <v>608.85006057165288</v>
      </c>
    </row>
    <row r="81" spans="1:14" ht="12.9" hidden="1" customHeight="1">
      <c r="A81" s="7"/>
      <c r="B81" s="11" t="s">
        <v>27</v>
      </c>
      <c r="C81" s="33">
        <v>60543.973282878629</v>
      </c>
      <c r="D81" s="33">
        <v>22984.268702123132</v>
      </c>
      <c r="E81" s="33">
        <v>3795.031527520955</v>
      </c>
      <c r="F81" s="33">
        <v>5662.888532030177</v>
      </c>
      <c r="G81" s="33">
        <v>4989.4182604345906</v>
      </c>
      <c r="H81" s="7"/>
      <c r="I81" s="11" t="s">
        <v>27</v>
      </c>
      <c r="J81" s="33">
        <v>7111.2443829103522</v>
      </c>
      <c r="K81" s="33">
        <v>2683.5832268601512</v>
      </c>
      <c r="L81" s="33">
        <v>12501.363822202107</v>
      </c>
      <c r="M81" s="33">
        <v>198.80086737750193</v>
      </c>
      <c r="N81" s="33">
        <v>617.3739614196561</v>
      </c>
    </row>
    <row r="82" spans="1:14" ht="12.9" hidden="1" customHeight="1">
      <c r="A82" s="7"/>
      <c r="B82" s="11" t="s">
        <v>28</v>
      </c>
      <c r="C82" s="33">
        <v>61069.779985158129</v>
      </c>
      <c r="D82" s="33">
        <v>23214.111389144364</v>
      </c>
      <c r="E82" s="33">
        <v>3825.3917797411227</v>
      </c>
      <c r="F82" s="33">
        <v>5560.9565384536336</v>
      </c>
      <c r="G82" s="33">
        <v>5064.2595343411076</v>
      </c>
      <c r="H82" s="7"/>
      <c r="I82" s="11" t="s">
        <v>28</v>
      </c>
      <c r="J82" s="33">
        <v>7175.2455823565442</v>
      </c>
      <c r="K82" s="33">
        <v>2697.0011429944511</v>
      </c>
      <c r="L82" s="33">
        <v>12713.887007179541</v>
      </c>
      <c r="M82" s="33">
        <v>196.61405783634939</v>
      </c>
      <c r="N82" s="33">
        <v>622.31295311101326</v>
      </c>
    </row>
    <row r="83" spans="1:14" ht="13.5" hidden="1" customHeight="1">
      <c r="A83" s="7"/>
      <c r="B83" s="11" t="s">
        <v>21</v>
      </c>
      <c r="C83" s="33">
        <v>60599.413651304007</v>
      </c>
      <c r="D83" s="33">
        <v>22935.542052474633</v>
      </c>
      <c r="E83" s="33">
        <v>3775.6616866044878</v>
      </c>
      <c r="F83" s="33">
        <v>5588.7613211459011</v>
      </c>
      <c r="G83" s="33">
        <v>4993.3599008603333</v>
      </c>
      <c r="H83" s="7"/>
      <c r="I83" s="11" t="s">
        <v>21</v>
      </c>
      <c r="J83" s="33">
        <v>7203.9465646859708</v>
      </c>
      <c r="K83" s="33">
        <v>2713.1831498524184</v>
      </c>
      <c r="L83" s="33">
        <v>12574.034250100563</v>
      </c>
      <c r="M83" s="33">
        <v>196.96796314045486</v>
      </c>
      <c r="N83" s="33">
        <v>617.95676243923617</v>
      </c>
    </row>
    <row r="84" spans="1:14" ht="13.5" hidden="1" customHeight="1">
      <c r="A84" s="7"/>
      <c r="B84" s="11" t="s">
        <v>22</v>
      </c>
      <c r="C84" s="33">
        <v>61313.24800995332</v>
      </c>
      <c r="D84" s="33">
        <v>23394.252893524124</v>
      </c>
      <c r="E84" s="33">
        <v>3828.520950216951</v>
      </c>
      <c r="F84" s="33">
        <v>5560.8175145401683</v>
      </c>
      <c r="G84" s="33">
        <v>4918.4595023474276</v>
      </c>
      <c r="H84" s="7"/>
      <c r="I84" s="11" t="s">
        <v>22</v>
      </c>
      <c r="J84" s="33">
        <v>7275.9860303328305</v>
      </c>
      <c r="K84" s="33">
        <v>2699.6172341031561</v>
      </c>
      <c r="L84" s="33">
        <v>12812.940900852473</v>
      </c>
      <c r="M84" s="33">
        <v>199.13461073499982</v>
      </c>
      <c r="N84" s="33">
        <v>623.51837330118917</v>
      </c>
    </row>
    <row r="85" spans="1:14" ht="13.5" hidden="1" customHeight="1">
      <c r="A85" s="7"/>
      <c r="B85" s="11" t="s">
        <v>23</v>
      </c>
      <c r="C85" s="33">
        <v>62442.837747995414</v>
      </c>
      <c r="D85" s="33">
        <v>23815.349445607557</v>
      </c>
      <c r="E85" s="33">
        <v>3899.3485877959642</v>
      </c>
      <c r="F85" s="33">
        <v>5621.9865072001103</v>
      </c>
      <c r="G85" s="33">
        <v>4952.8887188638591</v>
      </c>
      <c r="H85" s="7"/>
      <c r="I85" s="11" t="s">
        <v>23</v>
      </c>
      <c r="J85" s="33">
        <v>7370.5738487271565</v>
      </c>
      <c r="K85" s="33">
        <v>2726.6134064441876</v>
      </c>
      <c r="L85" s="33">
        <v>13222.955009679754</v>
      </c>
      <c r="M85" s="33">
        <v>202.12162989602479</v>
      </c>
      <c r="N85" s="33">
        <v>631.00059378080346</v>
      </c>
    </row>
    <row r="86" spans="1:14" s="12" customFormat="1" ht="12.75" hidden="1" customHeight="1">
      <c r="A86" s="11"/>
      <c r="B86" s="7"/>
      <c r="C86" s="55"/>
      <c r="D86" s="55"/>
      <c r="E86" s="55"/>
      <c r="F86" s="55"/>
      <c r="G86" s="55"/>
      <c r="H86" s="11"/>
      <c r="I86" s="7"/>
      <c r="J86" s="55"/>
      <c r="K86" s="55"/>
      <c r="L86" s="55"/>
      <c r="M86" s="55"/>
      <c r="N86" s="55"/>
    </row>
    <row r="87" spans="1:14" ht="12.75" hidden="1" customHeight="1">
      <c r="A87" s="3">
        <v>2018</v>
      </c>
      <c r="B87" s="11"/>
      <c r="C87" s="33">
        <v>499993.68897888192</v>
      </c>
      <c r="D87" s="33">
        <v>169938.62017070749</v>
      </c>
      <c r="E87" s="33">
        <v>28548.93837820931</v>
      </c>
      <c r="F87" s="33">
        <v>42843.128125593037</v>
      </c>
      <c r="G87" s="33">
        <v>52031.390471479157</v>
      </c>
      <c r="H87" s="3">
        <v>2018</v>
      </c>
      <c r="I87" s="8"/>
      <c r="J87" s="33">
        <v>67225.709127834052</v>
      </c>
      <c r="K87" s="33">
        <v>27438.22920123838</v>
      </c>
      <c r="L87" s="33">
        <v>106402.1601917822</v>
      </c>
      <c r="M87" s="33">
        <v>1432.153141915584</v>
      </c>
      <c r="N87" s="33">
        <v>4133.3601701227371</v>
      </c>
    </row>
    <row r="88" spans="1:14" ht="12.75" customHeight="1">
      <c r="A88" s="3">
        <v>2019</v>
      </c>
      <c r="B88" s="11"/>
      <c r="C88" s="33">
        <v>537600.20033522346</v>
      </c>
      <c r="D88" s="33">
        <v>184934.0087548568</v>
      </c>
      <c r="E88" s="33">
        <v>31109.896356206486</v>
      </c>
      <c r="F88" s="33">
        <v>44610.285256556279</v>
      </c>
      <c r="G88" s="33">
        <v>54180.231271079552</v>
      </c>
      <c r="H88" s="3">
        <v>2019</v>
      </c>
      <c r="I88" s="8"/>
      <c r="J88" s="33">
        <v>71463.041031370565</v>
      </c>
      <c r="K88" s="33">
        <v>29573.626188724182</v>
      </c>
      <c r="L88" s="33">
        <v>115784.75995480281</v>
      </c>
      <c r="M88" s="33">
        <v>1553.1228839466721</v>
      </c>
      <c r="N88" s="33">
        <v>4391.2286376801467</v>
      </c>
    </row>
    <row r="89" spans="1:14" ht="12.75" customHeight="1">
      <c r="A89" s="3">
        <v>2020</v>
      </c>
      <c r="B89" s="11"/>
      <c r="C89" s="33">
        <v>511008.1735214928</v>
      </c>
      <c r="D89" s="33">
        <v>188817.1175829873</v>
      </c>
      <c r="E89" s="33">
        <v>32748.643154031626</v>
      </c>
      <c r="F89" s="33">
        <v>38654.316874778109</v>
      </c>
      <c r="G89" s="33">
        <v>50982.101061876951</v>
      </c>
      <c r="H89" s="3">
        <v>2020</v>
      </c>
      <c r="I89" s="8"/>
      <c r="J89" s="33">
        <v>64505.386790342047</v>
      </c>
      <c r="K89" s="33">
        <v>26057.088903302632</v>
      </c>
      <c r="L89" s="33">
        <v>102814.58173249832</v>
      </c>
      <c r="M89" s="33">
        <v>1670.0343983796729</v>
      </c>
      <c r="N89" s="33">
        <v>4758.9030232961732</v>
      </c>
    </row>
    <row r="90" spans="1:14" ht="12.75" customHeight="1">
      <c r="A90" s="3">
        <v>2021</v>
      </c>
      <c r="B90" s="11"/>
      <c r="C90" s="33">
        <v>533563.64344479318</v>
      </c>
      <c r="D90" s="33">
        <v>193533.91970906701</v>
      </c>
      <c r="E90" s="33">
        <v>34419.019558620384</v>
      </c>
      <c r="F90" s="33">
        <v>40817.223476115854</v>
      </c>
      <c r="G90" s="33">
        <v>54627.699180915646</v>
      </c>
      <c r="H90" s="3">
        <v>2021</v>
      </c>
      <c r="I90" s="8"/>
      <c r="J90" s="33">
        <v>69442.889408780393</v>
      </c>
      <c r="K90" s="33">
        <v>27989.667486674432</v>
      </c>
      <c r="L90" s="33">
        <v>105217.60229362211</v>
      </c>
      <c r="M90" s="33">
        <v>1806.5577750250682</v>
      </c>
      <c r="N90" s="33">
        <v>5709.0645559722097</v>
      </c>
    </row>
    <row r="91" spans="1:14" ht="12.75" customHeight="1">
      <c r="A91" s="3">
        <v>2022</v>
      </c>
      <c r="B91" s="11"/>
      <c r="C91" s="33">
        <v>661052.50877539103</v>
      </c>
      <c r="D91" s="33">
        <v>245497.18032828957</v>
      </c>
      <c r="E91" s="33">
        <v>39654.181769310155</v>
      </c>
      <c r="F91" s="33">
        <v>58539.310824485685</v>
      </c>
      <c r="G91" s="33">
        <v>59562.144744800535</v>
      </c>
      <c r="H91" s="3">
        <v>2022</v>
      </c>
      <c r="I91" s="8"/>
      <c r="J91" s="33">
        <v>81944.261039112564</v>
      </c>
      <c r="K91" s="33">
        <v>31566.819019762072</v>
      </c>
      <c r="L91" s="33">
        <v>135104.34751763605</v>
      </c>
      <c r="M91" s="33">
        <v>2140.7912366616151</v>
      </c>
      <c r="N91" s="33">
        <v>7043.4422953322883</v>
      </c>
    </row>
    <row r="92" spans="1:14">
      <c r="A92" s="3">
        <v>2023</v>
      </c>
      <c r="B92" s="7"/>
      <c r="C92" s="33">
        <v>720751.41377283446</v>
      </c>
      <c r="D92" s="33">
        <v>274936.85689995851</v>
      </c>
      <c r="E92" s="33">
        <v>44947.887652105288</v>
      </c>
      <c r="F92" s="33">
        <v>66748.506314775805</v>
      </c>
      <c r="G92" s="33">
        <v>59724.053876097809</v>
      </c>
      <c r="H92" s="3">
        <v>2023</v>
      </c>
      <c r="I92" s="8"/>
      <c r="J92" s="33">
        <v>84552.874286689606</v>
      </c>
      <c r="K92" s="33">
        <v>31611.088508058365</v>
      </c>
      <c r="L92" s="33">
        <v>148500.01582470551</v>
      </c>
      <c r="M92" s="33">
        <v>2347.1468130936437</v>
      </c>
      <c r="N92" s="33">
        <v>7383.003597349988</v>
      </c>
    </row>
    <row r="93" spans="1:14">
      <c r="A93" s="3">
        <v>2024</v>
      </c>
      <c r="B93" s="7"/>
      <c r="C93" s="33">
        <v>764899.58103162376</v>
      </c>
      <c r="D93" s="33">
        <v>293885.9711847115</v>
      </c>
      <c r="E93" s="33">
        <v>48321.503907434599</v>
      </c>
      <c r="F93" s="33">
        <v>70401.624620814648</v>
      </c>
      <c r="G93" s="33">
        <v>60017.609528362402</v>
      </c>
      <c r="H93" s="3">
        <v>2024</v>
      </c>
      <c r="I93" s="66"/>
      <c r="J93" s="66">
        <v>88117.300494227762</v>
      </c>
      <c r="K93" s="66">
        <v>32943.949082803323</v>
      </c>
      <c r="L93" s="66">
        <v>160885.21867239417</v>
      </c>
      <c r="M93" s="33">
        <v>2473.4071647957285</v>
      </c>
      <c r="N93" s="33">
        <v>7853.0263760793841</v>
      </c>
    </row>
    <row r="94" spans="1:14" ht="9.6" customHeight="1">
      <c r="A94" s="3"/>
      <c r="B94" s="7"/>
      <c r="C94" s="9"/>
      <c r="D94" s="9"/>
      <c r="E94" s="9"/>
      <c r="F94" s="9"/>
      <c r="G94" s="3"/>
      <c r="H94" s="7"/>
      <c r="I94" s="8"/>
      <c r="J94" s="33"/>
      <c r="K94" s="33"/>
      <c r="L94" s="33"/>
      <c r="M94" s="33"/>
      <c r="N94" s="33"/>
    </row>
    <row r="95" spans="1:14">
      <c r="A95" s="3">
        <v>2024</v>
      </c>
      <c r="B95" s="11" t="s">
        <v>12</v>
      </c>
      <c r="C95" s="33">
        <v>61105.884526722097</v>
      </c>
      <c r="D95" s="33">
        <v>23219.965709467371</v>
      </c>
      <c r="E95" s="33">
        <v>3860.3551019180045</v>
      </c>
      <c r="F95" s="33">
        <v>5593.8765746641102</v>
      </c>
      <c r="G95" s="33">
        <v>4883.5482767997646</v>
      </c>
      <c r="H95" s="3">
        <v>2024</v>
      </c>
      <c r="I95" s="11" t="s">
        <v>12</v>
      </c>
      <c r="J95" s="33">
        <v>7208.4212240551587</v>
      </c>
      <c r="K95" s="33">
        <v>2633.9085506250854</v>
      </c>
      <c r="L95" s="33">
        <v>12892.381134437759</v>
      </c>
      <c r="M95" s="33">
        <v>195.04737284966393</v>
      </c>
      <c r="N95" s="33">
        <v>618.38058190518734</v>
      </c>
    </row>
    <row r="96" spans="1:14">
      <c r="A96" s="3"/>
      <c r="B96" s="7" t="s">
        <v>13</v>
      </c>
      <c r="C96" s="33">
        <v>61532.561671456002</v>
      </c>
      <c r="D96" s="33">
        <v>23614.705126528312</v>
      </c>
      <c r="E96" s="33">
        <v>3895.0982978352663</v>
      </c>
      <c r="F96" s="33">
        <v>5633.0337106867582</v>
      </c>
      <c r="G96" s="33">
        <v>4824.9456974781679</v>
      </c>
      <c r="H96" s="3"/>
      <c r="I96" s="7" t="s">
        <v>13</v>
      </c>
      <c r="J96" s="33">
        <v>7064.2527995740556</v>
      </c>
      <c r="K96" s="33">
        <v>2657.6137275807109</v>
      </c>
      <c r="L96" s="33">
        <v>13034.197326916572</v>
      </c>
      <c r="M96" s="33">
        <v>196.41270445961152</v>
      </c>
      <c r="N96" s="33">
        <v>612.19677608613551</v>
      </c>
    </row>
    <row r="97" spans="1:14" ht="12.75" customHeight="1">
      <c r="A97" s="3"/>
      <c r="B97" s="11" t="s">
        <v>14</v>
      </c>
      <c r="C97" s="33">
        <v>62829.503253439638</v>
      </c>
      <c r="D97" s="33">
        <v>24228.687459818051</v>
      </c>
      <c r="E97" s="33">
        <v>3961.3149688984649</v>
      </c>
      <c r="F97" s="33">
        <v>5734.4283174791199</v>
      </c>
      <c r="G97" s="33">
        <v>4897.31988294034</v>
      </c>
      <c r="H97" s="3"/>
      <c r="I97" s="11" t="s">
        <v>14</v>
      </c>
      <c r="J97" s="33">
        <v>7184.3450971668135</v>
      </c>
      <c r="K97" s="33">
        <v>2710.766002132325</v>
      </c>
      <c r="L97" s="33">
        <v>13268.812878801073</v>
      </c>
      <c r="M97" s="33">
        <v>198.57324420866726</v>
      </c>
      <c r="N97" s="33">
        <v>645.25540199478678</v>
      </c>
    </row>
    <row r="98" spans="1:14" ht="12.9" customHeight="1">
      <c r="A98" s="3"/>
      <c r="B98" s="11" t="s">
        <v>15</v>
      </c>
      <c r="C98" s="33">
        <v>63790.036841574663</v>
      </c>
      <c r="D98" s="33">
        <v>24664.803834094779</v>
      </c>
      <c r="E98" s="33">
        <v>4020.7346934319412</v>
      </c>
      <c r="F98" s="33">
        <v>5903.020510013007</v>
      </c>
      <c r="G98" s="33">
        <v>4931.6011221209228</v>
      </c>
      <c r="H98" s="3"/>
      <c r="I98" s="11" t="s">
        <v>15</v>
      </c>
      <c r="J98" s="33">
        <v>7277.7415834299818</v>
      </c>
      <c r="K98" s="33">
        <v>2653.8399160875465</v>
      </c>
      <c r="L98" s="33">
        <v>13481.113884861888</v>
      </c>
      <c r="M98" s="33">
        <v>203.53757531388391</v>
      </c>
      <c r="N98" s="33">
        <v>653.64372222071893</v>
      </c>
    </row>
    <row r="99" spans="1:14" ht="12.75" customHeight="1">
      <c r="A99" s="3"/>
      <c r="B99" s="11" t="s">
        <v>16</v>
      </c>
      <c r="C99" s="33">
        <v>63956.546504798665</v>
      </c>
      <c r="D99" s="33">
        <v>24886.787068601629</v>
      </c>
      <c r="E99" s="33">
        <v>4036.8176322056693</v>
      </c>
      <c r="F99" s="33">
        <v>5938.438633073084</v>
      </c>
      <c r="G99" s="33">
        <v>4882.2851108997129</v>
      </c>
      <c r="H99" s="3"/>
      <c r="I99" s="11" t="s">
        <v>16</v>
      </c>
      <c r="J99" s="33">
        <v>7299.5748081802703</v>
      </c>
      <c r="K99" s="33">
        <v>2683.0321551645093</v>
      </c>
      <c r="L99" s="33">
        <v>13367.2436803577</v>
      </c>
      <c r="M99" s="33">
        <v>204.14818803982553</v>
      </c>
      <c r="N99" s="33">
        <v>658.21922827626395</v>
      </c>
    </row>
    <row r="100" spans="1:14" ht="12.9" customHeight="1">
      <c r="A100" s="3"/>
      <c r="B100" s="11" t="s">
        <v>17</v>
      </c>
      <c r="C100" s="33">
        <v>64093.551358079523</v>
      </c>
      <c r="D100" s="33">
        <v>24762.353133258617</v>
      </c>
      <c r="E100" s="33">
        <v>4069.1121732633146</v>
      </c>
      <c r="F100" s="33">
        <v>5879.0542467423538</v>
      </c>
      <c r="G100" s="33">
        <v>4867.6382555670134</v>
      </c>
      <c r="H100" s="3"/>
      <c r="I100" s="11" t="s">
        <v>17</v>
      </c>
      <c r="J100" s="33">
        <v>7401.7688554947945</v>
      </c>
      <c r="K100" s="33">
        <v>2717.9115731816478</v>
      </c>
      <c r="L100" s="33">
        <v>13527.650604521994</v>
      </c>
      <c r="M100" s="33">
        <v>207.21041086042288</v>
      </c>
      <c r="N100" s="33">
        <v>660.8521051893689</v>
      </c>
    </row>
    <row r="101" spans="1:14" ht="12.9" customHeight="1">
      <c r="A101" s="7"/>
      <c r="B101" s="11" t="s">
        <v>18</v>
      </c>
      <c r="C101" s="33">
        <v>63480.416623440855</v>
      </c>
      <c r="D101" s="33">
        <v>24430.53760127295</v>
      </c>
      <c r="E101" s="33">
        <v>3999.9372663178383</v>
      </c>
      <c r="F101" s="33">
        <v>5926.086680716292</v>
      </c>
      <c r="G101" s="33">
        <v>5140.225997878767</v>
      </c>
      <c r="H101" s="7"/>
      <c r="I101" s="11" t="s">
        <v>18</v>
      </c>
      <c r="J101" s="33">
        <v>7335.1529357953414</v>
      </c>
      <c r="K101" s="33">
        <v>2761.3981583525542</v>
      </c>
      <c r="L101" s="33">
        <v>13013.599881550157</v>
      </c>
      <c r="M101" s="33">
        <v>208.66088373644581</v>
      </c>
      <c r="N101" s="33">
        <v>664.81721782050511</v>
      </c>
    </row>
    <row r="102" spans="1:14" ht="12.9" customHeight="1">
      <c r="A102" s="7"/>
      <c r="B102" s="11" t="s">
        <v>19</v>
      </c>
      <c r="C102" s="33">
        <v>64119.629692417344</v>
      </c>
      <c r="D102" s="33">
        <v>24772.565127690774</v>
      </c>
      <c r="E102" s="33">
        <v>4051.9364507799696</v>
      </c>
      <c r="F102" s="33">
        <v>5961.6432008005904</v>
      </c>
      <c r="G102" s="33">
        <v>5109.3846418914945</v>
      </c>
      <c r="H102" s="7"/>
      <c r="I102" s="11" t="s">
        <v>19</v>
      </c>
      <c r="J102" s="33">
        <v>7305.8123240521609</v>
      </c>
      <c r="K102" s="33">
        <v>2811.1033252029006</v>
      </c>
      <c r="L102" s="33">
        <v>13221.817479654961</v>
      </c>
      <c r="M102" s="33">
        <v>209.91284903886449</v>
      </c>
      <c r="N102" s="33">
        <v>675.5</v>
      </c>
    </row>
    <row r="103" spans="1:14" ht="12.9" customHeight="1">
      <c r="A103" s="7"/>
      <c r="B103" s="11" t="s">
        <v>20</v>
      </c>
      <c r="C103" s="33">
        <v>64417.283400943088</v>
      </c>
      <c r="D103" s="33">
        <v>24648.702302052319</v>
      </c>
      <c r="E103" s="33">
        <v>4100.5596881893289</v>
      </c>
      <c r="F103" s="33">
        <v>5931.8349847965883</v>
      </c>
      <c r="G103" s="33">
        <v>5163.0331806313552</v>
      </c>
      <c r="H103" s="7"/>
      <c r="I103" s="11" t="s">
        <v>20</v>
      </c>
      <c r="J103" s="33">
        <v>7444.6227582091506</v>
      </c>
      <c r="K103" s="33">
        <v>2822.3477385037122</v>
      </c>
      <c r="L103" s="33">
        <v>13433.366559329441</v>
      </c>
      <c r="M103" s="33">
        <v>212.22189037829199</v>
      </c>
      <c r="N103" s="33">
        <v>660.59429885290922</v>
      </c>
    </row>
    <row r="104" spans="1:14" ht="13.2" customHeight="1">
      <c r="A104" s="7"/>
      <c r="B104" s="11" t="s">
        <v>21</v>
      </c>
      <c r="C104" s="33">
        <v>64907.518748485025</v>
      </c>
      <c r="D104" s="33">
        <v>24895.189325072839</v>
      </c>
      <c r="E104" s="33">
        <v>4116.9619269420864</v>
      </c>
      <c r="F104" s="33">
        <v>5997.0851696293494</v>
      </c>
      <c r="G104" s="33">
        <v>5085.5876829218842</v>
      </c>
      <c r="H104" s="7"/>
      <c r="I104" s="11" t="s">
        <v>21</v>
      </c>
      <c r="J104" s="33">
        <v>7466.9566264837767</v>
      </c>
      <c r="K104" s="33">
        <v>2833.637129457727</v>
      </c>
      <c r="L104" s="33">
        <v>13634.708395909624</v>
      </c>
      <c r="M104" s="33">
        <v>213.50522172056199</v>
      </c>
      <c r="N104" s="33">
        <v>663.89727034717373</v>
      </c>
    </row>
    <row r="105" spans="1:14" ht="13.5" customHeight="1">
      <c r="A105" s="7"/>
      <c r="B105" s="11" t="s">
        <v>22</v>
      </c>
      <c r="C105" s="33">
        <v>64847.380953389453</v>
      </c>
      <c r="D105" s="33">
        <v>24671.132621147186</v>
      </c>
      <c r="E105" s="33">
        <v>4075.7923076726656</v>
      </c>
      <c r="F105" s="33">
        <v>5913.1259772545391</v>
      </c>
      <c r="G105" s="33">
        <v>5126.27238438526</v>
      </c>
      <c r="H105" s="7"/>
      <c r="I105" s="11" t="s">
        <v>22</v>
      </c>
      <c r="J105" s="33">
        <v>7504.2914096161949</v>
      </c>
      <c r="K105" s="33">
        <v>2808.1343952926072</v>
      </c>
      <c r="L105" s="33">
        <v>13866.508438640099</v>
      </c>
      <c r="M105" s="33">
        <v>210.93327905991501</v>
      </c>
      <c r="N105" s="33">
        <v>671.20014032099255</v>
      </c>
    </row>
    <row r="106" spans="1:14" ht="13.5" customHeight="1">
      <c r="A106" s="7"/>
      <c r="B106" s="99" t="s">
        <v>23</v>
      </c>
      <c r="C106" s="33">
        <v>65819.372961187561</v>
      </c>
      <c r="D106" s="33">
        <v>25090.541875706687</v>
      </c>
      <c r="E106" s="33">
        <v>4132.8533999800829</v>
      </c>
      <c r="F106" s="33">
        <v>5989.9966149588472</v>
      </c>
      <c r="G106" s="33">
        <v>5105.7672948477184</v>
      </c>
      <c r="H106" s="7"/>
      <c r="I106" s="99" t="s">
        <v>23</v>
      </c>
      <c r="J106" s="33">
        <v>7624.3600721700532</v>
      </c>
      <c r="K106" s="33">
        <v>2850.2564112219966</v>
      </c>
      <c r="L106" s="33">
        <v>14143.82840741289</v>
      </c>
      <c r="M106" s="33">
        <v>213.25354512957404</v>
      </c>
      <c r="N106" s="33">
        <v>668.51533975970858</v>
      </c>
    </row>
    <row r="107" spans="1:14" ht="6.75" customHeight="1">
      <c r="A107" s="7"/>
      <c r="B107" s="86"/>
      <c r="C107" s="33"/>
      <c r="D107" s="33"/>
      <c r="E107" s="33"/>
      <c r="F107" s="33"/>
      <c r="G107" s="33"/>
      <c r="H107" s="7"/>
      <c r="I107" s="86"/>
      <c r="J107" s="33"/>
      <c r="K107" s="33"/>
      <c r="L107" s="33"/>
      <c r="M107" s="33"/>
      <c r="N107" s="33"/>
    </row>
    <row r="108" spans="1:14">
      <c r="A108" s="3">
        <v>2025</v>
      </c>
      <c r="B108" s="99" t="s">
        <v>12</v>
      </c>
      <c r="C108" s="33">
        <v>66117.792285145333</v>
      </c>
      <c r="D108" s="33">
        <v>25466.900003842286</v>
      </c>
      <c r="E108" s="33">
        <v>4198.9790543797653</v>
      </c>
      <c r="F108" s="33">
        <v>6031.9265912635583</v>
      </c>
      <c r="G108" s="33">
        <v>5136.4018986168039</v>
      </c>
      <c r="H108" s="3">
        <v>2025</v>
      </c>
      <c r="I108" s="99" t="s">
        <v>12</v>
      </c>
      <c r="J108" s="33">
        <v>7548.116471448353</v>
      </c>
      <c r="K108" s="33">
        <v>2881.6092317454381</v>
      </c>
      <c r="L108" s="33">
        <v>13959.958638116521</v>
      </c>
      <c r="M108" s="33">
        <v>216.0258412162585</v>
      </c>
      <c r="N108" s="33">
        <v>677.87455451634457</v>
      </c>
    </row>
    <row r="109" spans="1:14">
      <c r="A109" s="3"/>
      <c r="B109" s="99" t="s">
        <v>13</v>
      </c>
      <c r="C109" s="33">
        <v>65069.96878756761</v>
      </c>
      <c r="D109" s="33">
        <v>24957.562003765437</v>
      </c>
      <c r="E109" s="33">
        <v>4144.3923266728279</v>
      </c>
      <c r="F109" s="33">
        <v>5971.6073253509221</v>
      </c>
      <c r="G109" s="33">
        <v>5110.7198891237203</v>
      </c>
      <c r="H109" s="3"/>
      <c r="I109" s="99" t="s">
        <v>13</v>
      </c>
      <c r="J109" s="33">
        <v>7382.0579090764886</v>
      </c>
      <c r="K109" s="33">
        <v>2887.372450208929</v>
      </c>
      <c r="L109" s="33">
        <v>13736.599299906658</v>
      </c>
      <c r="M109" s="33">
        <v>211.27327270950084</v>
      </c>
      <c r="N109" s="33">
        <v>668.38431075311576</v>
      </c>
    </row>
    <row r="110" spans="1:14" ht="12" customHeight="1">
      <c r="A110" s="3"/>
      <c r="B110" s="11" t="s">
        <v>24</v>
      </c>
      <c r="C110" s="33">
        <v>66984.164883258039</v>
      </c>
      <c r="D110" s="33">
        <v>25806.119111893462</v>
      </c>
      <c r="E110" s="33">
        <v>4281.1572734530309</v>
      </c>
      <c r="F110" s="33">
        <v>6186.5851890635558</v>
      </c>
      <c r="G110" s="33">
        <v>5141.384208458463</v>
      </c>
      <c r="H110" s="3"/>
      <c r="I110" s="11" t="s">
        <v>24</v>
      </c>
      <c r="J110" s="33">
        <v>7603.9046002888272</v>
      </c>
      <c r="K110" s="33">
        <v>2812.3007665034966</v>
      </c>
      <c r="L110" s="33">
        <v>14231.116874703299</v>
      </c>
      <c r="M110" s="33">
        <v>218.506563981624</v>
      </c>
      <c r="N110" s="33">
        <v>703.1402949122778</v>
      </c>
    </row>
    <row r="111" spans="1:14" ht="12.9" customHeight="1">
      <c r="A111" s="3"/>
      <c r="B111" s="99" t="s">
        <v>15</v>
      </c>
      <c r="C111" s="33">
        <v>66759.363765987684</v>
      </c>
      <c r="D111" s="33">
        <v>25702.894635445889</v>
      </c>
      <c r="E111" s="33">
        <v>4332.5311607344665</v>
      </c>
      <c r="F111" s="33">
        <v>6236.077870576064</v>
      </c>
      <c r="G111" s="33">
        <v>5203.0808189599647</v>
      </c>
      <c r="H111" s="3"/>
      <c r="I111" s="99" t="s">
        <v>15</v>
      </c>
      <c r="J111" s="33">
        <v>7543.0733634865164</v>
      </c>
      <c r="K111" s="33">
        <v>2736.3686458079023</v>
      </c>
      <c r="L111" s="33">
        <v>14088.805705956267</v>
      </c>
      <c r="M111" s="33">
        <v>220.42267305745844</v>
      </c>
      <c r="N111" s="33">
        <v>696.10889196315497</v>
      </c>
    </row>
    <row r="112" spans="1:14" ht="12.75" customHeight="1">
      <c r="A112" s="3"/>
      <c r="B112" s="11" t="s">
        <v>16</v>
      </c>
      <c r="C112" s="33">
        <v>67067.812846497211</v>
      </c>
      <c r="D112" s="33">
        <v>25892.583130436953</v>
      </c>
      <c r="E112" s="33">
        <v>4296.7844465910102</v>
      </c>
      <c r="F112" s="33">
        <v>6279.7304156700948</v>
      </c>
      <c r="G112" s="33">
        <v>5140.6438491324452</v>
      </c>
      <c r="H112" s="3"/>
      <c r="I112" s="11" t="s">
        <v>16</v>
      </c>
      <c r="J112" s="33">
        <v>7709.0209774832192</v>
      </c>
      <c r="K112" s="33">
        <v>2785.3123246397026</v>
      </c>
      <c r="L112" s="33">
        <v>14060.628094544352</v>
      </c>
      <c r="M112" s="33">
        <v>217.79924780201094</v>
      </c>
      <c r="N112" s="33">
        <v>685.31036019741418</v>
      </c>
    </row>
    <row r="113" spans="1:14" ht="12.9" customHeight="1">
      <c r="A113" s="3"/>
      <c r="B113" s="99" t="s">
        <v>17</v>
      </c>
      <c r="C113" s="33">
        <v>67541.601537993498</v>
      </c>
      <c r="D113" s="33">
        <v>26178.028707618196</v>
      </c>
      <c r="E113" s="33">
        <v>4334.3026609020262</v>
      </c>
      <c r="F113" s="33">
        <v>6230.8846034590033</v>
      </c>
      <c r="G113" s="33">
        <v>5068.5001878148323</v>
      </c>
      <c r="H113" s="3"/>
      <c r="I113" s="99" t="s">
        <v>17</v>
      </c>
      <c r="J113" s="33">
        <v>7684.5173969296957</v>
      </c>
      <c r="K113" s="33">
        <v>2809.0523083952112</v>
      </c>
      <c r="L113" s="33">
        <v>14320.749714293423</v>
      </c>
      <c r="M113" s="33">
        <v>219.31613145029007</v>
      </c>
      <c r="N113" s="33">
        <v>696.24982713081886</v>
      </c>
    </row>
    <row r="114" spans="1:14" ht="12.9" customHeight="1">
      <c r="A114" s="3"/>
      <c r="B114" s="99" t="s">
        <v>18</v>
      </c>
      <c r="C114" s="33">
        <v>67013.291456926789</v>
      </c>
      <c r="D114" s="33">
        <v>25777.724203584301</v>
      </c>
      <c r="E114" s="33">
        <v>4245.5900358973449</v>
      </c>
      <c r="F114" s="33">
        <v>6316.978910449453</v>
      </c>
      <c r="G114" s="33">
        <v>5308.6888908213741</v>
      </c>
      <c r="H114" s="3"/>
      <c r="I114" s="99" t="s">
        <v>18</v>
      </c>
      <c r="J114" s="33">
        <v>7602.2424090042978</v>
      </c>
      <c r="K114" s="33">
        <v>2844.1031638124541</v>
      </c>
      <c r="L114" s="33">
        <v>13999.076469536141</v>
      </c>
      <c r="M114" s="33">
        <v>220.05721585957298</v>
      </c>
      <c r="N114" s="33">
        <v>698.83015796185191</v>
      </c>
    </row>
    <row r="115" spans="1:14" ht="12.9" customHeight="1">
      <c r="A115" s="7"/>
      <c r="B115" s="11" t="s">
        <v>153</v>
      </c>
      <c r="C115" s="33">
        <v>67327.195212282895</v>
      </c>
      <c r="D115" s="33">
        <v>26161.162583176898</v>
      </c>
      <c r="E115" s="33">
        <v>4275.8247759308424</v>
      </c>
      <c r="F115" s="33">
        <v>6278.4313179736864</v>
      </c>
      <c r="G115" s="33">
        <v>5270.1013561369355</v>
      </c>
      <c r="H115" s="7"/>
      <c r="I115" s="11" t="s">
        <v>153</v>
      </c>
      <c r="J115" s="33">
        <v>7493.9681452579925</v>
      </c>
      <c r="K115" s="33">
        <v>2898.0806292817761</v>
      </c>
      <c r="L115" s="33">
        <v>14019.5086456477</v>
      </c>
      <c r="M115" s="33">
        <v>220.83560869049379</v>
      </c>
      <c r="N115" s="33">
        <v>709.32215018658485</v>
      </c>
    </row>
    <row r="116" spans="1:14" ht="12.9" customHeight="1">
      <c r="A116" s="7"/>
      <c r="B116" s="99" t="s">
        <v>129</v>
      </c>
      <c r="C116" s="33">
        <v>68916.173859440736</v>
      </c>
      <c r="D116" s="33">
        <v>27089.65949883085</v>
      </c>
      <c r="E116" s="33">
        <v>4354.5906611201826</v>
      </c>
      <c r="F116" s="33">
        <v>6347.5079980334558</v>
      </c>
      <c r="G116" s="33">
        <v>5381.7616515450291</v>
      </c>
      <c r="H116" s="7"/>
      <c r="I116" s="99" t="s">
        <v>129</v>
      </c>
      <c r="J116" s="33">
        <v>7630.6761949799475</v>
      </c>
      <c r="K116" s="33">
        <v>2951.4252220580565</v>
      </c>
      <c r="L116" s="33">
        <v>14215.524841437275</v>
      </c>
      <c r="M116" s="33">
        <v>223.55033386252924</v>
      </c>
      <c r="N116" s="33">
        <v>721.47745757340601</v>
      </c>
    </row>
    <row r="117" spans="1:14" ht="13.2" hidden="1" customHeight="1">
      <c r="A117" s="3"/>
      <c r="B117" s="11" t="s">
        <v>130</v>
      </c>
      <c r="C117" s="33"/>
      <c r="D117" s="33"/>
      <c r="E117" s="33"/>
      <c r="F117" s="33"/>
      <c r="G117" s="33"/>
      <c r="H117" s="3"/>
      <c r="I117" s="11" t="s">
        <v>130</v>
      </c>
      <c r="J117" s="33"/>
      <c r="K117" s="33"/>
      <c r="L117" s="33"/>
      <c r="M117" s="33"/>
      <c r="N117" s="33"/>
    </row>
    <row r="118" spans="1:14" ht="13.5" hidden="1" customHeight="1">
      <c r="A118" s="3"/>
      <c r="B118" s="11" t="s">
        <v>131</v>
      </c>
      <c r="C118" s="33"/>
      <c r="D118" s="33"/>
      <c r="E118" s="33"/>
      <c r="F118" s="33"/>
      <c r="G118" s="33"/>
      <c r="H118" s="3"/>
      <c r="I118" s="11" t="s">
        <v>131</v>
      </c>
      <c r="J118" s="33"/>
      <c r="K118" s="33"/>
      <c r="L118" s="33"/>
      <c r="M118" s="33"/>
      <c r="N118" s="33"/>
    </row>
    <row r="119" spans="1:14" ht="13.5" hidden="1" customHeight="1">
      <c r="A119" s="3"/>
      <c r="B119" s="11" t="s">
        <v>117</v>
      </c>
      <c r="C119" s="33"/>
      <c r="D119" s="33"/>
      <c r="E119" s="33"/>
      <c r="F119" s="33"/>
      <c r="G119" s="33"/>
      <c r="H119" s="3"/>
      <c r="I119" s="11" t="s">
        <v>117</v>
      </c>
      <c r="J119" s="33"/>
      <c r="K119" s="33"/>
      <c r="L119" s="33"/>
      <c r="M119" s="33"/>
      <c r="N119" s="33"/>
    </row>
    <row r="120" spans="1:14" ht="6.75" customHeight="1">
      <c r="A120" s="7"/>
      <c r="B120" s="7"/>
      <c r="C120" s="33"/>
      <c r="D120" s="33"/>
      <c r="E120" s="33"/>
      <c r="F120" s="33"/>
      <c r="G120" s="33"/>
      <c r="H120" s="7"/>
      <c r="I120" s="7"/>
      <c r="J120" s="33"/>
      <c r="K120" s="33"/>
      <c r="L120" s="33"/>
      <c r="M120" s="33"/>
      <c r="N120" s="33"/>
    </row>
    <row r="121" spans="1:14" s="81" customFormat="1" ht="15.75" customHeight="1">
      <c r="A121" s="135" t="s">
        <v>138</v>
      </c>
      <c r="B121" s="132"/>
      <c r="C121" s="132"/>
      <c r="D121" s="132"/>
      <c r="E121" s="132"/>
      <c r="F121" s="132"/>
      <c r="G121" s="132"/>
      <c r="H121" s="140" t="s">
        <v>138</v>
      </c>
      <c r="I121" s="140"/>
      <c r="J121" s="140"/>
      <c r="K121" s="140"/>
      <c r="L121" s="140"/>
      <c r="M121" s="140"/>
      <c r="N121" s="140"/>
    </row>
    <row r="122" spans="1:14" ht="6.6" customHeight="1">
      <c r="A122" s="16"/>
      <c r="B122" s="16"/>
      <c r="C122" s="16"/>
      <c r="D122" s="16"/>
      <c r="E122" s="16"/>
      <c r="F122" s="16"/>
      <c r="G122" s="16"/>
      <c r="H122" s="56"/>
      <c r="I122" s="56"/>
      <c r="J122" s="56"/>
      <c r="K122" s="56"/>
      <c r="L122" s="56"/>
      <c r="M122" s="56"/>
      <c r="N122" s="56"/>
    </row>
    <row r="123" spans="1:14" ht="12.9" hidden="1" customHeight="1">
      <c r="A123" s="16"/>
      <c r="B123" s="16"/>
      <c r="C123" s="16"/>
      <c r="D123" s="16"/>
      <c r="E123" s="16"/>
      <c r="F123" s="16"/>
      <c r="G123" s="16"/>
      <c r="H123" s="56"/>
      <c r="I123" s="56"/>
      <c r="J123" s="56"/>
      <c r="K123" s="56"/>
      <c r="L123" s="56"/>
      <c r="M123" s="56"/>
      <c r="N123" s="56"/>
    </row>
    <row r="124" spans="1:14" ht="12.9" hidden="1" customHeight="1">
      <c r="A124" s="3">
        <v>2018</v>
      </c>
      <c r="B124" s="7" t="s">
        <v>12</v>
      </c>
      <c r="C124" s="8">
        <v>9.9</v>
      </c>
      <c r="D124" s="8">
        <v>11.1</v>
      </c>
      <c r="E124" s="8">
        <v>11.5</v>
      </c>
      <c r="F124" s="8">
        <v>11.6</v>
      </c>
      <c r="G124" s="8">
        <v>5.5</v>
      </c>
      <c r="H124" s="3">
        <v>2018</v>
      </c>
      <c r="I124" s="7" t="s">
        <v>12</v>
      </c>
      <c r="J124" s="8">
        <v>7.77133860276549</v>
      </c>
      <c r="K124" s="8">
        <v>9.0897119322399806</v>
      </c>
      <c r="L124" s="8">
        <v>11.199269272495499</v>
      </c>
      <c r="M124" s="8">
        <v>8.1592520409369307</v>
      </c>
      <c r="N124" s="8">
        <v>5.8999999999999897</v>
      </c>
    </row>
    <row r="125" spans="1:14" ht="12.9" hidden="1" customHeight="1">
      <c r="A125" s="7"/>
      <c r="B125" s="7" t="s">
        <v>13</v>
      </c>
      <c r="C125" s="8">
        <v>9.1999999999999993</v>
      </c>
      <c r="D125" s="8">
        <v>10.3</v>
      </c>
      <c r="E125" s="8">
        <v>8.8000000000000007</v>
      </c>
      <c r="F125" s="8">
        <v>10.8</v>
      </c>
      <c r="G125" s="8">
        <v>4.7</v>
      </c>
      <c r="H125" s="7"/>
      <c r="I125" s="7" t="s">
        <v>13</v>
      </c>
      <c r="J125" s="8">
        <v>8.0501264935344903</v>
      </c>
      <c r="K125" s="8">
        <v>9.4589077293626609</v>
      </c>
      <c r="L125" s="8">
        <v>10.329119780968201</v>
      </c>
      <c r="M125" s="8">
        <v>6.8000000000000096</v>
      </c>
      <c r="N125" s="8">
        <v>5.2999999999999901</v>
      </c>
    </row>
    <row r="126" spans="1:14" ht="12.9" hidden="1" customHeight="1">
      <c r="A126" s="7"/>
      <c r="B126" s="7" t="s">
        <v>14</v>
      </c>
      <c r="C126" s="8">
        <v>8.6</v>
      </c>
      <c r="D126" s="8">
        <v>8.6</v>
      </c>
      <c r="E126" s="8">
        <v>8.9</v>
      </c>
      <c r="F126" s="8">
        <v>10.6</v>
      </c>
      <c r="G126" s="8">
        <v>4</v>
      </c>
      <c r="H126" s="7"/>
      <c r="I126" s="7" t="s">
        <v>14</v>
      </c>
      <c r="J126" s="8">
        <v>8.3156762554508692</v>
      </c>
      <c r="K126" s="8">
        <v>10.1501855846158</v>
      </c>
      <c r="L126" s="8">
        <v>9.7938130921710709</v>
      </c>
      <c r="M126" s="8">
        <v>7.3</v>
      </c>
      <c r="N126" s="8">
        <v>7.2000000000000099</v>
      </c>
    </row>
    <row r="127" spans="1:14" ht="12.9" hidden="1" customHeight="1">
      <c r="A127" s="7"/>
      <c r="B127" s="7" t="s">
        <v>15</v>
      </c>
      <c r="C127" s="8">
        <v>7.9</v>
      </c>
      <c r="D127" s="8">
        <v>8.8000000000000007</v>
      </c>
      <c r="E127" s="8">
        <v>10.1</v>
      </c>
      <c r="F127" s="8">
        <v>9.8000000000000007</v>
      </c>
      <c r="G127" s="8">
        <v>3.5</v>
      </c>
      <c r="H127" s="7"/>
      <c r="I127" s="7" t="s">
        <v>15</v>
      </c>
      <c r="J127" s="8">
        <v>7.5</v>
      </c>
      <c r="K127" s="8">
        <v>9.8000000000000096</v>
      </c>
      <c r="L127" s="8">
        <v>7.3</v>
      </c>
      <c r="M127" s="8">
        <v>5.4999999999999902</v>
      </c>
      <c r="N127" s="8">
        <v>6.6049440430716801</v>
      </c>
    </row>
    <row r="128" spans="1:14" ht="12.9" hidden="1" customHeight="1">
      <c r="A128" s="7"/>
      <c r="B128" s="7" t="s">
        <v>16</v>
      </c>
      <c r="C128" s="8">
        <v>9.3000000000000007</v>
      </c>
      <c r="D128" s="8">
        <v>10.3</v>
      </c>
      <c r="E128" s="8">
        <v>11.7</v>
      </c>
      <c r="F128" s="8">
        <v>11</v>
      </c>
      <c r="G128" s="8">
        <v>4</v>
      </c>
      <c r="H128" s="7"/>
      <c r="I128" s="7" t="s">
        <v>16</v>
      </c>
      <c r="J128" s="8">
        <v>9.3920123800622193</v>
      </c>
      <c r="K128" s="8">
        <v>8.4082484129542401</v>
      </c>
      <c r="L128" s="8">
        <v>9.3999999999999897</v>
      </c>
      <c r="M128" s="8">
        <v>4.2</v>
      </c>
      <c r="N128" s="8">
        <v>4.7190071480481199</v>
      </c>
    </row>
    <row r="129" spans="1:14" ht="12.9" hidden="1" customHeight="1">
      <c r="A129" s="7"/>
      <c r="B129" s="7" t="s">
        <v>17</v>
      </c>
      <c r="C129" s="8">
        <v>12.1</v>
      </c>
      <c r="D129" s="8">
        <v>14</v>
      </c>
      <c r="E129" s="8">
        <v>12.1</v>
      </c>
      <c r="F129" s="8">
        <v>14.9</v>
      </c>
      <c r="G129" s="8">
        <v>5.0999999999999996</v>
      </c>
      <c r="H129" s="7"/>
      <c r="I129" s="7" t="s">
        <v>17</v>
      </c>
      <c r="J129" s="8">
        <v>10</v>
      </c>
      <c r="K129" s="8">
        <v>12.324562592002</v>
      </c>
      <c r="L129" s="8">
        <v>13.233093303753799</v>
      </c>
      <c r="M129" s="8">
        <v>5.16841985653127</v>
      </c>
      <c r="N129" s="8">
        <v>5.0017667790791798</v>
      </c>
    </row>
    <row r="130" spans="1:14" ht="12.9" hidden="1" customHeight="1">
      <c r="A130" s="7"/>
      <c r="B130" s="7" t="s">
        <v>18</v>
      </c>
      <c r="C130" s="8">
        <v>13.3</v>
      </c>
      <c r="D130" s="8">
        <v>15.8</v>
      </c>
      <c r="E130" s="8">
        <v>9.1</v>
      </c>
      <c r="F130" s="8">
        <v>13.6</v>
      </c>
      <c r="G130" s="8">
        <v>7.2</v>
      </c>
      <c r="H130" s="7"/>
      <c r="I130" s="7" t="s">
        <v>18</v>
      </c>
      <c r="J130" s="8">
        <v>11.8</v>
      </c>
      <c r="K130" s="8">
        <v>13.712948895062601</v>
      </c>
      <c r="L130" s="8">
        <v>14.7</v>
      </c>
      <c r="M130" s="8">
        <v>5.5967901288596504</v>
      </c>
      <c r="N130" s="8">
        <v>9.2109212083674201</v>
      </c>
    </row>
    <row r="131" spans="1:14" ht="12.9" hidden="1" customHeight="1">
      <c r="A131" s="7"/>
      <c r="B131" s="7" t="s">
        <v>19</v>
      </c>
      <c r="C131" s="8">
        <v>14.8</v>
      </c>
      <c r="D131" s="8">
        <v>17.600000000000001</v>
      </c>
      <c r="E131" s="8">
        <v>12.3</v>
      </c>
      <c r="F131" s="8">
        <v>14.4</v>
      </c>
      <c r="G131" s="8">
        <v>8.9</v>
      </c>
      <c r="H131" s="7"/>
      <c r="I131" s="7" t="s">
        <v>19</v>
      </c>
      <c r="J131" s="8">
        <v>13.6505720753568</v>
      </c>
      <c r="K131" s="8">
        <v>11</v>
      </c>
      <c r="L131" s="8">
        <v>16.3</v>
      </c>
      <c r="M131" s="8">
        <v>5.5259834549109801</v>
      </c>
      <c r="N131" s="8">
        <v>10.8</v>
      </c>
    </row>
    <row r="132" spans="1:14" ht="12.9" hidden="1" customHeight="1">
      <c r="A132" s="7"/>
      <c r="B132" s="7" t="s">
        <v>20</v>
      </c>
      <c r="C132" s="8">
        <v>10.5</v>
      </c>
      <c r="D132" s="8">
        <v>11.9</v>
      </c>
      <c r="E132" s="8">
        <v>10.6</v>
      </c>
      <c r="F132" s="8">
        <v>10.8</v>
      </c>
      <c r="G132" s="8">
        <v>4.0999999999999996</v>
      </c>
      <c r="H132" s="7"/>
      <c r="I132" s="7" t="s">
        <v>20</v>
      </c>
      <c r="J132" s="8">
        <v>9.5</v>
      </c>
      <c r="K132" s="8">
        <v>10.8</v>
      </c>
      <c r="L132" s="8">
        <v>12.4</v>
      </c>
      <c r="M132" s="8">
        <v>6.5792727760079597</v>
      </c>
      <c r="N132" s="8">
        <v>8.4214268058673891</v>
      </c>
    </row>
    <row r="133" spans="1:14" ht="12.9" hidden="1" customHeight="1">
      <c r="A133" s="7"/>
      <c r="B133" s="7" t="s">
        <v>21</v>
      </c>
      <c r="C133" s="8">
        <v>11.2</v>
      </c>
      <c r="D133" s="8">
        <v>13.3</v>
      </c>
      <c r="E133" s="8">
        <v>11.5</v>
      </c>
      <c r="F133" s="8">
        <v>8.3000000000000007</v>
      </c>
      <c r="G133" s="8">
        <v>5.5</v>
      </c>
      <c r="H133" s="7"/>
      <c r="I133" s="7" t="s">
        <v>21</v>
      </c>
      <c r="J133" s="8">
        <v>9.8000000000000096</v>
      </c>
      <c r="K133" s="8">
        <v>11.45</v>
      </c>
      <c r="L133" s="8">
        <v>13.15</v>
      </c>
      <c r="M133" s="8">
        <v>7.7494455866384104</v>
      </c>
      <c r="N133" s="8">
        <v>9.7914180107717694</v>
      </c>
    </row>
    <row r="134" spans="1:14" ht="12.9" hidden="1" customHeight="1">
      <c r="A134" s="7"/>
      <c r="B134" s="7" t="s">
        <v>22</v>
      </c>
      <c r="C134" s="8">
        <v>12.6</v>
      </c>
      <c r="D134" s="8">
        <v>15.5</v>
      </c>
      <c r="E134" s="8">
        <v>10.8</v>
      </c>
      <c r="F134" s="8">
        <v>9.9</v>
      </c>
      <c r="G134" s="8">
        <v>7.3</v>
      </c>
      <c r="H134" s="7"/>
      <c r="I134" s="7" t="s">
        <v>22</v>
      </c>
      <c r="J134" s="8">
        <v>11.0902420186263</v>
      </c>
      <c r="K134" s="8">
        <v>9.0294232211398704</v>
      </c>
      <c r="L134" s="8">
        <v>14.4955117932512</v>
      </c>
      <c r="M134" s="8">
        <v>7.4047345430554401</v>
      </c>
      <c r="N134" s="8">
        <v>11.8</v>
      </c>
    </row>
    <row r="135" spans="1:14" ht="12.9" hidden="1" customHeight="1">
      <c r="A135" s="7"/>
      <c r="B135" s="7" t="s">
        <v>23</v>
      </c>
      <c r="C135" s="8">
        <v>12.4</v>
      </c>
      <c r="D135" s="8">
        <v>15.9</v>
      </c>
      <c r="E135" s="8">
        <v>8.1</v>
      </c>
      <c r="F135" s="8">
        <v>7.6</v>
      </c>
      <c r="G135" s="8">
        <v>7.6</v>
      </c>
      <c r="H135" s="7"/>
      <c r="I135" s="7" t="s">
        <v>23</v>
      </c>
      <c r="J135" s="8">
        <v>9.3395034994570896</v>
      </c>
      <c r="K135" s="8">
        <v>12.200644829169899</v>
      </c>
      <c r="L135" s="8">
        <v>14.795632975680199</v>
      </c>
      <c r="M135" s="8">
        <v>7.8498090963131899</v>
      </c>
      <c r="N135" s="8">
        <v>9.8605776606598408</v>
      </c>
    </row>
    <row r="136" spans="1:14" ht="12.9" hidden="1" customHeight="1">
      <c r="A136" s="7"/>
      <c r="B136" s="3"/>
      <c r="C136" s="9"/>
      <c r="D136" s="9"/>
      <c r="E136" s="9"/>
      <c r="F136" s="9"/>
      <c r="G136" s="9"/>
      <c r="H136" s="7"/>
      <c r="I136" s="3"/>
      <c r="J136" s="9"/>
      <c r="K136" s="9"/>
      <c r="L136" s="9"/>
      <c r="M136" s="9"/>
      <c r="N136" s="9"/>
    </row>
    <row r="137" spans="1:14" ht="12.9" hidden="1" customHeight="1">
      <c r="A137" s="3">
        <v>2019</v>
      </c>
      <c r="B137" s="7" t="s">
        <v>12</v>
      </c>
      <c r="C137" s="31">
        <v>10.642968759584599</v>
      </c>
      <c r="D137" s="31">
        <v>13.8600000000005</v>
      </c>
      <c r="E137" s="31">
        <v>7.8000000000001597</v>
      </c>
      <c r="F137" s="31">
        <v>6.9889969575966502</v>
      </c>
      <c r="G137" s="31">
        <v>4.7254346689492603</v>
      </c>
      <c r="H137" s="3">
        <v>2019</v>
      </c>
      <c r="I137" s="7" t="s">
        <v>12</v>
      </c>
      <c r="J137" s="31">
        <v>8.4000000000001194</v>
      </c>
      <c r="K137" s="31">
        <v>11.600000000000099</v>
      </c>
      <c r="L137" s="31">
        <v>12.1</v>
      </c>
      <c r="M137" s="31">
        <v>7.4795555780893697</v>
      </c>
      <c r="N137" s="31">
        <v>10.3000000000002</v>
      </c>
    </row>
    <row r="138" spans="1:14" ht="12.9" hidden="1" customHeight="1">
      <c r="A138" s="3"/>
      <c r="B138" s="7" t="s">
        <v>13</v>
      </c>
      <c r="C138" s="31">
        <v>8.4649224382008299</v>
      </c>
      <c r="D138" s="31">
        <v>9.4340000000002107</v>
      </c>
      <c r="E138" s="31">
        <v>8.8839691648831902</v>
      </c>
      <c r="F138" s="31">
        <v>5.62</v>
      </c>
      <c r="G138" s="31">
        <v>6.0431258874894498</v>
      </c>
      <c r="H138" s="3"/>
      <c r="I138" s="7" t="s">
        <v>13</v>
      </c>
      <c r="J138" s="31">
        <v>6.95757821700749</v>
      </c>
      <c r="K138" s="31">
        <v>8.7999999999998995</v>
      </c>
      <c r="L138" s="31">
        <v>10.200000000000101</v>
      </c>
      <c r="M138" s="31">
        <v>7.7976083964439704</v>
      </c>
      <c r="N138" s="31">
        <v>6.8731098536379998</v>
      </c>
    </row>
    <row r="139" spans="1:14" ht="12.9" hidden="1" customHeight="1">
      <c r="A139" s="3"/>
      <c r="B139" s="7" t="s">
        <v>24</v>
      </c>
      <c r="C139" s="31">
        <v>6.8801008047037397</v>
      </c>
      <c r="D139" s="31">
        <v>7.9000000000000199</v>
      </c>
      <c r="E139" s="31">
        <v>9.4000000000000501</v>
      </c>
      <c r="F139" s="31">
        <v>4.1999999999998696</v>
      </c>
      <c r="G139" s="31">
        <v>4.3701254229114603</v>
      </c>
      <c r="H139" s="3"/>
      <c r="I139" s="7" t="s">
        <v>24</v>
      </c>
      <c r="J139" s="31">
        <v>5.5999999999999597</v>
      </c>
      <c r="K139" s="31">
        <v>8.10000000000006</v>
      </c>
      <c r="L139" s="31">
        <v>7.4504000000000303</v>
      </c>
      <c r="M139" s="31">
        <v>9.7681301440160304</v>
      </c>
      <c r="N139" s="31">
        <v>5.1053665612939403</v>
      </c>
    </row>
    <row r="140" spans="1:14" ht="12.9" hidden="1" customHeight="1">
      <c r="A140" s="3"/>
      <c r="B140" s="7" t="s">
        <v>25</v>
      </c>
      <c r="C140" s="31">
        <v>6.9987992852026197</v>
      </c>
      <c r="D140" s="31">
        <v>8.1000000000001098</v>
      </c>
      <c r="E140" s="31">
        <v>8.8000000000001393</v>
      </c>
      <c r="F140" s="31">
        <v>3.3000000000001202</v>
      </c>
      <c r="G140" s="31">
        <v>5.5000000000000604</v>
      </c>
      <c r="H140" s="3"/>
      <c r="I140" s="7" t="s">
        <v>25</v>
      </c>
      <c r="J140" s="31">
        <v>5.7999999999999199</v>
      </c>
      <c r="K140" s="31">
        <v>7.2000000000003599</v>
      </c>
      <c r="L140" s="31">
        <v>7.7999999999999199</v>
      </c>
      <c r="M140" s="31">
        <v>8.1999999999995197</v>
      </c>
      <c r="N140" s="31">
        <v>5.5899999999999599</v>
      </c>
    </row>
    <row r="141" spans="1:14" ht="12.9" hidden="1" customHeight="1">
      <c r="A141" s="3"/>
      <c r="B141" s="7" t="s">
        <v>26</v>
      </c>
      <c r="C141" s="31">
        <v>7.8453604212606498</v>
      </c>
      <c r="D141" s="31">
        <v>8.9790664890053904</v>
      </c>
      <c r="E141" s="31">
        <v>9.5993901544970708</v>
      </c>
      <c r="F141" s="31">
        <v>3.5142815631162598</v>
      </c>
      <c r="G141" s="31">
        <v>3.9600815092383699</v>
      </c>
      <c r="H141" s="3"/>
      <c r="I141" s="7" t="s">
        <v>26</v>
      </c>
      <c r="J141" s="31">
        <v>7.7226476346060604</v>
      </c>
      <c r="K141" s="31">
        <v>8.3935209928835501</v>
      </c>
      <c r="L141" s="31">
        <v>9.2966348312066192</v>
      </c>
      <c r="M141" s="31">
        <v>9.9231793707318801</v>
      </c>
      <c r="N141" s="31">
        <v>3.2459406466352099</v>
      </c>
    </row>
    <row r="142" spans="1:14" ht="12.9" hidden="1" customHeight="1">
      <c r="A142" s="3"/>
      <c r="B142" s="7" t="s">
        <v>17</v>
      </c>
      <c r="C142" s="31">
        <v>7.7150637690635504</v>
      </c>
      <c r="D142" s="31">
        <v>8.8000000000001606</v>
      </c>
      <c r="E142" s="31">
        <v>9.2172137688188496</v>
      </c>
      <c r="F142" s="31">
        <v>4.4999999999997904</v>
      </c>
      <c r="G142" s="31">
        <v>3.69999999999993</v>
      </c>
      <c r="H142" s="3"/>
      <c r="I142" s="7" t="s">
        <v>17</v>
      </c>
      <c r="J142" s="31">
        <v>6.8999999999999497</v>
      </c>
      <c r="K142" s="31">
        <v>8.6463642713305209</v>
      </c>
      <c r="L142" s="31">
        <v>9.0999999999999694</v>
      </c>
      <c r="M142" s="31">
        <v>8.6174250037689397</v>
      </c>
      <c r="N142" s="31">
        <v>4.9370585163995404</v>
      </c>
    </row>
    <row r="143" spans="1:14" ht="12.9" hidden="1" customHeight="1">
      <c r="A143" s="3"/>
      <c r="B143" s="7" t="s">
        <v>18</v>
      </c>
      <c r="C143" s="31">
        <v>7.1036964591818101</v>
      </c>
      <c r="D143" s="31">
        <v>8.1000000000002004</v>
      </c>
      <c r="E143" s="31">
        <v>10.5</v>
      </c>
      <c r="F143" s="31">
        <v>3.1835410190644202</v>
      </c>
      <c r="G143" s="31">
        <v>3.2698252574122399</v>
      </c>
      <c r="H143" s="3"/>
      <c r="I143" s="7" t="s">
        <v>18</v>
      </c>
      <c r="J143" s="31">
        <v>6.6000000000000103</v>
      </c>
      <c r="K143" s="31">
        <v>7.7940540685410298</v>
      </c>
      <c r="L143" s="31">
        <v>8.1999999999995197</v>
      </c>
      <c r="M143" s="31">
        <v>7.6937635155181603</v>
      </c>
      <c r="N143" s="31">
        <v>4.0832953008243003</v>
      </c>
    </row>
    <row r="144" spans="1:14" ht="12.9" hidden="1" customHeight="1">
      <c r="A144" s="7"/>
      <c r="B144" s="7" t="s">
        <v>27</v>
      </c>
      <c r="C144" s="31">
        <v>6.8727504021872399</v>
      </c>
      <c r="D144" s="31">
        <v>7.9449999999998902</v>
      </c>
      <c r="E144" s="31">
        <v>9.6000000000000298</v>
      </c>
      <c r="F144" s="31">
        <v>2.9000000000000599</v>
      </c>
      <c r="G144" s="31">
        <v>3.04220834841309</v>
      </c>
      <c r="H144" s="7"/>
      <c r="I144" s="7" t="s">
        <v>27</v>
      </c>
      <c r="J144" s="31">
        <v>6.2000000000000703</v>
      </c>
      <c r="K144" s="31">
        <v>8.1960296213869892</v>
      </c>
      <c r="L144" s="31">
        <v>7.9800000000003903</v>
      </c>
      <c r="M144" s="31">
        <v>8.4309043374148906</v>
      </c>
      <c r="N144" s="31">
        <v>4.5308273401563701</v>
      </c>
    </row>
    <row r="145" spans="1:14" ht="12.9" hidden="1" customHeight="1">
      <c r="A145" s="7"/>
      <c r="B145" s="7" t="s">
        <v>28</v>
      </c>
      <c r="C145" s="31">
        <v>7.1781391337533602</v>
      </c>
      <c r="D145" s="31">
        <v>8.3999999999998494</v>
      </c>
      <c r="E145" s="31">
        <v>8.5999999999999908</v>
      </c>
      <c r="F145" s="31">
        <v>4.0000000000001998</v>
      </c>
      <c r="G145" s="31">
        <v>4.19999999999989</v>
      </c>
      <c r="H145" s="7"/>
      <c r="I145" s="7" t="s">
        <v>28</v>
      </c>
      <c r="J145" s="31">
        <v>6.4000000000000501</v>
      </c>
      <c r="K145" s="31">
        <v>6.0999999999999499</v>
      </c>
      <c r="L145" s="31">
        <v>8.4999999999999094</v>
      </c>
      <c r="M145" s="31">
        <v>7.60000000000014</v>
      </c>
      <c r="N145" s="31">
        <v>5.7999999999999403</v>
      </c>
    </row>
    <row r="146" spans="1:14" ht="12.9" hidden="1" customHeight="1">
      <c r="A146" s="7"/>
      <c r="B146" s="7" t="s">
        <v>29</v>
      </c>
      <c r="C146" s="31">
        <v>6.77905519589679</v>
      </c>
      <c r="D146" s="31">
        <v>8.0000000000002505</v>
      </c>
      <c r="E146" s="31">
        <v>8.2000000000000508</v>
      </c>
      <c r="F146" s="31">
        <v>3.5500000000000802</v>
      </c>
      <c r="G146" s="31">
        <v>3.8999999999999901</v>
      </c>
      <c r="H146" s="7"/>
      <c r="I146" s="7" t="s">
        <v>29</v>
      </c>
      <c r="J146" s="31">
        <v>5.7999999999998497</v>
      </c>
      <c r="K146" s="31">
        <v>5.5000000000000204</v>
      </c>
      <c r="L146" s="31">
        <v>8.0999999999999694</v>
      </c>
      <c r="M146" s="31">
        <v>8.3397179613915693</v>
      </c>
      <c r="N146" s="31">
        <v>6.8000000000000496</v>
      </c>
    </row>
    <row r="147" spans="1:14" ht="12.9" hidden="1" customHeight="1">
      <c r="A147" s="10"/>
      <c r="B147" s="2" t="s">
        <v>22</v>
      </c>
      <c r="C147" s="31">
        <v>7.0493134596040203</v>
      </c>
      <c r="D147" s="31">
        <v>8.3399999999999892</v>
      </c>
      <c r="E147" s="31">
        <v>8.3638660215098497</v>
      </c>
      <c r="F147" s="31">
        <v>3.8999999999998098</v>
      </c>
      <c r="G147" s="31">
        <v>4.0078794784412102</v>
      </c>
      <c r="H147" s="10"/>
      <c r="I147" s="2" t="s">
        <v>22</v>
      </c>
      <c r="J147" s="31">
        <v>5.1999999999999797</v>
      </c>
      <c r="K147" s="31">
        <v>6.4999999999998801</v>
      </c>
      <c r="L147" s="31">
        <v>8.5999999999996994</v>
      </c>
      <c r="M147" s="31">
        <v>8.6026011375685894</v>
      </c>
      <c r="N147" s="31">
        <v>8.1914366540541703</v>
      </c>
    </row>
    <row r="148" spans="1:14" ht="12.9" hidden="1" customHeight="1">
      <c r="A148" s="10"/>
      <c r="B148" s="2" t="s">
        <v>23</v>
      </c>
      <c r="C148" s="31">
        <v>6.9888112311095698</v>
      </c>
      <c r="D148" s="31">
        <v>8.4500000000004007</v>
      </c>
      <c r="E148" s="31">
        <v>8.6000000000000298</v>
      </c>
      <c r="F148" s="31">
        <v>4.10000000000006</v>
      </c>
      <c r="G148" s="31">
        <v>3.00000000000029</v>
      </c>
      <c r="H148" s="10"/>
      <c r="I148" s="2" t="s">
        <v>23</v>
      </c>
      <c r="J148" s="31">
        <v>4.2999999999998799</v>
      </c>
      <c r="K148" s="31">
        <v>6.9884599264432099</v>
      </c>
      <c r="L148" s="31">
        <v>8.7730711078670005</v>
      </c>
      <c r="M148" s="31">
        <v>8.9150665235865105</v>
      </c>
      <c r="N148" s="31">
        <v>9.2018170810669293</v>
      </c>
    </row>
    <row r="149" spans="1:14" ht="12.9" hidden="1" customHeight="1">
      <c r="A149" s="3"/>
      <c r="B149" s="2"/>
      <c r="C149" s="31"/>
      <c r="D149" s="31"/>
      <c r="E149" s="31"/>
      <c r="F149" s="31"/>
      <c r="G149" s="31"/>
      <c r="H149" s="3"/>
      <c r="I149" s="2"/>
      <c r="J149" s="31"/>
      <c r="K149" s="31"/>
      <c r="L149" s="31"/>
      <c r="M149" s="31"/>
      <c r="N149" s="31"/>
    </row>
    <row r="150" spans="1:14" ht="12.9" hidden="1" customHeight="1">
      <c r="A150" s="3">
        <v>2020</v>
      </c>
      <c r="B150" s="12" t="s">
        <v>12</v>
      </c>
      <c r="C150" s="31">
        <v>6.7032046935682201</v>
      </c>
      <c r="D150" s="31">
        <v>8.1003231513105707</v>
      </c>
      <c r="E150" s="31">
        <v>7.9693384432904004</v>
      </c>
      <c r="F150" s="31">
        <v>3.3963963285078602</v>
      </c>
      <c r="G150" s="31">
        <v>4.4500000000000401</v>
      </c>
      <c r="H150" s="3">
        <v>2020</v>
      </c>
      <c r="I150" s="12" t="s">
        <v>12</v>
      </c>
      <c r="J150" s="31">
        <v>4.1480028297090401</v>
      </c>
      <c r="K150" s="31">
        <v>5.2981651550011399</v>
      </c>
      <c r="L150" s="31">
        <v>8.3066890012187393</v>
      </c>
      <c r="M150" s="31">
        <v>9.2000000000001201</v>
      </c>
      <c r="N150" s="31">
        <v>9.5446423433760206</v>
      </c>
    </row>
    <row r="151" spans="1:14" ht="12.9" hidden="1" customHeight="1">
      <c r="A151" s="7"/>
      <c r="B151" s="11" t="s">
        <v>13</v>
      </c>
      <c r="C151" s="31">
        <v>6.2509977826284802</v>
      </c>
      <c r="D151" s="31">
        <v>7.4499999999997302</v>
      </c>
      <c r="E151" s="31">
        <v>7.5120033151865799</v>
      </c>
      <c r="F151" s="31">
        <v>3.11862888237233</v>
      </c>
      <c r="G151" s="31">
        <v>3.95928419491411</v>
      </c>
      <c r="H151" s="7"/>
      <c r="I151" s="11" t="s">
        <v>13</v>
      </c>
      <c r="J151" s="31">
        <v>4.76855450676885</v>
      </c>
      <c r="K151" s="31">
        <v>4.6999999999998803</v>
      </c>
      <c r="L151" s="31">
        <v>7.5549999999999997</v>
      </c>
      <c r="M151" s="31">
        <v>9.4442313634970407</v>
      </c>
      <c r="N151" s="31">
        <v>9.8076951345334304</v>
      </c>
    </row>
    <row r="152" spans="1:14" ht="12.9" hidden="1" customHeight="1">
      <c r="A152" s="7"/>
      <c r="B152" s="11" t="s">
        <v>14</v>
      </c>
      <c r="C152" s="31">
        <v>-6.6497094835807999</v>
      </c>
      <c r="D152" s="31">
        <v>-0.30337285735901898</v>
      </c>
      <c r="E152" s="31">
        <v>2.6000000000000898</v>
      </c>
      <c r="F152" s="31">
        <v>-14.3611630355412</v>
      </c>
      <c r="G152" s="31">
        <v>-5.3452898007063201</v>
      </c>
      <c r="H152" s="7"/>
      <c r="I152" s="11" t="s">
        <v>14</v>
      </c>
      <c r="J152" s="31">
        <v>-13.088386715161</v>
      </c>
      <c r="K152" s="31">
        <v>-12.0030325662502</v>
      </c>
      <c r="L152" s="31">
        <v>-12.107352690793901</v>
      </c>
      <c r="M152" s="31">
        <v>1.7000000000003701</v>
      </c>
      <c r="N152" s="31">
        <v>2.3999999999998902</v>
      </c>
    </row>
    <row r="153" spans="1:14" ht="12.9" hidden="1" customHeight="1">
      <c r="A153" s="7"/>
      <c r="B153" s="11" t="s">
        <v>15</v>
      </c>
      <c r="C153" s="31">
        <v>-32.357627796327101</v>
      </c>
      <c r="D153" s="31">
        <v>-9.3120464427716492</v>
      </c>
      <c r="E153" s="31">
        <v>1.9497715538294</v>
      </c>
      <c r="F153" s="31">
        <v>-56.254624389071303</v>
      </c>
      <c r="G153" s="31">
        <v>-30.974253014143699</v>
      </c>
      <c r="H153" s="7"/>
      <c r="I153" s="11" t="s">
        <v>15</v>
      </c>
      <c r="J153" s="31">
        <v>-48.299999999999898</v>
      </c>
      <c r="K153" s="31">
        <v>-53.198274342281401</v>
      </c>
      <c r="L153" s="31">
        <v>-56.8</v>
      </c>
      <c r="M153" s="31">
        <v>4.2834808225340897</v>
      </c>
      <c r="N153" s="31">
        <v>3.69999999999997</v>
      </c>
    </row>
    <row r="154" spans="1:14" ht="12.9" hidden="1" customHeight="1">
      <c r="A154" s="7"/>
      <c r="B154" s="11" t="s">
        <v>16</v>
      </c>
      <c r="C154" s="31">
        <v>-16.1422638370722</v>
      </c>
      <c r="D154" s="31">
        <v>-3.20906908685259</v>
      </c>
      <c r="E154" s="31">
        <v>1.2235939577516499</v>
      </c>
      <c r="F154" s="31">
        <v>-27.2000636588559</v>
      </c>
      <c r="G154" s="31">
        <v>-19.838604607823299</v>
      </c>
      <c r="H154" s="7"/>
      <c r="I154" s="11" t="s">
        <v>16</v>
      </c>
      <c r="J154" s="31">
        <v>-25.466308593789801</v>
      </c>
      <c r="K154" s="31">
        <v>-27.764969861492201</v>
      </c>
      <c r="L154" s="8">
        <v>-28.034642326267999</v>
      </c>
      <c r="M154" s="31">
        <v>4.8910986318582399</v>
      </c>
      <c r="N154" s="31">
        <v>10.018353517689899</v>
      </c>
    </row>
    <row r="155" spans="1:14" ht="12.9" hidden="1" customHeight="1">
      <c r="A155" s="7"/>
      <c r="B155" s="11" t="s">
        <v>30</v>
      </c>
      <c r="C155" s="31">
        <v>-9.1885467154215306</v>
      </c>
      <c r="D155" s="31">
        <v>-1.1907723947772999</v>
      </c>
      <c r="E155" s="31">
        <v>3.3999999999998001</v>
      </c>
      <c r="F155" s="31">
        <v>-15.8</v>
      </c>
      <c r="G155" s="31">
        <v>-9.2999999999998604</v>
      </c>
      <c r="H155" s="7"/>
      <c r="I155" s="11" t="s">
        <v>30</v>
      </c>
      <c r="J155" s="31">
        <v>-16.458680382692801</v>
      </c>
      <c r="K155" s="31">
        <v>-18.732685372133702</v>
      </c>
      <c r="L155" s="8">
        <v>-17.123639977936399</v>
      </c>
      <c r="M155" s="31">
        <v>8.8822935132657008</v>
      </c>
      <c r="N155" s="31">
        <v>9.8444200389661098</v>
      </c>
    </row>
    <row r="156" spans="1:14" ht="12.9" hidden="1" customHeight="1">
      <c r="A156" s="7"/>
      <c r="B156" s="11" t="s">
        <v>31</v>
      </c>
      <c r="C156" s="31">
        <v>-3.7972635965780199</v>
      </c>
      <c r="D156" s="31">
        <v>2.3000000000001499</v>
      </c>
      <c r="E156" s="31">
        <v>5.9339775726355803</v>
      </c>
      <c r="F156" s="31">
        <v>-7.5988965274976801</v>
      </c>
      <c r="G156" s="31">
        <v>-4.4999999999997602</v>
      </c>
      <c r="H156" s="7"/>
      <c r="I156" s="11" t="s">
        <v>31</v>
      </c>
      <c r="J156" s="8">
        <v>-8.4867981164105704</v>
      </c>
      <c r="K156" s="8">
        <v>-10.499999999999901</v>
      </c>
      <c r="L156" s="8">
        <v>-10.8</v>
      </c>
      <c r="M156" s="8">
        <v>12.408868313551</v>
      </c>
      <c r="N156" s="8">
        <v>9.9000000000000892</v>
      </c>
    </row>
    <row r="157" spans="1:14" ht="12.9" hidden="1" customHeight="1">
      <c r="A157" s="7"/>
      <c r="B157" s="11" t="s">
        <v>27</v>
      </c>
      <c r="C157" s="31">
        <v>-1.4877570036308401</v>
      </c>
      <c r="D157" s="31">
        <v>4.6534427432775898</v>
      </c>
      <c r="E157" s="31">
        <v>5.7000000000001902</v>
      </c>
      <c r="F157" s="31">
        <v>-5.5774426017071201</v>
      </c>
      <c r="G157" s="31">
        <v>-3.8</v>
      </c>
      <c r="H157" s="7"/>
      <c r="I157" s="11" t="s">
        <v>27</v>
      </c>
      <c r="J157" s="8">
        <v>-4.2000000000001396</v>
      </c>
      <c r="K157" s="8">
        <v>-9.7427413782557597</v>
      </c>
      <c r="L157" s="8">
        <v>-7.2000000000003599</v>
      </c>
      <c r="M157" s="8">
        <v>9.8012741145884199</v>
      </c>
      <c r="N157" s="8">
        <v>6.7957188702912896</v>
      </c>
    </row>
    <row r="158" spans="1:14" ht="12.9" hidden="1" customHeight="1">
      <c r="A158" s="7"/>
      <c r="B158" s="11" t="s">
        <v>20</v>
      </c>
      <c r="C158" s="31">
        <v>1.5851750534312099</v>
      </c>
      <c r="D158" s="31">
        <v>7.6018796232366403</v>
      </c>
      <c r="E158" s="31">
        <v>8.1850264319483994</v>
      </c>
      <c r="F158" s="31">
        <v>-7.1248768554845503</v>
      </c>
      <c r="G158" s="31">
        <v>-2.59106266300275</v>
      </c>
      <c r="H158" s="7"/>
      <c r="I158" s="11" t="s">
        <v>20</v>
      </c>
      <c r="J158" s="8">
        <v>1.05630667911807</v>
      </c>
      <c r="K158" s="8">
        <v>-9.9103317975927894</v>
      </c>
      <c r="L158" s="8">
        <v>-1.2261232369658699</v>
      </c>
      <c r="M158" s="8">
        <v>8.1685778678566496</v>
      </c>
      <c r="N158" s="8">
        <v>9.1948346573013797</v>
      </c>
    </row>
    <row r="159" spans="1:14" ht="12.9" hidden="1" customHeight="1">
      <c r="A159" s="7"/>
      <c r="B159" s="11" t="s">
        <v>21</v>
      </c>
      <c r="C159" s="31">
        <v>-1.4612608908832201</v>
      </c>
      <c r="D159" s="31">
        <v>4.4336968182740097</v>
      </c>
      <c r="E159" s="31">
        <v>6.0936907725029901</v>
      </c>
      <c r="F159" s="31">
        <v>-9.5893890827915307</v>
      </c>
      <c r="G159" s="31">
        <v>-1.92575995263999</v>
      </c>
      <c r="H159" s="7"/>
      <c r="I159" s="11" t="s">
        <v>21</v>
      </c>
      <c r="J159" s="8">
        <v>-4.0370713558886004</v>
      </c>
      <c r="K159" s="8">
        <v>-4.5952491105469102</v>
      </c>
      <c r="L159" s="8">
        <v>-7.41999999999996</v>
      </c>
      <c r="M159" s="8">
        <v>7.0374204860180098</v>
      </c>
      <c r="N159" s="8">
        <v>8.2594596495879795</v>
      </c>
    </row>
    <row r="160" spans="1:14" ht="12.9" hidden="1" customHeight="1">
      <c r="A160" s="7"/>
      <c r="B160" s="11" t="s">
        <v>22</v>
      </c>
      <c r="C160" s="31">
        <v>-2.2935920081096199</v>
      </c>
      <c r="D160" s="31">
        <v>2.25860703187311</v>
      </c>
      <c r="E160" s="31">
        <v>6.3000000000001704</v>
      </c>
      <c r="F160" s="31">
        <v>-14.645633468207199</v>
      </c>
      <c r="G160" s="31">
        <v>-1.27913009931154</v>
      </c>
      <c r="H160" s="7"/>
      <c r="I160" s="11" t="s">
        <v>22</v>
      </c>
      <c r="J160" s="9">
        <v>-4.4079146613557496</v>
      </c>
      <c r="K160" s="9">
        <v>-5.0889337319204797</v>
      </c>
      <c r="L160" s="9">
        <v>-6.1537153776894202</v>
      </c>
      <c r="M160" s="9">
        <v>7.1999999999999602</v>
      </c>
      <c r="N160" s="9">
        <v>10.854080242904599</v>
      </c>
    </row>
    <row r="161" spans="1:14" ht="12.9" hidden="1" customHeight="1">
      <c r="A161" s="3"/>
      <c r="B161" s="11" t="s">
        <v>23</v>
      </c>
      <c r="C161" s="31">
        <v>-1.96293541423433</v>
      </c>
      <c r="D161" s="31">
        <v>2.0686683680709601</v>
      </c>
      <c r="E161" s="31">
        <v>6.4499999999999096</v>
      </c>
      <c r="F161" s="31">
        <v>-10.481299709791299</v>
      </c>
      <c r="G161" s="31">
        <v>-0.86947710209872597</v>
      </c>
      <c r="H161" s="3"/>
      <c r="I161" s="11" t="s">
        <v>23</v>
      </c>
      <c r="J161" s="9">
        <v>-4.0762026492760501</v>
      </c>
      <c r="K161" s="9">
        <v>-4.8992282389684396</v>
      </c>
      <c r="L161" s="9">
        <v>-6.4194013780107699</v>
      </c>
      <c r="M161" s="9">
        <v>7.27741632533552</v>
      </c>
      <c r="N161" s="31">
        <v>9.7687990031068495</v>
      </c>
    </row>
    <row r="162" spans="1:14" ht="12.9" hidden="1" customHeight="1">
      <c r="A162" s="3"/>
      <c r="B162" s="11"/>
      <c r="C162" s="9"/>
      <c r="D162" s="9"/>
      <c r="E162" s="9"/>
      <c r="F162" s="9"/>
      <c r="G162" s="9"/>
      <c r="H162" s="3"/>
      <c r="I162" s="11"/>
      <c r="J162" s="9"/>
      <c r="K162" s="9"/>
      <c r="L162" s="9"/>
      <c r="M162" s="9"/>
      <c r="N162" s="33"/>
    </row>
    <row r="163" spans="1:14" ht="12.9" hidden="1" customHeight="1">
      <c r="A163" s="3">
        <v>2021</v>
      </c>
      <c r="B163" s="12" t="s">
        <v>12</v>
      </c>
      <c r="C163" s="31">
        <v>-2.5354403464235702</v>
      </c>
      <c r="D163" s="31">
        <v>1.4416953112001301</v>
      </c>
      <c r="E163" s="31">
        <v>6.0161901095028103</v>
      </c>
      <c r="F163" s="31">
        <v>-14.1</v>
      </c>
      <c r="G163" s="31">
        <v>0.29999999999996702</v>
      </c>
      <c r="H163" s="3">
        <v>2021</v>
      </c>
      <c r="I163" s="12" t="s">
        <v>12</v>
      </c>
      <c r="J163" s="31">
        <v>-4.5784224555996502</v>
      </c>
      <c r="K163" s="31">
        <v>-5.06351223712627</v>
      </c>
      <c r="L163" s="31">
        <v>-6.9624107415895997</v>
      </c>
      <c r="M163" s="31">
        <v>5.6098476183022798</v>
      </c>
      <c r="N163" s="31">
        <v>8.9588158079295894</v>
      </c>
    </row>
    <row r="164" spans="1:14" ht="12.9" hidden="1" customHeight="1">
      <c r="A164" s="3"/>
      <c r="B164" s="11" t="s">
        <v>13</v>
      </c>
      <c r="C164" s="31">
        <v>-2.0536837948119002</v>
      </c>
      <c r="D164" s="31">
        <v>1.9000000000000301</v>
      </c>
      <c r="E164" s="31">
        <v>6.1999999999999202</v>
      </c>
      <c r="F164" s="31">
        <v>-15.655077816381199</v>
      </c>
      <c r="G164" s="31">
        <v>0.60000000000004505</v>
      </c>
      <c r="H164" s="3"/>
      <c r="I164" s="11" t="s">
        <v>13</v>
      </c>
      <c r="J164" s="31">
        <v>-2.5473675891690002</v>
      </c>
      <c r="K164" s="31">
        <v>-3.1999999999998998</v>
      </c>
      <c r="L164" s="31">
        <v>-6.5999999999999899</v>
      </c>
      <c r="M164" s="31">
        <v>6.1000000000000396</v>
      </c>
      <c r="N164" s="31">
        <v>9.2999999999999101</v>
      </c>
    </row>
    <row r="165" spans="1:14" ht="12.9" hidden="1" customHeight="1">
      <c r="A165" s="7"/>
      <c r="B165" s="11" t="s">
        <v>24</v>
      </c>
      <c r="C165" s="31">
        <v>10.452463225206699</v>
      </c>
      <c r="D165" s="31">
        <v>7.3115747032902503</v>
      </c>
      <c r="E165" s="31">
        <v>7.5213337265945599</v>
      </c>
      <c r="F165" s="31">
        <v>16.3500000000002</v>
      </c>
      <c r="G165" s="31">
        <v>8.6345620535790406</v>
      </c>
      <c r="H165" s="7"/>
      <c r="I165" s="11" t="s">
        <v>24</v>
      </c>
      <c r="J165" s="31">
        <v>14.964533766677301</v>
      </c>
      <c r="K165" s="31">
        <v>7.8425937665974397</v>
      </c>
      <c r="L165" s="31">
        <v>13.6542448696154</v>
      </c>
      <c r="M165" s="31">
        <v>12.127971296288701</v>
      </c>
      <c r="N165" s="31">
        <v>11.8378845677345</v>
      </c>
    </row>
    <row r="166" spans="1:14" ht="12.9" hidden="1" customHeight="1">
      <c r="A166" s="7"/>
      <c r="B166" s="11" t="s">
        <v>15</v>
      </c>
      <c r="C166" s="31">
        <v>56.449018921974101</v>
      </c>
      <c r="D166" s="31">
        <v>22.018619784577101</v>
      </c>
      <c r="E166" s="31">
        <v>10.0473711890172</v>
      </c>
      <c r="F166" s="31">
        <v>120.873477366255</v>
      </c>
      <c r="G166" s="31">
        <v>55.800828491407501</v>
      </c>
      <c r="H166" s="7"/>
      <c r="I166" s="11" t="s">
        <v>15</v>
      </c>
      <c r="J166" s="31">
        <v>103.43545828376899</v>
      </c>
      <c r="K166" s="31">
        <v>107.752432126904</v>
      </c>
      <c r="L166" s="31">
        <v>133.522591908034</v>
      </c>
      <c r="M166" s="31">
        <v>13.278755469255</v>
      </c>
      <c r="N166" s="31">
        <v>17.5802965082806</v>
      </c>
    </row>
    <row r="167" spans="1:14" ht="12.9" hidden="1" customHeight="1">
      <c r="A167" s="7"/>
      <c r="B167" s="11" t="s">
        <v>32</v>
      </c>
      <c r="C167" s="31">
        <v>17.3116042756903</v>
      </c>
      <c r="D167" s="31">
        <v>3.9732670659673701</v>
      </c>
      <c r="E167" s="31">
        <v>6.4541987901919597</v>
      </c>
      <c r="F167" s="31">
        <v>26.632873749160598</v>
      </c>
      <c r="G167" s="31">
        <v>35.623028952695599</v>
      </c>
      <c r="H167" s="7"/>
      <c r="I167" s="11" t="s">
        <v>32</v>
      </c>
      <c r="J167" s="31">
        <v>32.205956073680099</v>
      </c>
      <c r="K167" s="31">
        <v>27.976132132614701</v>
      </c>
      <c r="L167" s="31">
        <v>24.5451254967243</v>
      </c>
      <c r="M167" s="31">
        <v>8.6754669237879103</v>
      </c>
      <c r="N167" s="31">
        <v>22.0366925858538</v>
      </c>
    </row>
    <row r="168" spans="1:14" ht="12.9" hidden="1" customHeight="1">
      <c r="A168" s="7"/>
      <c r="B168" s="11" t="s">
        <v>33</v>
      </c>
      <c r="C168" s="31">
        <v>-2.8605719565732701</v>
      </c>
      <c r="D168" s="31">
        <v>-7.1769366432149297</v>
      </c>
      <c r="E168" s="31">
        <v>-0.51240374829612001</v>
      </c>
      <c r="F168" s="31">
        <v>-21.645535031334799</v>
      </c>
      <c r="G168" s="31">
        <v>5.4739483198047401</v>
      </c>
      <c r="H168" s="7"/>
      <c r="I168" s="11" t="s">
        <v>33</v>
      </c>
      <c r="J168" s="31">
        <v>6.5893564087197198</v>
      </c>
      <c r="K168" s="31">
        <v>3.6617524907949699</v>
      </c>
      <c r="L168" s="31">
        <v>-0.61550591675536603</v>
      </c>
      <c r="M168" s="31">
        <v>2.81908461999185</v>
      </c>
      <c r="N168" s="31">
        <v>17.0116523029068</v>
      </c>
    </row>
    <row r="169" spans="1:14" ht="12.9" hidden="1" customHeight="1">
      <c r="A169" s="7"/>
      <c r="B169" s="11" t="s">
        <v>31</v>
      </c>
      <c r="C169" s="31">
        <v>-8.0657574365605207</v>
      </c>
      <c r="D169" s="31">
        <v>-10.7636846987245</v>
      </c>
      <c r="E169" s="31">
        <v>-2.7232392205560898</v>
      </c>
      <c r="F169" s="31">
        <v>-14.0866354475672</v>
      </c>
      <c r="G169" s="31">
        <v>-0.31286311629262797</v>
      </c>
      <c r="H169" s="7"/>
      <c r="I169" s="11" t="s">
        <v>31</v>
      </c>
      <c r="J169" s="31">
        <v>-3.6793811147442401</v>
      </c>
      <c r="K169" s="31">
        <v>-4.1812799793170496</v>
      </c>
      <c r="L169" s="31">
        <v>-11.103783399595301</v>
      </c>
      <c r="M169" s="31">
        <v>2.10858749033711</v>
      </c>
      <c r="N169" s="31">
        <v>17.911943507267999</v>
      </c>
    </row>
    <row r="170" spans="1:14" ht="12.9" hidden="1" customHeight="1">
      <c r="A170" s="7"/>
      <c r="B170" s="11" t="s">
        <v>19</v>
      </c>
      <c r="C170" s="31">
        <v>-7.4452129770371904</v>
      </c>
      <c r="D170" s="31">
        <v>-8.0531479091335996</v>
      </c>
      <c r="E170" s="31">
        <v>-1.34697122259017</v>
      </c>
      <c r="F170" s="31">
        <v>-6.1923477956329496</v>
      </c>
      <c r="G170" s="31">
        <v>-0.88621321442174905</v>
      </c>
      <c r="H170" s="7"/>
      <c r="I170" s="11" t="s">
        <v>19</v>
      </c>
      <c r="J170" s="31">
        <v>-7.4808704069897303</v>
      </c>
      <c r="K170" s="31">
        <v>-0.25887623578024799</v>
      </c>
      <c r="L170" s="31">
        <v>-14.7564665614121</v>
      </c>
      <c r="M170" s="31">
        <v>5.9103008991751702</v>
      </c>
      <c r="N170" s="31">
        <v>20.750345356991701</v>
      </c>
    </row>
    <row r="171" spans="1:14" ht="12.9" hidden="1" customHeight="1">
      <c r="A171" s="7"/>
      <c r="B171" s="11" t="s">
        <v>20</v>
      </c>
      <c r="C171" s="31">
        <v>-1.09586950892484</v>
      </c>
      <c r="D171" s="31">
        <v>0.299999999999501</v>
      </c>
      <c r="E171" s="31">
        <v>6.4169082719597803</v>
      </c>
      <c r="F171" s="31">
        <v>5.2999999999999696</v>
      </c>
      <c r="G171" s="31">
        <v>0.29371281874002197</v>
      </c>
      <c r="H171" s="7"/>
      <c r="I171" s="11" t="s">
        <v>20</v>
      </c>
      <c r="J171" s="31">
        <v>-3.90819940410708</v>
      </c>
      <c r="K171" s="31">
        <v>4.5276843084591096</v>
      </c>
      <c r="L171" s="31">
        <v>-9.7882851646846802</v>
      </c>
      <c r="M171" s="31">
        <v>10.696639302542801</v>
      </c>
      <c r="N171" s="31">
        <v>28.237590188985202</v>
      </c>
    </row>
    <row r="172" spans="1:14" ht="12.9" hidden="1" customHeight="1">
      <c r="A172" s="7"/>
      <c r="B172" s="11" t="s">
        <v>21</v>
      </c>
      <c r="C172" s="31">
        <v>4.7455943230141404</v>
      </c>
      <c r="D172" s="31">
        <v>8.1686600445973507</v>
      </c>
      <c r="E172" s="31">
        <v>8.6999302284991291</v>
      </c>
      <c r="F172" s="31">
        <v>12.8045903085735</v>
      </c>
      <c r="G172" s="31">
        <v>0.59073269875609102</v>
      </c>
      <c r="H172" s="7"/>
      <c r="I172" s="11" t="s">
        <v>21</v>
      </c>
      <c r="J172" s="31">
        <v>3.83350478136955</v>
      </c>
      <c r="K172" s="31">
        <v>4.8339177585814204</v>
      </c>
      <c r="L172" s="31">
        <v>-3.9378269583174901</v>
      </c>
      <c r="M172" s="31">
        <v>11.397922659083299</v>
      </c>
      <c r="N172" s="31">
        <v>27.202676291633399</v>
      </c>
    </row>
    <row r="173" spans="1:14" ht="12.9" hidden="1" customHeight="1">
      <c r="A173" s="7"/>
      <c r="B173" s="7" t="s">
        <v>22</v>
      </c>
      <c r="C173" s="31">
        <v>6.7177168725436296</v>
      </c>
      <c r="D173" s="31">
        <v>9.9387702148854107</v>
      </c>
      <c r="E173" s="31">
        <v>9.1103990864599904</v>
      </c>
      <c r="F173" s="31">
        <v>18.198572797341001</v>
      </c>
      <c r="G173" s="31">
        <v>0.80000000000008997</v>
      </c>
      <c r="H173" s="7"/>
      <c r="I173" s="7" t="s">
        <v>22</v>
      </c>
      <c r="J173" s="31">
        <v>6.4462737244159296</v>
      </c>
      <c r="K173" s="31">
        <v>4.5000000000001004</v>
      </c>
      <c r="L173" s="31">
        <v>-0.96491638062515805</v>
      </c>
      <c r="M173" s="31">
        <v>11.5999999999999</v>
      </c>
      <c r="N173" s="31">
        <v>28.400000000000102</v>
      </c>
    </row>
    <row r="174" spans="1:14" ht="12.9" hidden="1" customHeight="1">
      <c r="A174" s="7"/>
      <c r="B174" s="7" t="s">
        <v>23</v>
      </c>
      <c r="C174" s="31">
        <v>3.4680496024607401</v>
      </c>
      <c r="D174" s="31">
        <v>6.0243471322157296</v>
      </c>
      <c r="E174" s="31">
        <v>6.3973349500136001</v>
      </c>
      <c r="F174" s="31">
        <v>11.1238677693188</v>
      </c>
      <c r="G174" s="31">
        <v>0.69990069513405895</v>
      </c>
      <c r="H174" s="7"/>
      <c r="I174" s="7" t="s">
        <v>23</v>
      </c>
      <c r="J174" s="31">
        <v>2.39888689078815</v>
      </c>
      <c r="K174" s="31">
        <v>1.51428571428569</v>
      </c>
      <c r="L174" s="31">
        <v>-3.1321922352832301</v>
      </c>
      <c r="M174" s="31">
        <v>8.4940499040306001</v>
      </c>
      <c r="N174" s="31">
        <v>27.548237623762301</v>
      </c>
    </row>
    <row r="175" spans="1:14" ht="12.9" hidden="1" customHeight="1">
      <c r="A175" s="7"/>
      <c r="B175" s="7"/>
      <c r="C175" s="31"/>
      <c r="D175" s="31"/>
      <c r="E175" s="31"/>
      <c r="F175" s="31"/>
      <c r="G175" s="31"/>
      <c r="H175" s="7"/>
      <c r="I175" s="7"/>
      <c r="J175" s="31"/>
      <c r="K175" s="31"/>
      <c r="L175" s="31"/>
      <c r="M175" s="31"/>
      <c r="N175" s="31"/>
    </row>
    <row r="176" spans="1:14" ht="12.9" hidden="1" customHeight="1">
      <c r="A176" s="3">
        <v>2022</v>
      </c>
      <c r="B176" s="12" t="s">
        <v>12</v>
      </c>
      <c r="C176" s="31">
        <f t="shared" ref="C176:G182" si="0">(C61/C48-1)*100</f>
        <v>7.3214318928777056</v>
      </c>
      <c r="D176" s="31">
        <f t="shared" si="0"/>
        <v>10.148119077992845</v>
      </c>
      <c r="E176" s="31">
        <f t="shared" si="0"/>
        <v>8.4331349138105018</v>
      </c>
      <c r="F176" s="31">
        <f t="shared" si="0"/>
        <v>19.459386258953693</v>
      </c>
      <c r="G176" s="31">
        <f t="shared" si="0"/>
        <v>0.2092771457755882</v>
      </c>
      <c r="H176" s="3">
        <v>2022</v>
      </c>
      <c r="I176" s="12" t="s">
        <v>12</v>
      </c>
      <c r="J176" s="31">
        <f t="shared" ref="J176:N176" si="1">(J61/J48-1)*100</f>
        <v>7.1068160750850762</v>
      </c>
      <c r="K176" s="31">
        <f t="shared" si="1"/>
        <v>5.0398073836274815</v>
      </c>
      <c r="L176" s="31">
        <f t="shared" si="1"/>
        <v>1.2431394179550415</v>
      </c>
      <c r="M176" s="31">
        <f t="shared" si="1"/>
        <v>8.1669321656259832</v>
      </c>
      <c r="N176" s="31">
        <f t="shared" si="1"/>
        <v>26.778328744745906</v>
      </c>
    </row>
    <row r="177" spans="1:24" ht="12.9" hidden="1" customHeight="1">
      <c r="A177" s="3"/>
      <c r="B177" s="13" t="s">
        <v>13</v>
      </c>
      <c r="C177" s="31">
        <f t="shared" si="0"/>
        <v>10.184839716733872</v>
      </c>
      <c r="D177" s="31">
        <f t="shared" si="0"/>
        <v>15.918451567862867</v>
      </c>
      <c r="E177" s="31">
        <f t="shared" si="0"/>
        <v>8.5826313387983966</v>
      </c>
      <c r="F177" s="31">
        <f t="shared" si="0"/>
        <v>18.129372849187764</v>
      </c>
      <c r="G177" s="31">
        <f t="shared" si="0"/>
        <v>-3.0536484773376005</v>
      </c>
      <c r="H177" s="3"/>
      <c r="I177" s="13" t="s">
        <v>13</v>
      </c>
      <c r="J177" s="31">
        <f t="shared" ref="J177:N177" si="2">(J62/J49-1)*100</f>
        <v>9.82735791203182</v>
      </c>
      <c r="K177" s="31">
        <f t="shared" si="2"/>
        <v>5.7211195242045099</v>
      </c>
      <c r="L177" s="31">
        <f t="shared" si="2"/>
        <v>5.5629027533464992</v>
      </c>
      <c r="M177" s="31">
        <f t="shared" si="2"/>
        <v>8.7633549067415615</v>
      </c>
      <c r="N177" s="31">
        <f t="shared" si="2"/>
        <v>25.861539247712308</v>
      </c>
    </row>
    <row r="178" spans="1:24" ht="12.9" hidden="1" customHeight="1">
      <c r="A178" s="7"/>
      <c r="B178" s="13" t="s">
        <v>14</v>
      </c>
      <c r="C178" s="31">
        <f t="shared" si="0"/>
        <v>10.805636676601328</v>
      </c>
      <c r="D178" s="31">
        <f t="shared" si="0"/>
        <v>16.187835508856317</v>
      </c>
      <c r="E178" s="31">
        <f t="shared" si="0"/>
        <v>9.8804317133652333</v>
      </c>
      <c r="F178" s="31">
        <f t="shared" si="0"/>
        <v>7.7647437963743293</v>
      </c>
      <c r="G178" s="31">
        <f t="shared" si="0"/>
        <v>1.5108675616005707</v>
      </c>
      <c r="H178" s="7"/>
      <c r="I178" s="13" t="s">
        <v>14</v>
      </c>
      <c r="J178" s="31">
        <f t="shared" ref="J178:N178" si="3">(J63/J50-1)*100</f>
        <v>9.6094464876032006</v>
      </c>
      <c r="K178" s="31">
        <f t="shared" si="3"/>
        <v>11.447122140116406</v>
      </c>
      <c r="L178" s="31">
        <f t="shared" si="3"/>
        <v>7.4517022061897364</v>
      </c>
      <c r="M178" s="31">
        <f t="shared" si="3"/>
        <v>11.788776244625865</v>
      </c>
      <c r="N178" s="31">
        <f t="shared" si="3"/>
        <v>26.519810896497241</v>
      </c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12.9" hidden="1" customHeight="1">
      <c r="A179" s="7"/>
      <c r="B179" s="13" t="s">
        <v>25</v>
      </c>
      <c r="C179" s="31">
        <f t="shared" si="0"/>
        <v>20.883124450275623</v>
      </c>
      <c r="D179" s="31">
        <f t="shared" si="0"/>
        <v>26.394325655702211</v>
      </c>
      <c r="E179" s="31">
        <f t="shared" si="0"/>
        <v>15.473148297578554</v>
      </c>
      <c r="F179" s="31">
        <f t="shared" si="0"/>
        <v>37.713671077309165</v>
      </c>
      <c r="G179" s="31">
        <f t="shared" si="0"/>
        <v>4.9804772927098062</v>
      </c>
      <c r="H179" s="7"/>
      <c r="I179" s="13" t="s">
        <v>25</v>
      </c>
      <c r="J179" s="31">
        <f t="shared" ref="J179:N179" si="4">(J64/J51-1)*100</f>
        <v>15.962056843957505</v>
      </c>
      <c r="K179" s="31">
        <f t="shared" si="4"/>
        <v>15.472559988314938</v>
      </c>
      <c r="L179" s="31">
        <f t="shared" si="4"/>
        <v>19.157643042629214</v>
      </c>
      <c r="M179" s="31">
        <f t="shared" si="4"/>
        <v>17.279384115187835</v>
      </c>
      <c r="N179" s="31">
        <f t="shared" si="4"/>
        <v>28.643680183982557</v>
      </c>
    </row>
    <row r="180" spans="1:24" ht="12.9" hidden="1" customHeight="1">
      <c r="A180" s="7"/>
      <c r="B180" s="11" t="s">
        <v>26</v>
      </c>
      <c r="C180" s="31">
        <f t="shared" si="0"/>
        <v>29.224080004140941</v>
      </c>
      <c r="D180" s="31">
        <f t="shared" si="0"/>
        <v>36.317847091479713</v>
      </c>
      <c r="E180" s="31">
        <f t="shared" si="0"/>
        <v>19.547301715335898</v>
      </c>
      <c r="F180" s="31">
        <f t="shared" si="0"/>
        <v>54.622426938728609</v>
      </c>
      <c r="G180" s="31">
        <f t="shared" si="0"/>
        <v>6.1148439432204604</v>
      </c>
      <c r="H180" s="7"/>
      <c r="I180" s="11" t="s">
        <v>26</v>
      </c>
      <c r="J180" s="31">
        <f t="shared" ref="J180:N180" si="5">(J65/J52-1)*100</f>
        <v>21.25444280539557</v>
      </c>
      <c r="K180" s="31">
        <f t="shared" si="5"/>
        <v>20.09620458743624</v>
      </c>
      <c r="L180" s="31">
        <f t="shared" si="5"/>
        <v>30.800905460516347</v>
      </c>
      <c r="M180" s="31">
        <f t="shared" si="5"/>
        <v>24.004660669076515</v>
      </c>
      <c r="N180" s="31">
        <f t="shared" si="5"/>
        <v>26.957339807038828</v>
      </c>
    </row>
    <row r="181" spans="1:24" ht="12.9" hidden="1" customHeight="1">
      <c r="A181" s="7"/>
      <c r="B181" s="11" t="s">
        <v>33</v>
      </c>
      <c r="C181" s="31">
        <f t="shared" si="0"/>
        <v>38.382620954580425</v>
      </c>
      <c r="D181" s="31">
        <f t="shared" si="0"/>
        <v>38.4171979193775</v>
      </c>
      <c r="E181" s="31">
        <f t="shared" si="0"/>
        <v>21.503085792478551</v>
      </c>
      <c r="F181" s="31">
        <f t="shared" si="0"/>
        <v>106.99453928894269</v>
      </c>
      <c r="G181" s="31">
        <f t="shared" si="0"/>
        <v>17.158470235953693</v>
      </c>
      <c r="H181" s="7"/>
      <c r="I181" s="11" t="s">
        <v>33</v>
      </c>
      <c r="J181" s="31">
        <f t="shared" ref="J181:N181" si="6">(J66/J53-1)*100</f>
        <v>28.470435150881368</v>
      </c>
      <c r="K181" s="31">
        <f t="shared" si="6"/>
        <v>27.012739930167641</v>
      </c>
      <c r="L181" s="31">
        <f t="shared" si="6"/>
        <v>44.322518050317306</v>
      </c>
      <c r="M181" s="31">
        <f t="shared" si="6"/>
        <v>26.87976872894393</v>
      </c>
      <c r="N181" s="31">
        <f t="shared" si="6"/>
        <v>30.851736733635171</v>
      </c>
    </row>
    <row r="182" spans="1:24" ht="12.9" hidden="1" customHeight="1">
      <c r="A182" s="7"/>
      <c r="B182" s="11" t="s">
        <v>34</v>
      </c>
      <c r="C182" s="31">
        <f t="shared" si="0"/>
        <v>37.546508942418733</v>
      </c>
      <c r="D182" s="31">
        <f t="shared" si="0"/>
        <v>39.132196105304473</v>
      </c>
      <c r="E182" s="31">
        <f t="shared" si="0"/>
        <v>20.542587090561604</v>
      </c>
      <c r="F182" s="31">
        <f t="shared" si="0"/>
        <v>73.718417968791371</v>
      </c>
      <c r="G182" s="31">
        <f t="shared" si="0"/>
        <v>17.507156159274963</v>
      </c>
      <c r="H182" s="7"/>
      <c r="I182" s="11" t="s">
        <v>34</v>
      </c>
      <c r="J182" s="31">
        <f t="shared" ref="J182:N182" si="7">(J67/J54-1)*100</f>
        <v>28.83686282030984</v>
      </c>
      <c r="K182" s="31">
        <f t="shared" si="7"/>
        <v>26.260443346178718</v>
      </c>
      <c r="L182" s="31">
        <f t="shared" si="7"/>
        <v>47.123465795930521</v>
      </c>
      <c r="M182" s="31">
        <f t="shared" si="7"/>
        <v>26.62752266785342</v>
      </c>
      <c r="N182" s="31">
        <f t="shared" si="7"/>
        <v>30.464219250712144</v>
      </c>
    </row>
    <row r="183" spans="1:24" ht="12.9" hidden="1" customHeight="1">
      <c r="A183" s="7"/>
      <c r="B183" s="11" t="s">
        <v>35</v>
      </c>
      <c r="C183" s="31">
        <f>(C68/C55-1)*100</f>
        <v>34.49245775451422</v>
      </c>
      <c r="D183" s="31">
        <f t="shared" ref="D183:G183" si="8">(D68/D55-1)*100</f>
        <v>37.0642586649222</v>
      </c>
      <c r="E183" s="31">
        <f t="shared" si="8"/>
        <v>18.070522316243732</v>
      </c>
      <c r="F183" s="31">
        <f t="shared" si="8"/>
        <v>53.967084860433069</v>
      </c>
      <c r="G183" s="31">
        <f t="shared" si="8"/>
        <v>17.507156159275272</v>
      </c>
      <c r="H183" s="7"/>
      <c r="I183" s="11" t="s">
        <v>35</v>
      </c>
      <c r="J183" s="31">
        <f t="shared" ref="J183:N184" si="9">(J68/J55-1)*100</f>
        <v>27.938597840487223</v>
      </c>
      <c r="K183" s="31">
        <f t="shared" si="9"/>
        <v>18.694274456519832</v>
      </c>
      <c r="L183" s="31">
        <f t="shared" si="9"/>
        <v>45.685308750026898</v>
      </c>
      <c r="M183" s="31">
        <f t="shared" si="9"/>
        <v>23.545061064449047</v>
      </c>
      <c r="N183" s="31">
        <f t="shared" si="9"/>
        <v>28.675287742867074</v>
      </c>
    </row>
    <row r="184" spans="1:24" ht="12.9" hidden="1" customHeight="1">
      <c r="A184" s="7"/>
      <c r="B184" s="15" t="s">
        <v>20</v>
      </c>
      <c r="C184" s="31">
        <f t="shared" ref="C184:G184" si="10">(C69/C56-1)*100</f>
        <v>30.042452085409877</v>
      </c>
      <c r="D184" s="31">
        <f t="shared" si="10"/>
        <v>31.899237737018748</v>
      </c>
      <c r="E184" s="31">
        <f t="shared" si="10"/>
        <v>15.658575848693502</v>
      </c>
      <c r="F184" s="31">
        <f t="shared" si="10"/>
        <v>44.351608091630901</v>
      </c>
      <c r="G184" s="31">
        <f t="shared" si="10"/>
        <v>15.894312839441959</v>
      </c>
      <c r="H184" s="7"/>
      <c r="I184" s="15" t="s">
        <v>20</v>
      </c>
      <c r="J184" s="31">
        <f t="shared" si="9"/>
        <v>23.062260642738664</v>
      </c>
      <c r="K184" s="31">
        <f t="shared" si="9"/>
        <v>11.588162608795693</v>
      </c>
      <c r="L184" s="31">
        <f t="shared" si="9"/>
        <v>43.4331687113797</v>
      </c>
      <c r="M184" s="31">
        <f t="shared" si="9"/>
        <v>20.196308199197798</v>
      </c>
      <c r="N184" s="31">
        <f t="shared" si="9"/>
        <v>21.282688501901671</v>
      </c>
    </row>
    <row r="185" spans="1:24" ht="12.9" hidden="1" customHeight="1">
      <c r="A185" s="7"/>
      <c r="B185" s="15" t="s">
        <v>21</v>
      </c>
      <c r="C185" s="31">
        <f>(C70/C57-1)*100</f>
        <v>25.97239921675245</v>
      </c>
      <c r="D185" s="31">
        <f t="shared" ref="D185:G185" si="11">(D70/D57-1)*100</f>
        <v>25.700965286970746</v>
      </c>
      <c r="E185" s="31">
        <f t="shared" si="11"/>
        <v>14.749667590550942</v>
      </c>
      <c r="F185" s="31">
        <f t="shared" si="11"/>
        <v>40.057078484298025</v>
      </c>
      <c r="G185" s="31">
        <f t="shared" si="11"/>
        <v>13.270721111777316</v>
      </c>
      <c r="H185" s="7"/>
      <c r="I185" s="15" t="s">
        <v>21</v>
      </c>
      <c r="J185" s="31">
        <f>(J70/J57-1)*100</f>
        <v>19.145834221578873</v>
      </c>
      <c r="K185" s="31">
        <f t="shared" ref="K185:N185" si="12">(K70/K57-1)*100</f>
        <v>8.2198733771770005</v>
      </c>
      <c r="L185" s="31">
        <f t="shared" si="12"/>
        <v>40.948282246697822</v>
      </c>
      <c r="M185" s="31">
        <f t="shared" si="12"/>
        <v>18.309025636697918</v>
      </c>
      <c r="N185" s="31">
        <f t="shared" si="12"/>
        <v>19.025713887272786</v>
      </c>
    </row>
    <row r="186" spans="1:24" ht="12.9" hidden="1" customHeight="1">
      <c r="A186" s="7"/>
      <c r="B186" s="7" t="s">
        <v>22</v>
      </c>
      <c r="C186" s="31">
        <f t="shared" ref="C186:G186" si="13">(C71/C58-1)*100</f>
        <v>22.789478797466401</v>
      </c>
      <c r="D186" s="31">
        <f t="shared" si="13"/>
        <v>23.872144259517292</v>
      </c>
      <c r="E186" s="31">
        <f t="shared" si="13"/>
        <v>14.412829035979424</v>
      </c>
      <c r="F186" s="31">
        <f t="shared" si="13"/>
        <v>40.890751570514141</v>
      </c>
      <c r="G186" s="31">
        <f t="shared" si="13"/>
        <v>10.254176884926292</v>
      </c>
      <c r="H186" s="7"/>
      <c r="I186" s="7" t="s">
        <v>22</v>
      </c>
      <c r="J186" s="31">
        <f>(J71/J58-1)*100</f>
        <v>14.822880182545317</v>
      </c>
      <c r="K186" s="31">
        <f t="shared" ref="K186:N186" si="14">(K71/K58-1)*100</f>
        <v>5.9021427859593301</v>
      </c>
      <c r="L186" s="31">
        <f t="shared" si="14"/>
        <v>32.75053975204851</v>
      </c>
      <c r="M186" s="31">
        <f t="shared" si="14"/>
        <v>18.478398850216514</v>
      </c>
      <c r="N186" s="31">
        <f t="shared" si="14"/>
        <v>10.849689285875485</v>
      </c>
    </row>
    <row r="187" spans="1:24" ht="12.9" hidden="1" customHeight="1">
      <c r="A187" s="7"/>
      <c r="B187" s="79" t="s">
        <v>23</v>
      </c>
      <c r="C187" s="31">
        <f t="shared" ref="C187:G187" si="15">(C72/C59-1)*100</f>
        <v>22.650524399279593</v>
      </c>
      <c r="D187" s="31">
        <f t="shared" si="15"/>
        <v>24.728121564370408</v>
      </c>
      <c r="E187" s="31">
        <f t="shared" si="15"/>
        <v>16.001896105923819</v>
      </c>
      <c r="F187" s="31">
        <f t="shared" si="15"/>
        <v>44.445008673705757</v>
      </c>
      <c r="G187" s="31">
        <f t="shared" si="15"/>
        <v>9.8157904957219877</v>
      </c>
      <c r="H187" s="7"/>
      <c r="I187" s="79" t="s">
        <v>23</v>
      </c>
      <c r="J187" s="31">
        <f>(J72/J59-1)*100</f>
        <v>12.553653301467316</v>
      </c>
      <c r="K187" s="31">
        <f t="shared" ref="K187:N187" si="16">(K72/K59-1)*100</f>
        <v>3.9294558124950862</v>
      </c>
      <c r="L187" s="31">
        <f t="shared" si="16"/>
        <v>30.684383491316169</v>
      </c>
      <c r="M187" s="31">
        <f t="shared" si="16"/>
        <v>17.776651176869574</v>
      </c>
      <c r="N187" s="31">
        <f t="shared" si="16"/>
        <v>11.368969201796597</v>
      </c>
    </row>
    <row r="188" spans="1:24" ht="12.9" hidden="1" customHeight="1">
      <c r="A188" s="7"/>
      <c r="B188" s="7"/>
      <c r="C188" s="31"/>
      <c r="D188" s="31"/>
      <c r="E188" s="31"/>
      <c r="F188" s="31"/>
      <c r="G188" s="31"/>
      <c r="H188" s="7"/>
      <c r="I188" s="7"/>
      <c r="J188" s="31"/>
      <c r="K188" s="31"/>
      <c r="L188" s="31"/>
      <c r="M188" s="31"/>
      <c r="N188" s="31"/>
    </row>
    <row r="189" spans="1:24" ht="12.9" hidden="1" customHeight="1">
      <c r="A189" s="3">
        <v>2023</v>
      </c>
      <c r="B189" s="7" t="s">
        <v>12</v>
      </c>
      <c r="C189" s="31">
        <f t="shared" ref="C189:G192" si="17">(C74/C61-1)*100</f>
        <v>21.66117934258822</v>
      </c>
      <c r="D189" s="31">
        <f t="shared" si="17"/>
        <v>24.60523671553856</v>
      </c>
      <c r="E189" s="31">
        <f t="shared" si="17"/>
        <v>17.492039040090891</v>
      </c>
      <c r="F189" s="31">
        <f t="shared" si="17"/>
        <v>45.019914180864994</v>
      </c>
      <c r="G189" s="31">
        <f t="shared" si="17"/>
        <v>6.367208262293822</v>
      </c>
      <c r="H189" s="3">
        <v>2023</v>
      </c>
      <c r="I189" s="7" t="s">
        <v>12</v>
      </c>
      <c r="J189" s="31">
        <f t="shared" ref="J189:N192" si="18">(J74/J61-1)*100</f>
        <v>10.893569919439706</v>
      </c>
      <c r="K189" s="31">
        <f t="shared" si="18"/>
        <v>0.44120161938097091</v>
      </c>
      <c r="L189" s="31">
        <f t="shared" si="18"/>
        <v>29.108290424084558</v>
      </c>
      <c r="M189" s="31">
        <f t="shared" si="18"/>
        <v>19.795001045827853</v>
      </c>
      <c r="N189" s="31">
        <f t="shared" si="18"/>
        <v>10.918082686809495</v>
      </c>
    </row>
    <row r="190" spans="1:24" ht="12.9" hidden="1" customHeight="1">
      <c r="A190" s="3"/>
      <c r="B190" s="7" t="s">
        <v>13</v>
      </c>
      <c r="C190" s="31">
        <f t="shared" si="17"/>
        <v>19.217743411594856</v>
      </c>
      <c r="D190" s="31">
        <f t="shared" si="17"/>
        <v>21.12325405282882</v>
      </c>
      <c r="E190" s="31">
        <f t="shared" si="17"/>
        <v>18.447258869684969</v>
      </c>
      <c r="F190" s="31">
        <f t="shared" si="17"/>
        <v>45.910517543285877</v>
      </c>
      <c r="G190" s="31">
        <f t="shared" si="17"/>
        <v>8.0036268509444231</v>
      </c>
      <c r="H190" s="3"/>
      <c r="I190" s="7" t="s">
        <v>13</v>
      </c>
      <c r="J190" s="31">
        <f t="shared" si="18"/>
        <v>7.4729722403326093</v>
      </c>
      <c r="K190" s="31">
        <f t="shared" si="18"/>
        <v>-1.1919886508527822</v>
      </c>
      <c r="L190" s="31">
        <f t="shared" si="18"/>
        <v>24.236279464685119</v>
      </c>
      <c r="M190" s="31">
        <f t="shared" si="18"/>
        <v>21.012429918244923</v>
      </c>
      <c r="N190" s="31">
        <f t="shared" si="18"/>
        <v>14.025776077368013</v>
      </c>
    </row>
    <row r="191" spans="1:24" ht="12.75" hidden="1" customHeight="1">
      <c r="A191" s="7"/>
      <c r="B191" s="11" t="s">
        <v>14</v>
      </c>
      <c r="C191" s="31">
        <f t="shared" si="17"/>
        <v>17.692609348536092</v>
      </c>
      <c r="D191" s="31">
        <f t="shared" si="17"/>
        <v>19.818302246187347</v>
      </c>
      <c r="E191" s="31">
        <f t="shared" si="17"/>
        <v>17.86434913115329</v>
      </c>
      <c r="F191" s="31">
        <f t="shared" si="17"/>
        <v>38.130443174747562</v>
      </c>
      <c r="G191" s="31">
        <f t="shared" si="17"/>
        <v>6.3144205658856478</v>
      </c>
      <c r="H191" s="7"/>
      <c r="I191" s="11" t="s">
        <v>14</v>
      </c>
      <c r="J191" s="31">
        <f t="shared" si="18"/>
        <v>7.7934681814071594</v>
      </c>
      <c r="K191" s="31">
        <f t="shared" si="18"/>
        <v>-0.8979171885043713</v>
      </c>
      <c r="L191" s="31">
        <f t="shared" si="18"/>
        <v>21.931114123055217</v>
      </c>
      <c r="M191" s="31">
        <f t="shared" si="18"/>
        <v>18.793849138872922</v>
      </c>
      <c r="N191" s="31">
        <f t="shared" si="18"/>
        <v>18.890559447994626</v>
      </c>
    </row>
    <row r="192" spans="1:24" ht="12.9" hidden="1" customHeight="1">
      <c r="A192" s="7"/>
      <c r="B192" s="11" t="s">
        <v>15</v>
      </c>
      <c r="C192" s="31">
        <f t="shared" si="17"/>
        <v>12.889674448573206</v>
      </c>
      <c r="D192" s="31">
        <f t="shared" si="17"/>
        <v>18.01821507629149</v>
      </c>
      <c r="E192" s="31">
        <f t="shared" si="17"/>
        <v>15.066050243898932</v>
      </c>
      <c r="F192" s="31">
        <f t="shared" si="17"/>
        <v>19.619323563543102</v>
      </c>
      <c r="G192" s="31">
        <f t="shared" si="17"/>
        <v>-1.1145380005689653</v>
      </c>
      <c r="H192" s="7"/>
      <c r="I192" s="11" t="s">
        <v>15</v>
      </c>
      <c r="J192" s="31">
        <f t="shared" si="18"/>
        <v>1.4880006833303483</v>
      </c>
      <c r="K192" s="31">
        <f t="shared" si="18"/>
        <v>-2.0824042340600313</v>
      </c>
      <c r="L192" s="31">
        <f t="shared" si="18"/>
        <v>17.410961606909048</v>
      </c>
      <c r="M192" s="31">
        <f t="shared" si="18"/>
        <v>13.121109151904054</v>
      </c>
      <c r="N192" s="31">
        <f t="shared" si="18"/>
        <v>8.884385666398531</v>
      </c>
    </row>
    <row r="193" spans="1:14" ht="12.9" hidden="1" customHeight="1">
      <c r="A193" s="7"/>
      <c r="B193" s="11" t="s">
        <v>16</v>
      </c>
      <c r="C193" s="31">
        <f t="shared" ref="C193:G193" si="19">(C78/C65-1)*100</f>
        <v>5.0181177591916093</v>
      </c>
      <c r="D193" s="31">
        <f t="shared" si="19"/>
        <v>8.4094523545629851</v>
      </c>
      <c r="E193" s="31">
        <f t="shared" si="19"/>
        <v>10.024207730777746</v>
      </c>
      <c r="F193" s="31">
        <f t="shared" si="19"/>
        <v>6.0385647575095458</v>
      </c>
      <c r="G193" s="31">
        <f t="shared" si="19"/>
        <v>-2.3638198334091975</v>
      </c>
      <c r="H193" s="7"/>
      <c r="I193" s="11" t="s">
        <v>16</v>
      </c>
      <c r="J193" s="31">
        <f t="shared" ref="J193:N193" si="20">(J78/J65-1)*100</f>
        <v>-1.858839300406967</v>
      </c>
      <c r="K193" s="31">
        <f t="shared" si="20"/>
        <v>-0.82581119856431906</v>
      </c>
      <c r="L193" s="31">
        <f t="shared" si="20"/>
        <v>5.9589454653258489</v>
      </c>
      <c r="M193" s="31">
        <f t="shared" si="20"/>
        <v>6.0174048664370039</v>
      </c>
      <c r="N193" s="31">
        <f t="shared" si="20"/>
        <v>2.4794218036693128</v>
      </c>
    </row>
    <row r="194" spans="1:14" ht="12.9" hidden="1" customHeight="1">
      <c r="A194" s="7"/>
      <c r="B194" s="11" t="s">
        <v>17</v>
      </c>
      <c r="C194" s="31">
        <f t="shared" ref="C194:G194" si="21">(C79/C66-1)*100</f>
        <v>5.7872792335930123</v>
      </c>
      <c r="D194" s="31">
        <f t="shared" si="21"/>
        <v>10.930602409320089</v>
      </c>
      <c r="E194" s="31">
        <f t="shared" si="21"/>
        <v>12.570039499196239</v>
      </c>
      <c r="F194" s="31">
        <f t="shared" si="21"/>
        <v>8.4872464737976383</v>
      </c>
      <c r="G194" s="31">
        <f t="shared" si="21"/>
        <v>-0.76322671592392588</v>
      </c>
      <c r="H194" s="7"/>
      <c r="I194" s="11" t="s">
        <v>17</v>
      </c>
      <c r="J194" s="31">
        <f t="shared" ref="J194:N194" si="22">(J79/J66-1)*100</f>
        <v>-2.0557122406267947</v>
      </c>
      <c r="K194" s="31">
        <f t="shared" si="22"/>
        <v>-0.2366576017238109</v>
      </c>
      <c r="L194" s="31">
        <f t="shared" si="22"/>
        <v>2.7173716078771948</v>
      </c>
      <c r="M194" s="31">
        <f t="shared" si="22"/>
        <v>5.8085035760601755</v>
      </c>
      <c r="N194" s="31">
        <f t="shared" si="22"/>
        <v>1.9710913383732098</v>
      </c>
    </row>
    <row r="195" spans="1:14" ht="12.9" hidden="1" customHeight="1">
      <c r="A195" s="7"/>
      <c r="B195" s="11" t="s">
        <v>18</v>
      </c>
      <c r="C195" s="31">
        <f t="shared" ref="C195:G195" si="23">(C80/C67-1)*100</f>
        <v>5.4747831271749314</v>
      </c>
      <c r="D195" s="31">
        <f t="shared" si="23"/>
        <v>8.9633601991055976</v>
      </c>
      <c r="E195" s="31">
        <f t="shared" si="23"/>
        <v>12.513978722553176</v>
      </c>
      <c r="F195" s="31">
        <f t="shared" si="23"/>
        <v>5.396745346351417</v>
      </c>
      <c r="G195" s="31">
        <f t="shared" si="23"/>
        <v>-0.56691262436300294</v>
      </c>
      <c r="H195" s="7"/>
      <c r="I195" s="11" t="s">
        <v>18</v>
      </c>
      <c r="J195" s="31">
        <f t="shared" ref="J195:N195" si="24">(J80/J67-1)*100</f>
        <v>0.21060427694425954</v>
      </c>
      <c r="K195" s="31">
        <f t="shared" si="24"/>
        <v>-0.13758774829961684</v>
      </c>
      <c r="L195" s="31">
        <f t="shared" si="24"/>
        <v>4.5699895326691164</v>
      </c>
      <c r="M195" s="31">
        <f t="shared" si="24"/>
        <v>5.7031166203069583</v>
      </c>
      <c r="N195" s="31">
        <f t="shared" si="24"/>
        <v>0.55763066635616809</v>
      </c>
    </row>
    <row r="196" spans="1:14" ht="12.9" hidden="1" customHeight="1">
      <c r="A196" s="7"/>
      <c r="B196" s="11" t="s">
        <v>27</v>
      </c>
      <c r="C196" s="31">
        <f t="shared" ref="C196:G196" si="25">(C81/C68-1)*100</f>
        <v>6.2541062563904237</v>
      </c>
      <c r="D196" s="31">
        <f t="shared" si="25"/>
        <v>9.1789158078079414</v>
      </c>
      <c r="E196" s="31">
        <f t="shared" si="25"/>
        <v>13.299220847236937</v>
      </c>
      <c r="F196" s="31">
        <f t="shared" si="25"/>
        <v>8.9099701912298102</v>
      </c>
      <c r="G196" s="31">
        <f t="shared" si="25"/>
        <v>-2.3337394484119645</v>
      </c>
      <c r="H196" s="7"/>
      <c r="I196" s="11" t="s">
        <v>27</v>
      </c>
      <c r="J196" s="31">
        <f t="shared" ref="J196:N196" si="26">(J81/J68-1)*100</f>
        <v>1.9193106688278672</v>
      </c>
      <c r="K196" s="31">
        <f t="shared" si="26"/>
        <v>0.45919957591387117</v>
      </c>
      <c r="L196" s="31">
        <f t="shared" si="26"/>
        <v>5.705497809924176</v>
      </c>
      <c r="M196" s="31">
        <f t="shared" si="26"/>
        <v>7.0745143409295164</v>
      </c>
      <c r="N196" s="31">
        <f t="shared" si="26"/>
        <v>1.2566410086247481</v>
      </c>
    </row>
    <row r="197" spans="1:14" ht="12.9" hidden="1" customHeight="1">
      <c r="A197" s="7"/>
      <c r="B197" s="11" t="s">
        <v>28</v>
      </c>
      <c r="C197" s="31">
        <f t="shared" ref="C197:G197" si="27">(C82/C69-1)*100</f>
        <v>5.9255658534482336</v>
      </c>
      <c r="D197" s="31">
        <f t="shared" si="27"/>
        <v>8.855582394754169</v>
      </c>
      <c r="E197" s="31">
        <f t="shared" si="27"/>
        <v>13.41173248660883</v>
      </c>
      <c r="F197" s="31">
        <f t="shared" si="27"/>
        <v>5.4729691595538421</v>
      </c>
      <c r="G197" s="31">
        <f t="shared" si="27"/>
        <v>-1.4599856263798228</v>
      </c>
      <c r="H197" s="7"/>
      <c r="I197" s="11" t="s">
        <v>20</v>
      </c>
      <c r="J197" s="31">
        <f t="shared" ref="J197:N197" si="28">(J82/J69-1)*100</f>
        <v>2.4244137856294312</v>
      </c>
      <c r="K197" s="31">
        <f t="shared" si="28"/>
        <v>0.45919957591371574</v>
      </c>
      <c r="L197" s="31">
        <f t="shared" si="28"/>
        <v>5.4980287268817873</v>
      </c>
      <c r="M197" s="31">
        <f t="shared" si="28"/>
        <v>5.3698454558998909</v>
      </c>
      <c r="N197" s="31">
        <f t="shared" si="28"/>
        <v>1.1562875487549196</v>
      </c>
    </row>
    <row r="198" spans="1:14" ht="13.5" hidden="1" customHeight="1">
      <c r="A198" s="7"/>
      <c r="B198" s="11" t="s">
        <v>21</v>
      </c>
      <c r="C198" s="31">
        <f t="shared" ref="C198:G198" si="29">(C83/C70-1)*100</f>
        <v>3.9321991178160154</v>
      </c>
      <c r="D198" s="31">
        <f t="shared" si="29"/>
        <v>6.064413615401576</v>
      </c>
      <c r="E198" s="31">
        <f t="shared" si="29"/>
        <v>10.829089073547227</v>
      </c>
      <c r="F198" s="31">
        <f t="shared" si="29"/>
        <v>4.8470168203281538</v>
      </c>
      <c r="G198" s="31">
        <f t="shared" si="29"/>
        <v>-2.1546282251867832</v>
      </c>
      <c r="H198" s="7"/>
      <c r="I198" s="11" t="s">
        <v>21</v>
      </c>
      <c r="J198" s="31">
        <f t="shared" ref="J198:N198" si="30">(J83/J70-1)*100</f>
        <v>2.0365772876209443</v>
      </c>
      <c r="K198" s="31">
        <f t="shared" si="30"/>
        <v>1.4678260776799679</v>
      </c>
      <c r="L198" s="31">
        <f t="shared" si="30"/>
        <v>2.191528316244673</v>
      </c>
      <c r="M198" s="31">
        <f t="shared" si="30"/>
        <v>5.2437798382060752</v>
      </c>
      <c r="N198" s="31">
        <f t="shared" si="30"/>
        <v>0.24769813963443355</v>
      </c>
    </row>
    <row r="199" spans="1:14" ht="13.5" hidden="1" customHeight="1">
      <c r="A199" s="7"/>
      <c r="B199" s="11" t="s">
        <v>22</v>
      </c>
      <c r="C199" s="31">
        <f t="shared" ref="C199:G199" si="31">(C84/C71-1)*100</f>
        <v>4.3798698813822812</v>
      </c>
      <c r="D199" s="31">
        <f t="shared" si="31"/>
        <v>6.4819900469581526</v>
      </c>
      <c r="E199" s="31">
        <f t="shared" si="31"/>
        <v>10.28527607514922</v>
      </c>
      <c r="F199" s="31">
        <f t="shared" si="31"/>
        <v>2.8824277477578875</v>
      </c>
      <c r="G199" s="31">
        <f t="shared" si="31"/>
        <v>-2.7470320906245904</v>
      </c>
      <c r="H199" s="7"/>
      <c r="I199" s="11" t="s">
        <v>22</v>
      </c>
      <c r="J199" s="31">
        <f t="shared" ref="J199:N199" si="32">(J84/J71-1)*100</f>
        <v>3.6790171634780267</v>
      </c>
      <c r="K199" s="31">
        <f t="shared" si="32"/>
        <v>1.5699063856049911</v>
      </c>
      <c r="L199" s="31">
        <f t="shared" si="32"/>
        <v>3.7182941775437905</v>
      </c>
      <c r="M199" s="31">
        <f t="shared" si="32"/>
        <v>5.7668602548970105</v>
      </c>
      <c r="N199" s="31">
        <f t="shared" si="32"/>
        <v>0.74693966423418079</v>
      </c>
    </row>
    <row r="200" spans="1:14" ht="13.5" hidden="1" customHeight="1">
      <c r="A200" s="7"/>
      <c r="B200" s="11" t="s">
        <v>23</v>
      </c>
      <c r="C200" s="31">
        <f t="shared" ref="C200:G200" si="33">(C85/C72-1)*100</f>
        <v>5.0273390142343777</v>
      </c>
      <c r="D200" s="31">
        <f t="shared" si="33"/>
        <v>6.2732018311799198</v>
      </c>
      <c r="E200" s="31">
        <f t="shared" si="33"/>
        <v>9.9075867735217713</v>
      </c>
      <c r="F200" s="31">
        <f t="shared" si="33"/>
        <v>2.3761165875817225</v>
      </c>
      <c r="G200" s="31">
        <f t="shared" si="33"/>
        <v>-2.2617378395799248</v>
      </c>
      <c r="H200" s="7"/>
      <c r="I200" s="11" t="s">
        <v>23</v>
      </c>
      <c r="J200" s="31">
        <f t="shared" ref="J200:N200" si="34">(J85/J72-1)*100</f>
        <v>5.8738350671403206</v>
      </c>
      <c r="K200" s="31">
        <f t="shared" si="34"/>
        <v>2.4831223271340352</v>
      </c>
      <c r="L200" s="31">
        <f t="shared" si="34"/>
        <v>5.768062837179122</v>
      </c>
      <c r="M200" s="31">
        <f t="shared" si="34"/>
        <v>6.6071133651640634</v>
      </c>
      <c r="N200" s="31">
        <f t="shared" si="34"/>
        <v>1.146729107346256</v>
      </c>
    </row>
    <row r="201" spans="1:14" ht="12.9" hidden="1" customHeight="1">
      <c r="A201" s="7"/>
      <c r="B201" s="7"/>
      <c r="C201" s="31"/>
      <c r="D201" s="31"/>
      <c r="E201" s="31"/>
      <c r="F201" s="31"/>
      <c r="G201" s="31"/>
      <c r="H201" s="7"/>
      <c r="I201" s="7"/>
      <c r="J201" s="31"/>
      <c r="K201" s="31"/>
      <c r="L201" s="31"/>
      <c r="M201" s="31"/>
      <c r="N201" s="31"/>
    </row>
    <row r="202" spans="1:14" ht="12.75" customHeight="1">
      <c r="A202" s="3">
        <v>2019</v>
      </c>
      <c r="B202" s="11"/>
      <c r="C202" s="31">
        <f t="shared" ref="C202:C207" si="35">(C88/C87-1)*100</f>
        <v>7.5213972066615176</v>
      </c>
      <c r="D202" s="31">
        <f t="shared" ref="D202:G202" si="36">(D88/D87-1)*100</f>
        <v>8.8240027894107129</v>
      </c>
      <c r="E202" s="31">
        <f t="shared" si="36"/>
        <v>8.9704140450696848</v>
      </c>
      <c r="F202" s="31">
        <f t="shared" si="36"/>
        <v>4.1247154637795935</v>
      </c>
      <c r="G202" s="31">
        <f t="shared" si="36"/>
        <v>4.1298930897844643</v>
      </c>
      <c r="H202" s="3">
        <v>2019</v>
      </c>
      <c r="I202" s="8"/>
      <c r="J202" s="31">
        <f t="shared" ref="J202:N202" si="37">(J88/J87-1)*100</f>
        <v>6.3031419950943857</v>
      </c>
      <c r="K202" s="31">
        <f t="shared" si="37"/>
        <v>7.7825612280745249</v>
      </c>
      <c r="L202" s="31">
        <f t="shared" si="37"/>
        <v>8.8180538309646561</v>
      </c>
      <c r="M202" s="31">
        <f t="shared" si="37"/>
        <v>8.4467043705454881</v>
      </c>
      <c r="N202" s="31">
        <f t="shared" si="37"/>
        <v>6.2387127408195964</v>
      </c>
    </row>
    <row r="203" spans="1:14" ht="12.75" customHeight="1">
      <c r="A203" s="3">
        <v>2020</v>
      </c>
      <c r="B203" s="11"/>
      <c r="C203" s="31">
        <f t="shared" si="35"/>
        <v>-4.9464317158269377</v>
      </c>
      <c r="D203" s="31">
        <f t="shared" ref="D203:G207" si="38">(D89/D88-1)*100</f>
        <v>2.099726737269747</v>
      </c>
      <c r="E203" s="31">
        <f t="shared" si="38"/>
        <v>5.2676060989133022</v>
      </c>
      <c r="F203" s="31">
        <f t="shared" si="38"/>
        <v>-13.351110282135735</v>
      </c>
      <c r="G203" s="31">
        <f t="shared" si="38"/>
        <v>-5.9027621960515813</v>
      </c>
      <c r="H203" s="3">
        <v>2020</v>
      </c>
      <c r="I203" s="8"/>
      <c r="J203" s="31">
        <f t="shared" ref="J203:N203" si="39">(J89/J88-1)*100</f>
        <v>-9.7360175842142951</v>
      </c>
      <c r="K203" s="31">
        <f t="shared" si="39"/>
        <v>-11.890788309085798</v>
      </c>
      <c r="L203" s="31">
        <f t="shared" si="39"/>
        <v>-11.201973582160097</v>
      </c>
      <c r="M203" s="31">
        <f t="shared" si="39"/>
        <v>7.5275121911741127</v>
      </c>
      <c r="N203" s="31">
        <f t="shared" si="39"/>
        <v>8.3729273957883876</v>
      </c>
    </row>
    <row r="204" spans="1:14" ht="12.75" customHeight="1">
      <c r="A204" s="3">
        <v>2021</v>
      </c>
      <c r="B204" s="11"/>
      <c r="C204" s="31">
        <f t="shared" si="35"/>
        <v>4.4139156851180417</v>
      </c>
      <c r="D204" s="31">
        <f t="shared" si="38"/>
        <v>2.4980797220393036</v>
      </c>
      <c r="E204" s="31">
        <f t="shared" si="38"/>
        <v>5.1005972880532102</v>
      </c>
      <c r="F204" s="31">
        <f t="shared" si="38"/>
        <v>5.59551112581953</v>
      </c>
      <c r="G204" s="31">
        <f t="shared" si="38"/>
        <v>7.150741227031876</v>
      </c>
      <c r="H204" s="3">
        <v>2021</v>
      </c>
      <c r="I204" s="8"/>
      <c r="J204" s="31">
        <f t="shared" ref="J204:N204" si="40">(J90/J89-1)*100</f>
        <v>7.6544035531271426</v>
      </c>
      <c r="K204" s="31">
        <f t="shared" si="40"/>
        <v>7.4167094817980672</v>
      </c>
      <c r="L204" s="31">
        <f t="shared" si="40"/>
        <v>2.3372371123153934</v>
      </c>
      <c r="M204" s="31">
        <f t="shared" si="40"/>
        <v>8.1748841088456139</v>
      </c>
      <c r="N204" s="31">
        <f t="shared" si="40"/>
        <v>19.965978042097674</v>
      </c>
    </row>
    <row r="205" spans="1:14" ht="12.75" customHeight="1">
      <c r="A205" s="3">
        <v>2022</v>
      </c>
      <c r="B205" s="11"/>
      <c r="C205" s="31">
        <f t="shared" si="35"/>
        <v>23.893844135913067</v>
      </c>
      <c r="D205" s="31">
        <f t="shared" si="38"/>
        <v>26.849691618573736</v>
      </c>
      <c r="E205" s="31">
        <f t="shared" si="38"/>
        <v>15.210085231433034</v>
      </c>
      <c r="F205" s="31">
        <f t="shared" si="38"/>
        <v>43.4181598822857</v>
      </c>
      <c r="G205" s="31">
        <f t="shared" si="38"/>
        <v>9.0328636165748488</v>
      </c>
      <c r="H205" s="3">
        <v>2022</v>
      </c>
      <c r="I205" s="8"/>
      <c r="J205" s="31">
        <f t="shared" ref="J205:N205" si="41">(J91/J90-1)*100</f>
        <v>18.002378266177811</v>
      </c>
      <c r="K205" s="31">
        <f t="shared" si="41"/>
        <v>12.780257338857925</v>
      </c>
      <c r="L205" s="31">
        <f t="shared" si="41"/>
        <v>28.404700898440403</v>
      </c>
      <c r="M205" s="31">
        <f t="shared" si="41"/>
        <v>18.501122203628896</v>
      </c>
      <c r="N205" s="31">
        <f t="shared" si="41"/>
        <v>23.372966381404737</v>
      </c>
    </row>
    <row r="206" spans="1:14">
      <c r="A206" s="3">
        <v>2023</v>
      </c>
      <c r="B206" s="7"/>
      <c r="C206" s="31">
        <f t="shared" si="35"/>
        <v>9.0308869877880671</v>
      </c>
      <c r="D206" s="31">
        <f t="shared" si="38"/>
        <v>11.991859349382716</v>
      </c>
      <c r="E206" s="31">
        <f t="shared" si="38"/>
        <v>13.349678764251106</v>
      </c>
      <c r="F206" s="31">
        <f t="shared" si="38"/>
        <v>14.023389368049056</v>
      </c>
      <c r="G206" s="31">
        <f t="shared" si="38"/>
        <v>0.27183227197573601</v>
      </c>
      <c r="H206" s="3">
        <v>2023</v>
      </c>
      <c r="I206" s="8"/>
      <c r="J206" s="31">
        <f t="shared" ref="J206:N207" si="42">(J92/J91-1)*100</f>
        <v>3.1833995627002176</v>
      </c>
      <c r="K206" s="31">
        <f t="shared" si="42"/>
        <v>0.14024057434669501</v>
      </c>
      <c r="L206" s="31">
        <f t="shared" si="42"/>
        <v>9.9150534776986543</v>
      </c>
      <c r="M206" s="31">
        <f t="shared" si="42"/>
        <v>9.6392199714822713</v>
      </c>
      <c r="N206" s="31">
        <f t="shared" si="42"/>
        <v>4.8209566825404115</v>
      </c>
    </row>
    <row r="207" spans="1:14">
      <c r="A207" s="3">
        <v>2024</v>
      </c>
      <c r="B207" s="7"/>
      <c r="C207" s="31">
        <f t="shared" si="35"/>
        <v>6.1252973515087517</v>
      </c>
      <c r="D207" s="31">
        <f t="shared" si="38"/>
        <v>6.8921695324566823</v>
      </c>
      <c r="E207" s="31">
        <f t="shared" si="38"/>
        <v>7.5056169078310253</v>
      </c>
      <c r="F207" s="31">
        <f t="shared" si="38"/>
        <v>5.4729588836210041</v>
      </c>
      <c r="G207" s="31">
        <f t="shared" si="38"/>
        <v>0.49151997095440159</v>
      </c>
      <c r="H207" s="3">
        <v>2024</v>
      </c>
      <c r="I207" s="66"/>
      <c r="J207" s="31">
        <f t="shared" si="42"/>
        <v>4.2156180231702312</v>
      </c>
      <c r="K207" s="31">
        <f t="shared" si="42"/>
        <v>4.2164336555673643</v>
      </c>
      <c r="L207" s="31">
        <f t="shared" si="42"/>
        <v>8.3402030490748125</v>
      </c>
      <c r="M207" s="31">
        <f t="shared" si="42"/>
        <v>5.3793120650884152</v>
      </c>
      <c r="N207" s="31">
        <f t="shared" si="42"/>
        <v>6.3662813180546562</v>
      </c>
    </row>
    <row r="208" spans="1:14" ht="10.199999999999999" customHeight="1">
      <c r="A208" s="3"/>
      <c r="B208" s="7"/>
      <c r="C208" s="9"/>
      <c r="D208" s="9"/>
      <c r="E208" s="9"/>
      <c r="F208" s="9"/>
      <c r="G208" s="3"/>
      <c r="H208" s="7"/>
      <c r="I208" s="8"/>
      <c r="J208" s="8"/>
      <c r="K208" s="8"/>
      <c r="L208" s="8"/>
      <c r="M208" s="2"/>
    </row>
    <row r="209" spans="1:14" ht="12.9" customHeight="1">
      <c r="A209" s="3">
        <v>2024</v>
      </c>
      <c r="B209" s="11" t="s">
        <v>12</v>
      </c>
      <c r="C209" s="31">
        <f t="shared" ref="C209:G209" si="43">(C95/C74-1)*100</f>
        <v>2.566042953637182</v>
      </c>
      <c r="D209" s="31">
        <f t="shared" si="43"/>
        <v>2.1857709915192203</v>
      </c>
      <c r="E209" s="31">
        <f t="shared" si="43"/>
        <v>6.1546447861333453</v>
      </c>
      <c r="F209" s="31">
        <f t="shared" si="43"/>
        <v>0.95563528706037459</v>
      </c>
      <c r="G209" s="31">
        <f t="shared" si="43"/>
        <v>-2.3607634344738559</v>
      </c>
      <c r="H209" s="3">
        <v>2024</v>
      </c>
      <c r="I209" s="11" t="s">
        <v>12</v>
      </c>
      <c r="J209" s="31">
        <f t="shared" ref="J209:N209" si="44">(J95/J74-1)*100</f>
        <v>3.3379348260111685</v>
      </c>
      <c r="K209" s="31">
        <f t="shared" si="44"/>
        <v>1.1222637058340146</v>
      </c>
      <c r="L209" s="31">
        <f t="shared" si="44"/>
        <v>4.9072851131732875</v>
      </c>
      <c r="M209" s="31">
        <f t="shared" si="44"/>
        <v>1.9582402352660511</v>
      </c>
      <c r="N209" s="31">
        <f t="shared" si="44"/>
        <v>0.7355635418691886</v>
      </c>
    </row>
    <row r="210" spans="1:14">
      <c r="A210" s="3"/>
      <c r="B210" s="7" t="s">
        <v>13</v>
      </c>
      <c r="C210" s="31">
        <f t="shared" ref="C210:G210" si="45">(C96/C75-1)*100</f>
        <v>5.8020592009187411</v>
      </c>
      <c r="D210" s="31">
        <f t="shared" si="45"/>
        <v>6.6970524623973571</v>
      </c>
      <c r="E210" s="31">
        <f t="shared" si="45"/>
        <v>7.9738272068634597</v>
      </c>
      <c r="F210" s="31">
        <f t="shared" si="45"/>
        <v>3.4204727711798499</v>
      </c>
      <c r="G210" s="31">
        <f t="shared" si="45"/>
        <v>-2.5580144174345065</v>
      </c>
      <c r="H210" s="3"/>
      <c r="I210" s="7" t="s">
        <v>13</v>
      </c>
      <c r="J210" s="31">
        <f t="shared" ref="J210:N210" si="46">(J96/J75-1)*100</f>
        <v>3.9745134799701765</v>
      </c>
      <c r="K210" s="31">
        <f t="shared" si="46"/>
        <v>5.4053347925480555</v>
      </c>
      <c r="L210" s="31">
        <f t="shared" si="46"/>
        <v>9.4543501025987418</v>
      </c>
      <c r="M210" s="31">
        <f t="shared" si="46"/>
        <v>3.2916981055461703</v>
      </c>
      <c r="N210" s="31">
        <f t="shared" si="46"/>
        <v>1.0417506650967301</v>
      </c>
    </row>
    <row r="211" spans="1:14" ht="12.75" customHeight="1">
      <c r="A211" s="7"/>
      <c r="B211" s="11" t="s">
        <v>14</v>
      </c>
      <c r="C211" s="31">
        <f t="shared" ref="C211:G211" si="47">(C97/C76-1)*100</f>
        <v>7.0875865761945267</v>
      </c>
      <c r="D211" s="31">
        <f t="shared" si="47"/>
        <v>8.3873027984353588</v>
      </c>
      <c r="E211" s="31">
        <f t="shared" si="47"/>
        <v>8.6146214336104023</v>
      </c>
      <c r="F211" s="31">
        <f t="shared" si="47"/>
        <v>4.033637629506992</v>
      </c>
      <c r="G211" s="31">
        <f t="shared" si="47"/>
        <v>-1.7838973522304125</v>
      </c>
      <c r="H211" s="7"/>
      <c r="I211" s="11" t="s">
        <v>14</v>
      </c>
      <c r="J211" s="31">
        <f t="shared" ref="J211:N211" si="48">(J97/J76-1)*100</f>
        <v>4.7988901973534892</v>
      </c>
      <c r="K211" s="31">
        <f t="shared" si="48"/>
        <v>6.3436612150336691</v>
      </c>
      <c r="L211" s="31">
        <f t="shared" si="48"/>
        <v>10.870177516861235</v>
      </c>
      <c r="M211" s="31">
        <f t="shared" si="48"/>
        <v>3.1896312101849622</v>
      </c>
      <c r="N211" s="31">
        <f t="shared" si="48"/>
        <v>6.2854343323472506</v>
      </c>
    </row>
    <row r="212" spans="1:14" ht="12.9" customHeight="1">
      <c r="A212" s="7"/>
      <c r="B212" s="11" t="s">
        <v>15</v>
      </c>
      <c r="C212" s="31">
        <f t="shared" ref="C212:G212" si="49">(C98/C77-1)*100</f>
        <v>5.5035798859284002</v>
      </c>
      <c r="D212" s="31">
        <f t="shared" si="49"/>
        <v>5.1842461857075639</v>
      </c>
      <c r="E212" s="31">
        <f t="shared" si="49"/>
        <v>7.2410902287106227</v>
      </c>
      <c r="F212" s="31">
        <f t="shared" si="49"/>
        <v>4.8895461075558311</v>
      </c>
      <c r="G212" s="31">
        <f t="shared" si="49"/>
        <v>0.40976179320200146</v>
      </c>
      <c r="H212" s="7"/>
      <c r="I212" s="11" t="s">
        <v>15</v>
      </c>
      <c r="J212" s="31">
        <f t="shared" ref="J212:N212" si="50">(J98/J77-1)*100</f>
        <v>4.6955382346342001</v>
      </c>
      <c r="K212" s="31">
        <f t="shared" si="50"/>
        <v>4.9500446870140768</v>
      </c>
      <c r="L212" s="31">
        <f t="shared" si="50"/>
        <v>8.4158809982011853</v>
      </c>
      <c r="M212" s="31">
        <f t="shared" si="50"/>
        <v>4.0013490564794196</v>
      </c>
      <c r="N212" s="31">
        <f t="shared" si="50"/>
        <v>6.3904594650867175</v>
      </c>
    </row>
    <row r="213" spans="1:14" ht="12.9" customHeight="1">
      <c r="A213" s="7"/>
      <c r="B213" s="11" t="s">
        <v>16</v>
      </c>
      <c r="C213" s="31">
        <f t="shared" ref="C213:G213" si="51">(C99/C78-1)*100</f>
        <v>8.7147888174790022</v>
      </c>
      <c r="D213" s="31">
        <f t="shared" si="51"/>
        <v>10.668304902376335</v>
      </c>
      <c r="E213" s="31">
        <f t="shared" si="51"/>
        <v>9.6436401116348982</v>
      </c>
      <c r="F213" s="31">
        <f t="shared" si="51"/>
        <v>8.1136100247962695</v>
      </c>
      <c r="G213" s="31">
        <f t="shared" si="51"/>
        <v>-2.1597793550492295</v>
      </c>
      <c r="H213" s="7"/>
      <c r="I213" s="11" t="s">
        <v>16</v>
      </c>
      <c r="J213" s="31">
        <f t="shared" ref="J213:N213" si="52">(J99/J78-1)*100</f>
        <v>5.3256016543009821</v>
      </c>
      <c r="K213" s="31">
        <f t="shared" si="52"/>
        <v>3.4156873085489536</v>
      </c>
      <c r="L213" s="31">
        <f t="shared" si="52"/>
        <v>12.801815705810293</v>
      </c>
      <c r="M213" s="31">
        <f t="shared" si="52"/>
        <v>5.901881323501379</v>
      </c>
      <c r="N213" s="31">
        <f t="shared" si="52"/>
        <v>7.9991861707079837</v>
      </c>
    </row>
    <row r="214" spans="1:14" ht="12.9" customHeight="1">
      <c r="A214" s="7"/>
      <c r="B214" s="11" t="s">
        <v>17</v>
      </c>
      <c r="C214" s="31">
        <f t="shared" ref="C214:G214" si="53">(C100/C79-1)*100</f>
        <v>7.8949792667530883</v>
      </c>
      <c r="D214" s="31">
        <f t="shared" si="53"/>
        <v>8.8092523496683626</v>
      </c>
      <c r="E214" s="31">
        <f t="shared" si="53"/>
        <v>8.6733424115318147</v>
      </c>
      <c r="F214" s="31">
        <f t="shared" si="53"/>
        <v>5.0367751958275253</v>
      </c>
      <c r="G214" s="31">
        <f t="shared" si="53"/>
        <v>-1.6666330816372699</v>
      </c>
      <c r="H214" s="7"/>
      <c r="I214" s="11" t="s">
        <v>17</v>
      </c>
      <c r="J214" s="31">
        <f t="shared" ref="J214:N214" si="54">(J100/J79-1)*100</f>
        <v>7.3368442989560245</v>
      </c>
      <c r="K214" s="31">
        <f t="shared" si="54"/>
        <v>3.1103260271260647</v>
      </c>
      <c r="L214" s="31">
        <f t="shared" si="54"/>
        <v>12.579326917436241</v>
      </c>
      <c r="M214" s="31">
        <f t="shared" si="54"/>
        <v>6.1109669727085425</v>
      </c>
      <c r="N214" s="31">
        <f t="shared" si="54"/>
        <v>8.106862328405672</v>
      </c>
    </row>
    <row r="215" spans="1:14" ht="12.9" customHeight="1">
      <c r="A215" s="7"/>
      <c r="B215" s="11" t="s">
        <v>18</v>
      </c>
      <c r="C215" s="31">
        <f t="shared" ref="C215:G215" si="55">(C101/C80-1)*100</f>
        <v>6.3680322126208111</v>
      </c>
      <c r="D215" s="31">
        <f t="shared" si="55"/>
        <v>7.6742310613669096</v>
      </c>
      <c r="E215" s="31">
        <f t="shared" si="55"/>
        <v>6.4533090090042489</v>
      </c>
      <c r="F215" s="31">
        <f t="shared" si="55"/>
        <v>7.0546707759293836</v>
      </c>
      <c r="G215" s="31">
        <f t="shared" si="55"/>
        <v>2.507438761886549</v>
      </c>
      <c r="H215" s="7"/>
      <c r="I215" s="11" t="s">
        <v>18</v>
      </c>
      <c r="J215" s="31">
        <f>(J101/J80-1)*100</f>
        <v>4.5927361851184179</v>
      </c>
      <c r="K215" s="31">
        <f>(K101/K80-1)*100</f>
        <v>3.9286619479762974</v>
      </c>
      <c r="L215" s="31">
        <f>(L101/L80-1)*100</f>
        <v>6.5957800143441547</v>
      </c>
      <c r="M215" s="31">
        <f>(M101/M80-1)*100</f>
        <v>6.5341413175648011</v>
      </c>
      <c r="N215" s="31">
        <f>(N101/N80-1)*100</f>
        <v>9.1922725927471092</v>
      </c>
    </row>
    <row r="216" spans="1:14" ht="12.9" customHeight="1">
      <c r="A216" s="7"/>
      <c r="B216" s="11" t="s">
        <v>19</v>
      </c>
      <c r="C216" s="31">
        <f t="shared" ref="C216:G216" si="56">(C102/C81-1)*100</f>
        <v>5.9058833037472391</v>
      </c>
      <c r="D216" s="31">
        <f t="shared" si="56"/>
        <v>7.7805234908450593</v>
      </c>
      <c r="E216" s="31">
        <f t="shared" si="56"/>
        <v>6.7695069565557375</v>
      </c>
      <c r="F216" s="31">
        <f t="shared" si="56"/>
        <v>5.2756586515982251</v>
      </c>
      <c r="G216" s="31">
        <f t="shared" si="56"/>
        <v>2.4044162103670663</v>
      </c>
      <c r="H216" s="7"/>
      <c r="I216" s="11" t="s">
        <v>19</v>
      </c>
      <c r="J216" s="31">
        <f t="shared" ref="J216:M216" si="57">(J102/J81-1)*100</f>
        <v>2.7360603948500373</v>
      </c>
      <c r="K216" s="31">
        <f t="shared" si="57"/>
        <v>4.7518592703365004</v>
      </c>
      <c r="L216" s="31">
        <f t="shared" si="57"/>
        <v>5.7630004829820836</v>
      </c>
      <c r="M216" s="31">
        <f t="shared" si="57"/>
        <v>5.5895036113006835</v>
      </c>
      <c r="N216" s="31">
        <f>(N102/N81-1)*100</f>
        <v>9.4150453716387084</v>
      </c>
    </row>
    <row r="217" spans="1:14" ht="12.9" customHeight="1">
      <c r="A217" s="7"/>
      <c r="B217" s="11" t="s">
        <v>20</v>
      </c>
      <c r="C217" s="31">
        <f t="shared" ref="C217:G217" si="58">(C103/C82-1)*100</f>
        <v>5.4814401109656963</v>
      </c>
      <c r="D217" s="31">
        <f t="shared" si="58"/>
        <v>6.1798226469216289</v>
      </c>
      <c r="E217" s="31">
        <f t="shared" si="58"/>
        <v>7.1931954762245898</v>
      </c>
      <c r="F217" s="31">
        <f t="shared" si="58"/>
        <v>6.6693282671489218</v>
      </c>
      <c r="G217" s="31">
        <f t="shared" si="58"/>
        <v>1.9504064833260726</v>
      </c>
      <c r="H217" s="7"/>
      <c r="I217" s="11" t="s">
        <v>20</v>
      </c>
      <c r="J217" s="31">
        <f t="shared" ref="J217:N217" si="59">(J103/J82-1)*100</f>
        <v>3.7542572273064456</v>
      </c>
      <c r="K217" s="31">
        <f t="shared" si="59"/>
        <v>4.6476285645949078</v>
      </c>
      <c r="L217" s="31">
        <f t="shared" si="59"/>
        <v>5.6590053989280298</v>
      </c>
      <c r="M217" s="31">
        <f t="shared" si="59"/>
        <v>7.9383095561425643</v>
      </c>
      <c r="N217" s="31">
        <f t="shared" si="59"/>
        <v>6.1514621462598784</v>
      </c>
    </row>
    <row r="218" spans="1:14" ht="13.5" customHeight="1">
      <c r="A218" s="7"/>
      <c r="B218" s="11" t="s">
        <v>21</v>
      </c>
      <c r="C218" s="31">
        <f t="shared" ref="C218:G218" si="60">(C104/C83-1)*100</f>
        <v>7.1091531049629397</v>
      </c>
      <c r="D218" s="31">
        <f t="shared" si="60"/>
        <v>8.5441506815696613</v>
      </c>
      <c r="E218" s="31">
        <f t="shared" si="60"/>
        <v>9.0394815178617129</v>
      </c>
      <c r="F218" s="31">
        <f t="shared" si="60"/>
        <v>7.3061600776990643</v>
      </c>
      <c r="G218" s="31">
        <f t="shared" si="60"/>
        <v>1.8470085051482066</v>
      </c>
      <c r="H218" s="7"/>
      <c r="I218" s="11" t="s">
        <v>21</v>
      </c>
      <c r="J218" s="31">
        <f t="shared" ref="J218:N218" si="61">(J104/J83-1)*100</f>
        <v>3.6509163336537087</v>
      </c>
      <c r="K218" s="31">
        <f t="shared" si="61"/>
        <v>4.4395815893173429</v>
      </c>
      <c r="L218" s="31">
        <f t="shared" si="61"/>
        <v>8.4354322941388347</v>
      </c>
      <c r="M218" s="31">
        <f t="shared" si="61"/>
        <v>8.3959128766106339</v>
      </c>
      <c r="N218" s="31">
        <f t="shared" si="61"/>
        <v>7.4342592718944278</v>
      </c>
    </row>
    <row r="219" spans="1:14" ht="13.5" customHeight="1">
      <c r="A219" s="7"/>
      <c r="B219" s="11" t="s">
        <v>22</v>
      </c>
      <c r="C219" s="31">
        <f t="shared" ref="C219:G219" si="62">(C105/C84-1)*100</f>
        <v>5.7640608810389793</v>
      </c>
      <c r="D219" s="31">
        <f t="shared" si="62"/>
        <v>5.4580914955250526</v>
      </c>
      <c r="E219" s="31">
        <f t="shared" si="62"/>
        <v>6.4586653872614308</v>
      </c>
      <c r="F219" s="31">
        <f t="shared" si="62"/>
        <v>6.3355515945842766</v>
      </c>
      <c r="G219" s="31">
        <f t="shared" si="62"/>
        <v>4.2251620032379922</v>
      </c>
      <c r="H219" s="7"/>
      <c r="I219" s="11" t="s">
        <v>22</v>
      </c>
      <c r="J219" s="31">
        <f t="shared" ref="J219:N219" si="63">(J105/J84-1)*100</f>
        <v>3.1377929854673026</v>
      </c>
      <c r="K219" s="31">
        <f t="shared" si="63"/>
        <v>4.0197239748879454</v>
      </c>
      <c r="L219" s="31">
        <f t="shared" si="63"/>
        <v>8.2226831914719245</v>
      </c>
      <c r="M219" s="31">
        <f t="shared" si="63"/>
        <v>5.9249711947946482</v>
      </c>
      <c r="N219" s="31">
        <f t="shared" si="63"/>
        <v>7.6472112228793687</v>
      </c>
    </row>
    <row r="220" spans="1:14" ht="13.5" customHeight="1">
      <c r="A220" s="7"/>
      <c r="B220" s="99" t="s">
        <v>23</v>
      </c>
      <c r="C220" s="31">
        <f t="shared" ref="C220:G220" si="64">(C106/C85-1)*100</f>
        <v>5.4074019294559461</v>
      </c>
      <c r="D220" s="31">
        <f t="shared" si="64"/>
        <v>5.3544980854115742</v>
      </c>
      <c r="E220" s="31">
        <f t="shared" si="64"/>
        <v>5.9883030954178684</v>
      </c>
      <c r="F220" s="31">
        <f t="shared" si="64"/>
        <v>6.5459087688564122</v>
      </c>
      <c r="G220" s="31">
        <f t="shared" si="64"/>
        <v>3.0866547718222836</v>
      </c>
      <c r="H220" s="7"/>
      <c r="I220" s="99" t="s">
        <v>23</v>
      </c>
      <c r="J220" s="31">
        <f t="shared" ref="J220:N220" si="65">(J106/J85-1)*100</f>
        <v>3.4432356103008654</v>
      </c>
      <c r="K220" s="31">
        <f t="shared" si="65"/>
        <v>4.5346731034765053</v>
      </c>
      <c r="L220" s="31">
        <f t="shared" si="65"/>
        <v>6.9642027599656764</v>
      </c>
      <c r="M220" s="31">
        <f t="shared" si="65"/>
        <v>5.5075328846673655</v>
      </c>
      <c r="N220" s="31">
        <f t="shared" si="65"/>
        <v>5.9452790296322666</v>
      </c>
    </row>
    <row r="221" spans="1:14" ht="9" customHeight="1">
      <c r="A221" s="7"/>
      <c r="B221" s="86"/>
      <c r="C221" s="31"/>
      <c r="D221" s="31"/>
      <c r="E221" s="31"/>
      <c r="F221" s="31"/>
      <c r="G221" s="31"/>
      <c r="H221" s="7"/>
      <c r="I221" s="86"/>
      <c r="J221" s="31"/>
      <c r="K221" s="31"/>
      <c r="L221" s="31"/>
      <c r="M221" s="31"/>
      <c r="N221" s="31"/>
    </row>
    <row r="222" spans="1:14" ht="12.9" customHeight="1">
      <c r="A222" s="3">
        <v>2025</v>
      </c>
      <c r="B222" s="99" t="s">
        <v>12</v>
      </c>
      <c r="C222" s="31">
        <f t="shared" ref="C222:G222" si="66">(C108/C95-1)*100</f>
        <v>8.2020050887758433</v>
      </c>
      <c r="D222" s="31">
        <f t="shared" si="66"/>
        <v>9.6767339043002174</v>
      </c>
      <c r="E222" s="31">
        <f t="shared" si="66"/>
        <v>8.7718342878228217</v>
      </c>
      <c r="F222" s="31">
        <f t="shared" si="66"/>
        <v>7.8308845530034032</v>
      </c>
      <c r="G222" s="31">
        <f t="shared" si="66"/>
        <v>5.1776619680052871</v>
      </c>
      <c r="H222" s="3">
        <v>2025</v>
      </c>
      <c r="I222" s="99" t="s">
        <v>12</v>
      </c>
      <c r="J222" s="31">
        <f t="shared" ref="J222:N222" si="67">(J108/J95-1)*100</f>
        <v>4.7124777650284999</v>
      </c>
      <c r="K222" s="31">
        <f t="shared" si="67"/>
        <v>9.4043007325204098</v>
      </c>
      <c r="L222" s="31">
        <f t="shared" si="67"/>
        <v>8.2806852554729424</v>
      </c>
      <c r="M222" s="31">
        <f t="shared" si="67"/>
        <v>10.755575971158592</v>
      </c>
      <c r="N222" s="31">
        <f t="shared" si="67"/>
        <v>9.6209315673950293</v>
      </c>
    </row>
    <row r="223" spans="1:14">
      <c r="A223" s="3"/>
      <c r="B223" s="99" t="s">
        <v>13</v>
      </c>
      <c r="C223" s="31">
        <f t="shared" ref="C223:G223" si="68">(C109/C96-1)*100</f>
        <v>5.7488377210737074</v>
      </c>
      <c r="D223" s="31">
        <f t="shared" si="68"/>
        <v>5.6865282460316857</v>
      </c>
      <c r="E223" s="31">
        <f t="shared" si="68"/>
        <v>6.4001986541933675</v>
      </c>
      <c r="F223" s="31">
        <f t="shared" si="68"/>
        <v>6.0105021921284862</v>
      </c>
      <c r="G223" s="31">
        <f t="shared" si="68"/>
        <v>5.9228478321510902</v>
      </c>
      <c r="H223" s="3"/>
      <c r="I223" s="99" t="s">
        <v>13</v>
      </c>
      <c r="J223" s="31">
        <f t="shared" ref="J223:N223" si="69">(J109/J96-1)*100</f>
        <v>4.4987788308141319</v>
      </c>
      <c r="K223" s="31">
        <f t="shared" si="69"/>
        <v>8.6453016194107732</v>
      </c>
      <c r="L223" s="31">
        <f t="shared" si="69"/>
        <v>5.3889162130419388</v>
      </c>
      <c r="M223" s="31">
        <f t="shared" si="69"/>
        <v>7.5659913602712514</v>
      </c>
      <c r="N223" s="31">
        <f t="shared" si="69"/>
        <v>9.1780187125772628</v>
      </c>
    </row>
    <row r="224" spans="1:14" ht="12.75" customHeight="1">
      <c r="A224" s="3"/>
      <c r="B224" s="11" t="s">
        <v>24</v>
      </c>
      <c r="C224" s="31">
        <f t="shared" ref="C224:G224" si="70">(C110/C97-1)*100</f>
        <v>6.6125966539309688</v>
      </c>
      <c r="D224" s="31">
        <f t="shared" si="70"/>
        <v>6.5105947430767586</v>
      </c>
      <c r="E224" s="31">
        <f t="shared" si="70"/>
        <v>8.0741447490479512</v>
      </c>
      <c r="F224" s="31">
        <f t="shared" si="70"/>
        <v>7.8849511503390035</v>
      </c>
      <c r="G224" s="31">
        <f t="shared" si="70"/>
        <v>4.9836304622108418</v>
      </c>
      <c r="H224" s="3"/>
      <c r="I224" s="11" t="s">
        <v>24</v>
      </c>
      <c r="J224" s="31">
        <f t="shared" ref="J224:N224" si="71">(J110/J97-1)*100</f>
        <v>5.839912997601826</v>
      </c>
      <c r="K224" s="31">
        <f t="shared" si="71"/>
        <v>3.7456115463785133</v>
      </c>
      <c r="L224" s="31">
        <f t="shared" si="71"/>
        <v>7.2523744564945369</v>
      </c>
      <c r="M224" s="31">
        <f t="shared" si="71"/>
        <v>10.038270690692919</v>
      </c>
      <c r="N224" s="31">
        <f t="shared" si="71"/>
        <v>8.9708497966141323</v>
      </c>
    </row>
    <row r="225" spans="1:14" ht="12.9" customHeight="1">
      <c r="A225" s="3"/>
      <c r="B225" s="99" t="s">
        <v>15</v>
      </c>
      <c r="C225" s="31">
        <f t="shared" ref="C225:G225" si="72">(C111/C98-1)*100</f>
        <v>4.6548443478524382</v>
      </c>
      <c r="D225" s="31">
        <f t="shared" si="72"/>
        <v>4.2087940708295024</v>
      </c>
      <c r="E225" s="31">
        <f t="shared" si="72"/>
        <v>7.7547137793463339</v>
      </c>
      <c r="F225" s="31">
        <f t="shared" si="72"/>
        <v>5.6421515052862858</v>
      </c>
      <c r="G225" s="31">
        <f t="shared" si="72"/>
        <v>5.5048997296498259</v>
      </c>
      <c r="H225" s="3"/>
      <c r="I225" s="99" t="s">
        <v>15</v>
      </c>
      <c r="J225" s="31">
        <f t="shared" ref="J225:N225" si="73">(J111/J98-1)*100</f>
        <v>3.6457983155192553</v>
      </c>
      <c r="K225" s="31">
        <f t="shared" si="73"/>
        <v>3.109785530772502</v>
      </c>
      <c r="L225" s="31">
        <f t="shared" si="73"/>
        <v>4.5077270786708867</v>
      </c>
      <c r="M225" s="31">
        <f t="shared" si="73"/>
        <v>8.2958135457471762</v>
      </c>
      <c r="N225" s="31">
        <f t="shared" si="73"/>
        <v>6.496684401429409</v>
      </c>
    </row>
    <row r="226" spans="1:14" ht="12.9" customHeight="1">
      <c r="A226" s="3"/>
      <c r="B226" s="11" t="s">
        <v>16</v>
      </c>
      <c r="C226" s="31">
        <f t="shared" ref="C226:G226" si="74">(C112/C99-1)*100</f>
        <v>4.8646565703248212</v>
      </c>
      <c r="D226" s="31">
        <f t="shared" si="74"/>
        <v>4.041486187280019</v>
      </c>
      <c r="E226" s="31">
        <f t="shared" si="74"/>
        <v>6.439894938808477</v>
      </c>
      <c r="F226" s="31">
        <f t="shared" si="74"/>
        <v>5.7471635843173718</v>
      </c>
      <c r="G226" s="31">
        <f t="shared" si="74"/>
        <v>5.2917585180747739</v>
      </c>
      <c r="H226" s="3"/>
      <c r="I226" s="11" t="s">
        <v>16</v>
      </c>
      <c r="J226" s="31">
        <f t="shared" ref="J226:N226" si="75">(J112/J99-1)*100</f>
        <v>5.6091783434303988</v>
      </c>
      <c r="K226" s="31">
        <f t="shared" si="75"/>
        <v>3.8121112070280905</v>
      </c>
      <c r="L226" s="31">
        <f t="shared" si="75"/>
        <v>5.1871906487762631</v>
      </c>
      <c r="M226" s="31">
        <f t="shared" si="75"/>
        <v>6.686838562349795</v>
      </c>
      <c r="N226" s="31">
        <f t="shared" si="75"/>
        <v>4.1158220175512295</v>
      </c>
    </row>
    <row r="227" spans="1:14" ht="12.9" customHeight="1">
      <c r="A227" s="3"/>
      <c r="B227" s="99" t="s">
        <v>17</v>
      </c>
      <c r="C227" s="31">
        <f t="shared" ref="C227:G227" si="76">(C113/C100-1)*100</f>
        <v>5.3797146621667347</v>
      </c>
      <c r="D227" s="31">
        <f t="shared" si="76"/>
        <v>5.7170478376635581</v>
      </c>
      <c r="E227" s="31">
        <f t="shared" si="76"/>
        <v>6.5171584450579578</v>
      </c>
      <c r="F227" s="31">
        <f t="shared" si="76"/>
        <v>5.984472024758114</v>
      </c>
      <c r="G227" s="31">
        <f t="shared" si="76"/>
        <v>4.1264761615778855</v>
      </c>
      <c r="H227" s="3"/>
      <c r="I227" s="99" t="s">
        <v>17</v>
      </c>
      <c r="J227" s="31">
        <f t="shared" ref="J227:N227" si="77">(J113/J100-1)*100</f>
        <v>3.8200131205799348</v>
      </c>
      <c r="K227" s="31">
        <f t="shared" si="77"/>
        <v>3.3533370295366849</v>
      </c>
      <c r="L227" s="31">
        <f t="shared" si="77"/>
        <v>5.8628000748800702</v>
      </c>
      <c r="M227" s="31">
        <f t="shared" si="77"/>
        <v>5.8422356963625743</v>
      </c>
      <c r="N227" s="31">
        <f t="shared" si="77"/>
        <v>5.3563757554054625</v>
      </c>
    </row>
    <row r="228" spans="1:14" ht="12.9" customHeight="1">
      <c r="A228" s="3"/>
      <c r="B228" s="99" t="s">
        <v>18</v>
      </c>
      <c r="C228" s="31">
        <f t="shared" ref="C228:G228" si="78">(C114/C101-1)*100</f>
        <v>5.5652987510188767</v>
      </c>
      <c r="D228" s="31">
        <f t="shared" si="78"/>
        <v>5.514355125124859</v>
      </c>
      <c r="E228" s="31">
        <f t="shared" si="78"/>
        <v>6.1414155578905838</v>
      </c>
      <c r="F228" s="31">
        <f t="shared" si="78"/>
        <v>6.5961274411516557</v>
      </c>
      <c r="G228" s="31">
        <f t="shared" si="78"/>
        <v>3.2773440897759576</v>
      </c>
      <c r="H228" s="3"/>
      <c r="I228" s="99" t="s">
        <v>18</v>
      </c>
      <c r="J228" s="31">
        <f t="shared" ref="J228:N228" si="79">(J114/J101-1)*100</f>
        <v>3.6412256914994501</v>
      </c>
      <c r="K228" s="31">
        <f t="shared" si="79"/>
        <v>2.9950409436515946</v>
      </c>
      <c r="L228" s="31">
        <f t="shared" si="79"/>
        <v>7.5726670326104806</v>
      </c>
      <c r="M228" s="31">
        <f t="shared" si="79"/>
        <v>5.4616523801948258</v>
      </c>
      <c r="N228" s="31">
        <f t="shared" si="79"/>
        <v>5.1161340635630159</v>
      </c>
    </row>
    <row r="229" spans="1:14" ht="12.9" customHeight="1">
      <c r="A229" s="7"/>
      <c r="B229" s="11" t="s">
        <v>153</v>
      </c>
      <c r="C229" s="31">
        <f t="shared" ref="C229:G229" si="80">(C115/C102-1)*100</f>
        <v>5.0024704372939821</v>
      </c>
      <c r="D229" s="31">
        <f t="shared" si="80"/>
        <v>5.6053842156779776</v>
      </c>
      <c r="E229" s="31">
        <f t="shared" si="80"/>
        <v>5.5254648702048659</v>
      </c>
      <c r="F229" s="31">
        <f t="shared" si="80"/>
        <v>5.3137718327483041</v>
      </c>
      <c r="G229" s="31">
        <f t="shared" si="80"/>
        <v>3.1455199698166236</v>
      </c>
      <c r="H229" s="7"/>
      <c r="I229" s="11" t="s">
        <v>153</v>
      </c>
      <c r="J229" s="31">
        <f t="shared" ref="J229:N229" si="81">(J115/J102-1)*100</f>
        <v>2.5754264257019877</v>
      </c>
      <c r="K229" s="31">
        <f t="shared" si="81"/>
        <v>3.0940628648929991</v>
      </c>
      <c r="L229" s="31">
        <f t="shared" si="81"/>
        <v>6.0331430774943406</v>
      </c>
      <c r="M229" s="31">
        <f t="shared" si="81"/>
        <v>5.2034735851767655</v>
      </c>
      <c r="N229" s="31">
        <f t="shared" si="81"/>
        <v>5.0069800424255906</v>
      </c>
    </row>
    <row r="230" spans="1:14" ht="12.9" customHeight="1">
      <c r="A230" s="7"/>
      <c r="B230" s="99" t="s">
        <v>129</v>
      </c>
      <c r="C230" s="31">
        <f t="shared" ref="C230:G230" si="82">(C116/C103-1)*100</f>
        <v>6.9839804179506526</v>
      </c>
      <c r="D230" s="31">
        <f t="shared" si="82"/>
        <v>9.9029846150370702</v>
      </c>
      <c r="E230" s="31">
        <f t="shared" si="82"/>
        <v>6.195031709025689</v>
      </c>
      <c r="F230" s="31">
        <f t="shared" si="82"/>
        <v>7.0074945493636687</v>
      </c>
      <c r="G230" s="31">
        <f t="shared" si="82"/>
        <v>4.2364335703712674</v>
      </c>
      <c r="H230" s="7"/>
      <c r="I230" s="99" t="s">
        <v>129</v>
      </c>
      <c r="J230" s="31">
        <f t="shared" ref="J230:N230" si="83">(J116/J103-1)*100</f>
        <v>2.4991654085579684</v>
      </c>
      <c r="K230" s="31">
        <f t="shared" si="83"/>
        <v>4.5734082229986095</v>
      </c>
      <c r="L230" s="31">
        <f t="shared" si="83"/>
        <v>5.8225038277141872</v>
      </c>
      <c r="M230" s="31">
        <f t="shared" si="83"/>
        <v>5.3380183656096758</v>
      </c>
      <c r="N230" s="31">
        <f t="shared" si="83"/>
        <v>9.216422065134001</v>
      </c>
    </row>
    <row r="231" spans="1:14" ht="13.5" hidden="1" customHeight="1">
      <c r="A231" s="3"/>
      <c r="B231" s="11" t="s">
        <v>130</v>
      </c>
      <c r="C231" s="31">
        <f t="shared" ref="C231:G231" si="84">(C117/C104-1)*100</f>
        <v>-100</v>
      </c>
      <c r="D231" s="31">
        <f t="shared" si="84"/>
        <v>-100</v>
      </c>
      <c r="E231" s="31">
        <f t="shared" si="84"/>
        <v>-100</v>
      </c>
      <c r="F231" s="31">
        <f t="shared" si="84"/>
        <v>-100</v>
      </c>
      <c r="G231" s="31">
        <f t="shared" si="84"/>
        <v>-100</v>
      </c>
      <c r="H231" s="3"/>
      <c r="I231" s="11" t="s">
        <v>130</v>
      </c>
      <c r="J231" s="31">
        <f t="shared" ref="J231:N231" si="85">(J117/J104-1)*100</f>
        <v>-100</v>
      </c>
      <c r="K231" s="31">
        <f t="shared" si="85"/>
        <v>-100</v>
      </c>
      <c r="L231" s="31">
        <f t="shared" si="85"/>
        <v>-100</v>
      </c>
      <c r="M231" s="31">
        <f t="shared" si="85"/>
        <v>-100</v>
      </c>
      <c r="N231" s="31">
        <f t="shared" si="85"/>
        <v>-100</v>
      </c>
    </row>
    <row r="232" spans="1:14" ht="13.5" hidden="1" customHeight="1">
      <c r="A232" s="3"/>
      <c r="B232" s="11" t="s">
        <v>131</v>
      </c>
      <c r="C232" s="31">
        <f t="shared" ref="C232:G232" si="86">(C118/C105-1)*100</f>
        <v>-100</v>
      </c>
      <c r="D232" s="31">
        <f t="shared" si="86"/>
        <v>-100</v>
      </c>
      <c r="E232" s="31">
        <f t="shared" si="86"/>
        <v>-100</v>
      </c>
      <c r="F232" s="31">
        <f t="shared" si="86"/>
        <v>-100</v>
      </c>
      <c r="G232" s="31">
        <f t="shared" si="86"/>
        <v>-100</v>
      </c>
      <c r="H232" s="3"/>
      <c r="I232" s="11" t="s">
        <v>131</v>
      </c>
      <c r="J232" s="31">
        <f t="shared" ref="J232:N232" si="87">(J118/J105-1)*100</f>
        <v>-100</v>
      </c>
      <c r="K232" s="31">
        <f t="shared" si="87"/>
        <v>-100</v>
      </c>
      <c r="L232" s="31">
        <f t="shared" si="87"/>
        <v>-100</v>
      </c>
      <c r="M232" s="31">
        <f t="shared" si="87"/>
        <v>-100</v>
      </c>
      <c r="N232" s="31">
        <f t="shared" si="87"/>
        <v>-100</v>
      </c>
    </row>
    <row r="233" spans="1:14" ht="13.5" hidden="1" customHeight="1">
      <c r="A233" s="3"/>
      <c r="B233" s="11" t="s">
        <v>117</v>
      </c>
      <c r="C233" s="31">
        <f t="shared" ref="C233:G233" si="88">(C119/C106-1)*100</f>
        <v>-100</v>
      </c>
      <c r="D233" s="31">
        <f t="shared" si="88"/>
        <v>-100</v>
      </c>
      <c r="E233" s="31">
        <f t="shared" si="88"/>
        <v>-100</v>
      </c>
      <c r="F233" s="31">
        <f t="shared" si="88"/>
        <v>-100</v>
      </c>
      <c r="G233" s="31">
        <f t="shared" si="88"/>
        <v>-100</v>
      </c>
      <c r="H233" s="3"/>
      <c r="I233" s="11" t="s">
        <v>117</v>
      </c>
      <c r="J233" s="31">
        <f t="shared" ref="J233:N233" si="89">(J119/J106-1)*100</f>
        <v>-100</v>
      </c>
      <c r="K233" s="31">
        <f t="shared" si="89"/>
        <v>-100</v>
      </c>
      <c r="L233" s="31">
        <f t="shared" si="89"/>
        <v>-100</v>
      </c>
      <c r="M233" s="31">
        <f t="shared" si="89"/>
        <v>-100</v>
      </c>
      <c r="N233" s="31">
        <f t="shared" si="89"/>
        <v>-100</v>
      </c>
    </row>
    <row r="234" spans="1:14" ht="9" customHeight="1">
      <c r="A234" s="7"/>
      <c r="B234" s="7"/>
      <c r="C234" s="31"/>
      <c r="D234" s="31"/>
      <c r="E234" s="31"/>
      <c r="F234" s="31"/>
      <c r="G234" s="31"/>
      <c r="H234" s="7"/>
      <c r="I234" s="7"/>
      <c r="J234" s="31"/>
      <c r="K234" s="31"/>
      <c r="L234" s="31"/>
      <c r="M234" s="31"/>
      <c r="N234" s="31"/>
    </row>
    <row r="235" spans="1:14" s="81" customFormat="1" ht="15.75" customHeight="1">
      <c r="A235" s="132" t="s">
        <v>139</v>
      </c>
      <c r="B235" s="132"/>
      <c r="C235" s="132"/>
      <c r="D235" s="132"/>
      <c r="E235" s="132"/>
      <c r="F235" s="132"/>
      <c r="G235" s="132"/>
      <c r="H235" s="140" t="s">
        <v>143</v>
      </c>
      <c r="I235" s="140"/>
      <c r="J235" s="140"/>
      <c r="K235" s="140"/>
      <c r="L235" s="140"/>
      <c r="M235" s="140"/>
      <c r="N235" s="140"/>
    </row>
    <row r="236" spans="1:14" ht="12.9" hidden="1" customHeight="1">
      <c r="A236" s="3">
        <v>2018</v>
      </c>
      <c r="B236" s="7" t="s">
        <v>12</v>
      </c>
      <c r="C236" s="57">
        <v>-0.2</v>
      </c>
      <c r="D236" s="57">
        <v>0.4</v>
      </c>
      <c r="E236" s="57">
        <v>0.5</v>
      </c>
      <c r="F236" s="57">
        <v>-1.3</v>
      </c>
      <c r="G236" s="57">
        <v>2.5</v>
      </c>
      <c r="H236" s="3">
        <v>2018</v>
      </c>
      <c r="I236" s="7" t="s">
        <v>12</v>
      </c>
      <c r="J236" s="57">
        <v>-1.2675241949650899</v>
      </c>
      <c r="K236" s="57">
        <v>0.179962124284794</v>
      </c>
      <c r="L236" s="57">
        <v>-1.5195137211276399</v>
      </c>
      <c r="M236" s="57">
        <v>1.1546406447809201</v>
      </c>
      <c r="N236" s="57">
        <v>-0.57215848553983095</v>
      </c>
    </row>
    <row r="237" spans="1:14" ht="12.9" hidden="1" customHeight="1">
      <c r="A237" s="7"/>
      <c r="B237" s="7" t="s">
        <v>13</v>
      </c>
      <c r="C237" s="57">
        <v>-1.1000000000000001</v>
      </c>
      <c r="D237" s="57">
        <v>-0.8</v>
      </c>
      <c r="E237" s="57">
        <v>-2.5</v>
      </c>
      <c r="F237" s="57">
        <v>2.2000000000000002</v>
      </c>
      <c r="G237" s="57">
        <v>-0.3</v>
      </c>
      <c r="H237" s="7"/>
      <c r="I237" s="7" t="s">
        <v>13</v>
      </c>
      <c r="J237" s="57">
        <v>-3.3140501728127298</v>
      </c>
      <c r="K237" s="57">
        <v>-1.0867467038765399</v>
      </c>
      <c r="L237" s="57">
        <v>-1.4528621068916501</v>
      </c>
      <c r="M237" s="57">
        <v>-3.0958120057321299</v>
      </c>
      <c r="N237" s="57">
        <v>-0.73958252288172099</v>
      </c>
    </row>
    <row r="238" spans="1:14" ht="12.9" hidden="1" customHeight="1">
      <c r="A238" s="7"/>
      <c r="B238" s="7" t="s">
        <v>14</v>
      </c>
      <c r="C238" s="57">
        <v>4.0999999999999996</v>
      </c>
      <c r="D238" s="57">
        <v>5.7</v>
      </c>
      <c r="E238" s="57">
        <v>3.4</v>
      </c>
      <c r="F238" s="57">
        <v>3.7</v>
      </c>
      <c r="G238" s="57">
        <v>1</v>
      </c>
      <c r="H238" s="7"/>
      <c r="I238" s="7" t="s">
        <v>14</v>
      </c>
      <c r="J238" s="57">
        <v>4.3256280065757897</v>
      </c>
      <c r="K238" s="57">
        <v>2.7828455987362699</v>
      </c>
      <c r="L238" s="57">
        <v>3.7554248763978402</v>
      </c>
      <c r="M238" s="57">
        <v>0.30143219437412899</v>
      </c>
      <c r="N238" s="57">
        <v>1.87449886301743</v>
      </c>
    </row>
    <row r="239" spans="1:14" ht="12.9" hidden="1" customHeight="1">
      <c r="A239" s="7"/>
      <c r="B239" s="7" t="s">
        <v>15</v>
      </c>
      <c r="C239" s="57">
        <v>-4.2</v>
      </c>
      <c r="D239" s="57">
        <v>-5.5</v>
      </c>
      <c r="E239" s="57">
        <v>-0.9</v>
      </c>
      <c r="F239" s="57">
        <v>-4</v>
      </c>
      <c r="G239" s="57">
        <v>-3.1</v>
      </c>
      <c r="H239" s="7"/>
      <c r="I239" s="7" t="s">
        <v>15</v>
      </c>
      <c r="J239" s="57">
        <v>-3.4726179473579402</v>
      </c>
      <c r="K239" s="57">
        <v>-4.6315481138012196</v>
      </c>
      <c r="L239" s="57">
        <v>-3.9654129615241902</v>
      </c>
      <c r="M239" s="57">
        <v>-0.306300315379604</v>
      </c>
      <c r="N239" s="57">
        <v>1.60382333652183</v>
      </c>
    </row>
    <row r="240" spans="1:14" ht="12.9" hidden="1" customHeight="1">
      <c r="A240" s="7"/>
      <c r="B240" s="7" t="s">
        <v>16</v>
      </c>
      <c r="C240" s="57">
        <v>4.4000000000000004</v>
      </c>
      <c r="D240" s="57">
        <v>5.6</v>
      </c>
      <c r="E240" s="57">
        <v>2.5</v>
      </c>
      <c r="F240" s="57">
        <v>2.6</v>
      </c>
      <c r="G240" s="57">
        <v>2.2000000000000002</v>
      </c>
      <c r="H240" s="7"/>
      <c r="I240" s="7" t="s">
        <v>16</v>
      </c>
      <c r="J240" s="57">
        <v>3.3639521041432201</v>
      </c>
      <c r="K240" s="57">
        <v>1.31682298595193</v>
      </c>
      <c r="L240" s="57">
        <v>6.7946430977696899</v>
      </c>
      <c r="M240" s="57">
        <v>1.3953882982039401</v>
      </c>
      <c r="N240" s="57">
        <v>-0.80750952570142198</v>
      </c>
    </row>
    <row r="241" spans="1:14" ht="12.9" hidden="1" customHeight="1">
      <c r="A241" s="7"/>
      <c r="B241" s="7" t="s">
        <v>17</v>
      </c>
      <c r="C241" s="57">
        <v>4.5</v>
      </c>
      <c r="D241" s="57">
        <v>7</v>
      </c>
      <c r="E241" s="57">
        <v>2.8</v>
      </c>
      <c r="F241" s="57">
        <v>3</v>
      </c>
      <c r="G241" s="57">
        <v>0.7</v>
      </c>
      <c r="H241" s="7"/>
      <c r="I241" s="7" t="s">
        <v>17</v>
      </c>
      <c r="J241" s="57">
        <v>4.9318714167166897</v>
      </c>
      <c r="K241" s="57">
        <v>4.5523696166630101</v>
      </c>
      <c r="L241" s="57">
        <v>3.3454356703361401</v>
      </c>
      <c r="M241" s="57">
        <v>2.2211132250064001</v>
      </c>
      <c r="N241" s="57">
        <v>0.51512377928277797</v>
      </c>
    </row>
    <row r="242" spans="1:14" ht="12.9" hidden="1" customHeight="1">
      <c r="A242" s="7"/>
      <c r="B242" s="7" t="s">
        <v>18</v>
      </c>
      <c r="C242" s="57">
        <v>1.7</v>
      </c>
      <c r="D242" s="57">
        <v>2.1</v>
      </c>
      <c r="E242" s="57">
        <v>-0.1</v>
      </c>
      <c r="F242" s="57">
        <v>2.1</v>
      </c>
      <c r="G242" s="57">
        <v>1.7</v>
      </c>
      <c r="H242" s="7"/>
      <c r="I242" s="7" t="s">
        <v>18</v>
      </c>
      <c r="J242" s="57">
        <v>0.41118552757126697</v>
      </c>
      <c r="K242" s="57">
        <v>0.29768125926330502</v>
      </c>
      <c r="L242" s="57">
        <v>2.5371752242000101</v>
      </c>
      <c r="M242" s="57">
        <v>-1.0364926562945</v>
      </c>
      <c r="N242" s="57">
        <v>1.29987747538911</v>
      </c>
    </row>
    <row r="243" spans="1:14" ht="12.9" hidden="1" customHeight="1">
      <c r="A243" s="7"/>
      <c r="B243" s="7" t="s">
        <v>19</v>
      </c>
      <c r="C243" s="57">
        <v>0.1</v>
      </c>
      <c r="D243" s="57">
        <v>-2.5</v>
      </c>
      <c r="E243" s="57">
        <v>2</v>
      </c>
      <c r="F243" s="57">
        <v>0.4</v>
      </c>
      <c r="G243" s="57">
        <v>1.4</v>
      </c>
      <c r="H243" s="7"/>
      <c r="I243" s="7" t="s">
        <v>19</v>
      </c>
      <c r="J243" s="57">
        <v>0.22414696123469499</v>
      </c>
      <c r="K243" s="57">
        <v>1.36119899924747</v>
      </c>
      <c r="L243" s="57">
        <v>2.7538928080504701</v>
      </c>
      <c r="M243" s="57">
        <v>0.67582112447519505</v>
      </c>
      <c r="N243" s="57">
        <v>2.1587694877516199</v>
      </c>
    </row>
    <row r="244" spans="1:14" ht="12.9" hidden="1" customHeight="1">
      <c r="A244" s="7"/>
      <c r="B244" s="7" t="s">
        <v>20</v>
      </c>
      <c r="C244" s="57">
        <v>-5.3</v>
      </c>
      <c r="D244" s="57">
        <v>-6.5</v>
      </c>
      <c r="E244" s="57">
        <v>-6</v>
      </c>
      <c r="F244" s="57">
        <v>-3.1</v>
      </c>
      <c r="G244" s="57">
        <v>-1.6</v>
      </c>
      <c r="H244" s="7"/>
      <c r="I244" s="7" t="s">
        <v>20</v>
      </c>
      <c r="J244" s="57">
        <v>-4.9064550308294397</v>
      </c>
      <c r="K244" s="57">
        <v>4.2134382170859697</v>
      </c>
      <c r="L244" s="57">
        <v>-8.5553469941732505</v>
      </c>
      <c r="M244" s="57">
        <v>1.0999999999999901</v>
      </c>
      <c r="N244" s="57">
        <v>-2.5972988992669102</v>
      </c>
    </row>
    <row r="245" spans="1:14" ht="12.9" hidden="1" customHeight="1">
      <c r="A245" s="7"/>
      <c r="B245" s="7" t="s">
        <v>21</v>
      </c>
      <c r="C245" s="57">
        <v>2</v>
      </c>
      <c r="D245" s="57">
        <v>2</v>
      </c>
      <c r="E245" s="57">
        <v>2</v>
      </c>
      <c r="F245" s="57">
        <v>0.4</v>
      </c>
      <c r="G245" s="57">
        <v>0.9</v>
      </c>
      <c r="H245" s="7"/>
      <c r="I245" s="7" t="s">
        <v>21</v>
      </c>
      <c r="J245" s="57">
        <v>2.0215813048834099</v>
      </c>
      <c r="K245" s="57">
        <v>-2.754868833942</v>
      </c>
      <c r="L245" s="57">
        <v>4.4852645700208997</v>
      </c>
      <c r="M245" s="57">
        <v>1.62992008202267</v>
      </c>
      <c r="N245" s="57">
        <v>2.84791611121504</v>
      </c>
    </row>
    <row r="246" spans="1:14" ht="12.9" hidden="1" customHeight="1">
      <c r="A246" s="7"/>
      <c r="B246" s="7" t="s">
        <v>22</v>
      </c>
      <c r="C246" s="57">
        <v>2.1</v>
      </c>
      <c r="D246" s="57">
        <v>3.3</v>
      </c>
      <c r="E246" s="57">
        <v>1.5</v>
      </c>
      <c r="F246" s="57">
        <v>1.6</v>
      </c>
      <c r="G246" s="57">
        <v>0.8</v>
      </c>
      <c r="H246" s="7"/>
      <c r="I246" s="7" t="s">
        <v>22</v>
      </c>
      <c r="J246" s="57">
        <v>1.5769916227744001</v>
      </c>
      <c r="K246" s="57">
        <v>1.4682535135289301</v>
      </c>
      <c r="L246" s="57">
        <v>1.5351700116545299</v>
      </c>
      <c r="M246" s="57">
        <v>-0.12014523839311</v>
      </c>
      <c r="N246" s="57">
        <v>2.9588752935612499</v>
      </c>
    </row>
    <row r="247" spans="1:14" ht="12.9" hidden="1" customHeight="1">
      <c r="A247" s="7"/>
      <c r="B247" s="7" t="s">
        <v>23</v>
      </c>
      <c r="C247" s="57">
        <v>4.2</v>
      </c>
      <c r="D247" s="57">
        <v>5.0999999999999996</v>
      </c>
      <c r="E247" s="57">
        <v>3</v>
      </c>
      <c r="F247" s="57">
        <v>0.3</v>
      </c>
      <c r="G247" s="57">
        <v>1.3</v>
      </c>
      <c r="H247" s="7"/>
      <c r="I247" s="7" t="s">
        <v>23</v>
      </c>
      <c r="J247" s="57">
        <v>5.7408370851022497</v>
      </c>
      <c r="K247" s="57">
        <v>4.3121224118405799</v>
      </c>
      <c r="L247" s="57">
        <v>5.23068931198436</v>
      </c>
      <c r="M247" s="57">
        <v>3.8260818306965301</v>
      </c>
      <c r="N247" s="57">
        <v>1.0548512184994201</v>
      </c>
    </row>
    <row r="248" spans="1:14" ht="12.9" hidden="1" customHeight="1">
      <c r="A248" s="7"/>
      <c r="B248" s="3"/>
      <c r="C248" s="9"/>
      <c r="D248" s="9"/>
      <c r="E248" s="9"/>
      <c r="F248" s="9"/>
      <c r="G248" s="9"/>
      <c r="H248" s="7"/>
      <c r="I248" s="3"/>
      <c r="J248" s="9"/>
      <c r="K248" s="9"/>
      <c r="L248" s="9"/>
      <c r="M248" s="9"/>
      <c r="N248" s="9"/>
    </row>
    <row r="249" spans="1:14" ht="12.9" hidden="1" customHeight="1">
      <c r="A249" s="3">
        <v>2019</v>
      </c>
      <c r="B249" s="7" t="s">
        <v>12</v>
      </c>
      <c r="C249" s="31">
        <v>-1.7707496162774701</v>
      </c>
      <c r="D249" s="31">
        <v>-1.3781651994689801</v>
      </c>
      <c r="E249" s="31">
        <v>0.28872411332738801</v>
      </c>
      <c r="F249" s="31">
        <v>-1.9112810073933</v>
      </c>
      <c r="G249" s="31">
        <v>-0.199999999999945</v>
      </c>
      <c r="H249" s="3">
        <v>2019</v>
      </c>
      <c r="I249" s="7" t="s">
        <v>12</v>
      </c>
      <c r="J249" s="31">
        <v>-2.1158864388026299</v>
      </c>
      <c r="K249" s="31">
        <v>-0.35633226446864003</v>
      </c>
      <c r="L249" s="31">
        <v>-3.8320341488915499</v>
      </c>
      <c r="M249" s="31">
        <v>0.80737195791749095</v>
      </c>
      <c r="N249" s="31">
        <v>-0.17446519424120199</v>
      </c>
    </row>
    <row r="250" spans="1:14" ht="12.9" hidden="1" customHeight="1">
      <c r="A250" s="3"/>
      <c r="B250" s="7" t="s">
        <v>13</v>
      </c>
      <c r="C250" s="31">
        <v>-3.0360622152604799</v>
      </c>
      <c r="D250" s="31">
        <v>-4.64244156885424</v>
      </c>
      <c r="E250" s="31">
        <v>-1.4882775577965099</v>
      </c>
      <c r="F250" s="31">
        <v>0.89262912758563095</v>
      </c>
      <c r="G250" s="31">
        <v>0.95531580614485201</v>
      </c>
      <c r="H250" s="3"/>
      <c r="I250" s="7" t="s">
        <v>13</v>
      </c>
      <c r="J250" s="31">
        <v>-4.6005992515956402</v>
      </c>
      <c r="K250" s="31">
        <v>-3.5684412310193099</v>
      </c>
      <c r="L250" s="31">
        <v>-3.1231525796561299</v>
      </c>
      <c r="M250" s="31">
        <v>-2.8090537479764199</v>
      </c>
      <c r="N250" s="31">
        <v>-3.8234859369896901</v>
      </c>
    </row>
    <row r="251" spans="1:14" ht="12.9" hidden="1" customHeight="1">
      <c r="A251" s="3"/>
      <c r="B251" s="7" t="s">
        <v>24</v>
      </c>
      <c r="C251" s="31">
        <v>2.5640968985692898</v>
      </c>
      <c r="D251" s="31">
        <v>4.2488378626519099</v>
      </c>
      <c r="E251" s="31">
        <v>3.91378887658025</v>
      </c>
      <c r="F251" s="31">
        <v>2.2863840804396802</v>
      </c>
      <c r="G251" s="31">
        <v>-0.63222236493308803</v>
      </c>
      <c r="H251" s="3"/>
      <c r="I251" s="7" t="s">
        <v>24</v>
      </c>
      <c r="J251" s="31">
        <v>3.0014562889813199</v>
      </c>
      <c r="K251" s="31">
        <v>2.1215589083031201</v>
      </c>
      <c r="L251" s="31">
        <v>1.1666234586106501</v>
      </c>
      <c r="M251" s="31">
        <v>2.1349251298090799</v>
      </c>
      <c r="N251" s="31">
        <v>0.18943549887804301</v>
      </c>
    </row>
    <row r="252" spans="1:14" ht="12.9" hidden="1" customHeight="1">
      <c r="A252" s="3"/>
      <c r="B252" s="7" t="s">
        <v>25</v>
      </c>
      <c r="C252" s="31">
        <v>-4.0485117366573302</v>
      </c>
      <c r="D252" s="31">
        <v>-5.3470801768114802</v>
      </c>
      <c r="E252" s="31">
        <v>-1.4756007109198399</v>
      </c>
      <c r="F252" s="31">
        <v>-4.8574296517658899</v>
      </c>
      <c r="G252" s="31">
        <v>-2.08948684591005</v>
      </c>
      <c r="H252" s="3"/>
      <c r="I252" s="7" t="s">
        <v>25</v>
      </c>
      <c r="J252" s="31">
        <v>-3.2898009358946201</v>
      </c>
      <c r="K252" s="31">
        <v>-5.4255500258970297</v>
      </c>
      <c r="L252" s="31">
        <v>-3.6529553845524099</v>
      </c>
      <c r="M252" s="31">
        <v>-1.73050873943564</v>
      </c>
      <c r="N252" s="31">
        <v>2.0723114061632399</v>
      </c>
    </row>
    <row r="253" spans="1:14" ht="12.9" hidden="1" customHeight="1">
      <c r="A253" s="3"/>
      <c r="B253" s="7" t="s">
        <v>26</v>
      </c>
      <c r="C253" s="31">
        <v>5.2520359974533202</v>
      </c>
      <c r="D253" s="31">
        <v>6.4375109043697698</v>
      </c>
      <c r="E253" s="31">
        <v>3.2840009765753102</v>
      </c>
      <c r="F253" s="31">
        <v>2.7756294238640198</v>
      </c>
      <c r="G253" s="31">
        <v>0.70011069951088101</v>
      </c>
      <c r="H253" s="3"/>
      <c r="I253" s="7" t="s">
        <v>26</v>
      </c>
      <c r="J253" s="31">
        <v>5.24233072433766</v>
      </c>
      <c r="K253" s="31">
        <v>2.44484309011226</v>
      </c>
      <c r="L253" s="31">
        <v>8.2773201167529695</v>
      </c>
      <c r="M253" s="31">
        <v>3.0101982926851201</v>
      </c>
      <c r="N253" s="31">
        <v>-3.0095465091263001</v>
      </c>
    </row>
    <row r="254" spans="1:14" ht="12.9" hidden="1" customHeight="1">
      <c r="A254" s="3"/>
      <c r="B254" s="7" t="s">
        <v>17</v>
      </c>
      <c r="C254" s="31">
        <v>4.3896259756299099</v>
      </c>
      <c r="D254" s="31">
        <v>6.8715019695811499</v>
      </c>
      <c r="E254" s="31">
        <v>2.4457453981966202</v>
      </c>
      <c r="F254" s="31">
        <v>3.9619834924836201</v>
      </c>
      <c r="G254" s="31">
        <v>0.46122793298348802</v>
      </c>
      <c r="H254" s="3"/>
      <c r="I254" s="7" t="s">
        <v>17</v>
      </c>
      <c r="J254" s="31">
        <v>4.1305361570361399</v>
      </c>
      <c r="K254" s="31">
        <v>4.7962528641222599</v>
      </c>
      <c r="L254" s="31">
        <v>3.1595076010009202</v>
      </c>
      <c r="M254" s="31">
        <v>1.0068500845704</v>
      </c>
      <c r="N254" s="31">
        <v>2.1615122081170699</v>
      </c>
    </row>
    <row r="255" spans="1:14" ht="12.9" hidden="1" customHeight="1">
      <c r="A255" s="3"/>
      <c r="B255" s="7" t="s">
        <v>18</v>
      </c>
      <c r="C255" s="31">
        <v>1.1122488663123999</v>
      </c>
      <c r="D255" s="31">
        <v>1.4529298757545599</v>
      </c>
      <c r="E255" s="31">
        <v>1.0242440171004601</v>
      </c>
      <c r="F255" s="31">
        <v>0.80887237541071899</v>
      </c>
      <c r="G255" s="31">
        <v>1.2909229801166999</v>
      </c>
      <c r="H255" s="3"/>
      <c r="I255" s="7" t="s">
        <v>18</v>
      </c>
      <c r="J255" s="31">
        <v>0.12939548399539799</v>
      </c>
      <c r="K255" s="31">
        <v>-0.489135102487537</v>
      </c>
      <c r="L255" s="31">
        <v>1.6913140170338601</v>
      </c>
      <c r="M255" s="31">
        <v>-1.87805910359703</v>
      </c>
      <c r="N255" s="31">
        <v>0.47570620211798698</v>
      </c>
    </row>
    <row r="256" spans="1:14" ht="12.9" hidden="1" customHeight="1">
      <c r="A256" s="7"/>
      <c r="B256" s="7" t="s">
        <v>27</v>
      </c>
      <c r="C256" s="31">
        <v>-9.8393957701592399E-2</v>
      </c>
      <c r="D256" s="31">
        <v>-2.6398011100836198</v>
      </c>
      <c r="E256" s="31">
        <v>1.19497001432074</v>
      </c>
      <c r="F256" s="31">
        <v>0.10990112631570299</v>
      </c>
      <c r="G256" s="31">
        <v>1.14462263344199</v>
      </c>
      <c r="H256" s="7"/>
      <c r="I256" s="7" t="s">
        <v>27</v>
      </c>
      <c r="J256" s="31">
        <v>-0.15192863711888099</v>
      </c>
      <c r="K256" s="31">
        <v>1.73918574774621</v>
      </c>
      <c r="L256" s="31">
        <v>2.54496622378353</v>
      </c>
      <c r="M256" s="31">
        <v>1.3649256288238201</v>
      </c>
      <c r="N256" s="31">
        <v>2.5980265492463501</v>
      </c>
    </row>
    <row r="257" spans="1:14" ht="12.9" hidden="1" customHeight="1">
      <c r="A257" s="7"/>
      <c r="B257" s="7" t="s">
        <v>28</v>
      </c>
      <c r="C257" s="31">
        <v>-5.0363327811912804</v>
      </c>
      <c r="D257" s="31">
        <v>-6.1442303788024297</v>
      </c>
      <c r="E257" s="31">
        <v>-6.8890554245383298</v>
      </c>
      <c r="F257" s="31">
        <v>-2.04412967259919</v>
      </c>
      <c r="G257" s="31">
        <v>-0.451023642191484</v>
      </c>
      <c r="H257" s="7"/>
      <c r="I257" s="7" t="s">
        <v>28</v>
      </c>
      <c r="J257" s="31">
        <v>-4.7273711419986304</v>
      </c>
      <c r="K257" s="31">
        <v>2.19456142267898</v>
      </c>
      <c r="L257" s="31">
        <v>-8.1149763740307694</v>
      </c>
      <c r="M257" s="31">
        <v>0.32527226876883902</v>
      </c>
      <c r="N257" s="31">
        <v>-1.4146731765249501</v>
      </c>
    </row>
    <row r="258" spans="1:14" ht="12.9" hidden="1" customHeight="1">
      <c r="A258" s="7"/>
      <c r="B258" s="7" t="s">
        <v>29</v>
      </c>
      <c r="C258" s="31">
        <v>1.6259195498685699</v>
      </c>
      <c r="D258" s="31">
        <v>1.65302739499396</v>
      </c>
      <c r="E258" s="31">
        <v>1.62644823067575</v>
      </c>
      <c r="F258" s="31">
        <v>-8.0715302533962405E-2</v>
      </c>
      <c r="G258" s="31">
        <v>0.61281481735466803</v>
      </c>
      <c r="H258" s="7"/>
      <c r="I258" s="7" t="s">
        <v>29</v>
      </c>
      <c r="J258" s="31">
        <v>1.4462716358707901</v>
      </c>
      <c r="K258" s="31">
        <v>-3.30479417512618</v>
      </c>
      <c r="L258" s="31">
        <v>4.1000654379655703</v>
      </c>
      <c r="M258" s="31">
        <v>2.3285955216085599</v>
      </c>
      <c r="N258" s="31">
        <v>3.8200136169920502</v>
      </c>
    </row>
    <row r="259" spans="1:14" ht="12.9" hidden="1" customHeight="1">
      <c r="A259" s="10"/>
      <c r="B259" s="2" t="s">
        <v>22</v>
      </c>
      <c r="C259" s="31">
        <v>2.3096749171995299</v>
      </c>
      <c r="D259" s="31">
        <v>3.5976776208554799</v>
      </c>
      <c r="E259" s="31">
        <v>1.6179221091873199</v>
      </c>
      <c r="F259" s="31">
        <v>1.8987208697261999</v>
      </c>
      <c r="G259" s="31">
        <v>0.934511606671795</v>
      </c>
      <c r="H259" s="10"/>
      <c r="I259" s="2" t="s">
        <v>22</v>
      </c>
      <c r="J259" s="31">
        <v>1.00094063058489</v>
      </c>
      <c r="K259" s="31">
        <v>2.4300379070221201</v>
      </c>
      <c r="L259" s="31">
        <v>2.0048053956119598</v>
      </c>
      <c r="M259" s="31">
        <v>0.122210325659822</v>
      </c>
      <c r="N259" s="31">
        <v>4.3002681113856402</v>
      </c>
    </row>
    <row r="260" spans="1:14" ht="12.9" hidden="1" customHeight="1">
      <c r="A260" s="10"/>
      <c r="B260" s="2" t="s">
        <v>23</v>
      </c>
      <c r="C260" s="31">
        <v>4.1591566658389301</v>
      </c>
      <c r="D260" s="31">
        <v>5.2354679880196402</v>
      </c>
      <c r="E260" s="31">
        <v>3.2246752603109599</v>
      </c>
      <c r="F260" s="31">
        <v>0.50565853764419399</v>
      </c>
      <c r="G260" s="31">
        <v>0.28386120022980699</v>
      </c>
      <c r="H260" s="10"/>
      <c r="I260" s="2" t="s">
        <v>23</v>
      </c>
      <c r="J260" s="31">
        <v>4.8362101518644796</v>
      </c>
      <c r="K260" s="31">
        <v>4.7905476854595497</v>
      </c>
      <c r="L260" s="31">
        <v>5.3983908956018798</v>
      </c>
      <c r="M260" s="31">
        <v>4.1248044800449497</v>
      </c>
      <c r="N260" s="31">
        <v>1.9985843537968699</v>
      </c>
    </row>
    <row r="261" spans="1:14" ht="12.9" hidden="1" customHeight="1">
      <c r="A261" s="3"/>
      <c r="B261" s="2"/>
      <c r="C261" s="31"/>
      <c r="D261" s="31"/>
      <c r="E261" s="31"/>
      <c r="F261" s="31"/>
      <c r="G261" s="31"/>
      <c r="H261" s="3"/>
      <c r="I261" s="2"/>
      <c r="J261" s="31"/>
      <c r="K261" s="31"/>
      <c r="L261" s="31"/>
      <c r="M261" s="31"/>
      <c r="N261" s="31"/>
    </row>
    <row r="262" spans="1:14" ht="8.4" customHeight="1">
      <c r="A262" s="3"/>
      <c r="B262" s="2"/>
      <c r="C262" s="31"/>
      <c r="D262" s="31"/>
      <c r="E262" s="31"/>
      <c r="F262" s="31"/>
      <c r="G262" s="31"/>
      <c r="H262" s="3"/>
      <c r="I262" s="2"/>
      <c r="J262" s="31"/>
      <c r="K262" s="31"/>
      <c r="L262" s="31"/>
      <c r="M262" s="31"/>
      <c r="N262" s="31"/>
    </row>
    <row r="263" spans="1:14" s="1" customFormat="1" ht="12.9" hidden="1" customHeight="1">
      <c r="A263" s="3">
        <v>2020</v>
      </c>
      <c r="B263" s="12" t="s">
        <v>12</v>
      </c>
      <c r="C263" s="31">
        <v>-2.0329725138360599</v>
      </c>
      <c r="D263" s="31">
        <v>-1.6961529579296399</v>
      </c>
      <c r="E263" s="31">
        <v>-0.293672229856212</v>
      </c>
      <c r="F263" s="31">
        <v>-2.57425490571379</v>
      </c>
      <c r="G263" s="31">
        <v>1.20495145631048</v>
      </c>
      <c r="H263" s="3">
        <v>2020</v>
      </c>
      <c r="I263" s="12" t="s">
        <v>12</v>
      </c>
      <c r="J263" s="31">
        <v>-2.2585336897875798</v>
      </c>
      <c r="K263" s="31">
        <v>-1.93058775610274</v>
      </c>
      <c r="L263" s="31">
        <v>-4.2443698313256899</v>
      </c>
      <c r="M263" s="31">
        <v>1.07109483719303</v>
      </c>
      <c r="N263" s="31">
        <v>0.13892441840162001</v>
      </c>
    </row>
    <row r="264" spans="1:14" ht="12.9" hidden="1" customHeight="1">
      <c r="A264" s="7"/>
      <c r="B264" s="11" t="s">
        <v>13</v>
      </c>
      <c r="C264" s="31">
        <v>-3.4469942290094</v>
      </c>
      <c r="D264" s="31">
        <v>-5.2161052369401304</v>
      </c>
      <c r="E264" s="31">
        <v>-1.9055522382975401</v>
      </c>
      <c r="F264" s="31">
        <v>0.62158788319226499</v>
      </c>
      <c r="G264" s="31">
        <v>0.48101835211404897</v>
      </c>
      <c r="H264" s="7"/>
      <c r="I264" s="11" t="s">
        <v>13</v>
      </c>
      <c r="J264" s="31">
        <v>-4.0321749273988203</v>
      </c>
      <c r="K264" s="31">
        <v>-4.1162380346307703</v>
      </c>
      <c r="L264" s="31">
        <v>-3.7955141978549798</v>
      </c>
      <c r="M264" s="31">
        <v>-2.5916812450214</v>
      </c>
      <c r="N264" s="31">
        <v>-3.59253442784363</v>
      </c>
    </row>
    <row r="265" spans="1:14" ht="12.9" hidden="1" customHeight="1">
      <c r="A265" s="7"/>
      <c r="B265" s="11" t="s">
        <v>14</v>
      </c>
      <c r="C265" s="31">
        <v>-9.8889568865680406</v>
      </c>
      <c r="D265" s="31">
        <v>-3.2735456635973499</v>
      </c>
      <c r="E265" s="31">
        <v>-0.83381938776365705</v>
      </c>
      <c r="F265" s="31">
        <v>-15.052332785175199</v>
      </c>
      <c r="G265" s="31">
        <v>-9.5258468925158706</v>
      </c>
      <c r="H265" s="7"/>
      <c r="I265" s="11" t="s">
        <v>14</v>
      </c>
      <c r="J265" s="31">
        <v>-14.554297528417001</v>
      </c>
      <c r="K265" s="31">
        <v>-14.170129001549901</v>
      </c>
      <c r="L265" s="31">
        <v>-17.327856862898798</v>
      </c>
      <c r="M265" s="31">
        <v>-5.0921025594955003</v>
      </c>
      <c r="N265" s="31">
        <v>-6.5694058825699102</v>
      </c>
    </row>
    <row r="266" spans="1:14" ht="12.9" hidden="1" customHeight="1">
      <c r="A266" s="7"/>
      <c r="B266" s="11" t="s">
        <v>15</v>
      </c>
      <c r="C266" s="31">
        <v>-30.472778962977099</v>
      </c>
      <c r="D266" s="31">
        <v>-13.9000000000001</v>
      </c>
      <c r="E266" s="31">
        <v>-2.1000000000001302</v>
      </c>
      <c r="F266" s="31">
        <v>-51.3999999999998</v>
      </c>
      <c r="G266" s="31">
        <v>-28.6</v>
      </c>
      <c r="H266" s="7"/>
      <c r="I266" s="11" t="s">
        <v>15</v>
      </c>
      <c r="J266" s="31">
        <v>-42.471240578312297</v>
      </c>
      <c r="K266" s="31">
        <v>-49.700000000000202</v>
      </c>
      <c r="L266" s="31">
        <v>-52.644590249457899</v>
      </c>
      <c r="M266" s="31">
        <v>0.76582701387617502</v>
      </c>
      <c r="N266" s="31">
        <v>3.3681512970618899</v>
      </c>
    </row>
    <row r="267" spans="1:14" ht="12.9" hidden="1" customHeight="1">
      <c r="A267" s="7"/>
      <c r="B267" s="11" t="s">
        <v>16</v>
      </c>
      <c r="C267" s="31">
        <v>30.483263341349499</v>
      </c>
      <c r="D267" s="31">
        <v>13.6003775629479</v>
      </c>
      <c r="E267" s="31">
        <v>2.5483198033922698</v>
      </c>
      <c r="F267" s="31">
        <v>71.036576437787105</v>
      </c>
      <c r="G267" s="31">
        <v>16.945657849577501</v>
      </c>
      <c r="H267" s="7"/>
      <c r="I267" s="11" t="s">
        <v>16</v>
      </c>
      <c r="J267" s="31">
        <v>51.723392670755999</v>
      </c>
      <c r="K267" s="31">
        <v>58.116099869247499</v>
      </c>
      <c r="L267" s="31">
        <v>80.375371994335794</v>
      </c>
      <c r="M267" s="31">
        <v>3.6103971979284402</v>
      </c>
      <c r="N267" s="31">
        <v>2.9000000000000798</v>
      </c>
    </row>
    <row r="268" spans="1:14" ht="12.9" hidden="1" customHeight="1">
      <c r="A268" s="7"/>
      <c r="B268" s="11" t="s">
        <v>30</v>
      </c>
      <c r="C268" s="31">
        <v>13.045904605178199</v>
      </c>
      <c r="D268" s="31">
        <v>9.0999999999996906</v>
      </c>
      <c r="E268" s="31">
        <v>4.6484288889676799</v>
      </c>
      <c r="F268" s="31">
        <v>20.241849787441101</v>
      </c>
      <c r="G268" s="31">
        <v>13.668597320985199</v>
      </c>
      <c r="H268" s="7"/>
      <c r="I268" s="11" t="s">
        <v>30</v>
      </c>
      <c r="J268" s="31">
        <v>16.715035024975201</v>
      </c>
      <c r="K268" s="31">
        <v>17.899999999999899</v>
      </c>
      <c r="L268" s="31">
        <v>18.8</v>
      </c>
      <c r="M268" s="31">
        <v>4.8502460285822204</v>
      </c>
      <c r="N268" s="31">
        <v>2.00000000000002</v>
      </c>
    </row>
    <row r="269" spans="1:14" ht="12.9" hidden="1" customHeight="1">
      <c r="A269" s="7"/>
      <c r="B269" s="11" t="s">
        <v>31</v>
      </c>
      <c r="C269" s="31">
        <v>7.1150683423203196</v>
      </c>
      <c r="D269" s="31">
        <v>5.0371000546221003</v>
      </c>
      <c r="E269" s="31">
        <v>3.50000000000006</v>
      </c>
      <c r="F269" s="31">
        <v>10.627684647346801</v>
      </c>
      <c r="G269" s="31">
        <v>6.6514128401450296</v>
      </c>
      <c r="H269" s="7"/>
      <c r="I269" s="11" t="s">
        <v>31</v>
      </c>
      <c r="J269" s="8">
        <v>9.6841853275000407</v>
      </c>
      <c r="K269" s="8">
        <v>9.5916906952090901</v>
      </c>
      <c r="L269" s="8">
        <v>9.4505744207943305</v>
      </c>
      <c r="M269" s="8">
        <v>1.29999999999981</v>
      </c>
      <c r="N269" s="8">
        <v>0.52654570615100504</v>
      </c>
    </row>
    <row r="270" spans="1:14" ht="12.9" hidden="1" customHeight="1">
      <c r="A270" s="7"/>
      <c r="B270" s="11" t="s">
        <v>27</v>
      </c>
      <c r="C270" s="31">
        <v>2.2999101490876801</v>
      </c>
      <c r="D270" s="31">
        <v>-0.40000000000032199</v>
      </c>
      <c r="E270" s="31">
        <v>0.97145954119961497</v>
      </c>
      <c r="F270" s="31">
        <v>2.29999999999984</v>
      </c>
      <c r="G270" s="31">
        <v>1.88599683075492</v>
      </c>
      <c r="H270" s="7"/>
      <c r="I270" s="11" t="s">
        <v>27</v>
      </c>
      <c r="J270" s="8">
        <v>4.5253038871030604</v>
      </c>
      <c r="K270" s="8">
        <v>2.5999999999999801</v>
      </c>
      <c r="L270" s="8">
        <v>6.6835523045635901</v>
      </c>
      <c r="M270" s="8">
        <v>-0.98647774364595298</v>
      </c>
      <c r="N270" s="8">
        <v>-0.30000000000013299</v>
      </c>
    </row>
    <row r="271" spans="1:14" ht="12.9" hidden="1" customHeight="1">
      <c r="A271" s="7"/>
      <c r="B271" s="11" t="s">
        <v>20</v>
      </c>
      <c r="C271" s="31">
        <v>-2.0740928770242202</v>
      </c>
      <c r="D271" s="31">
        <v>-3.4999999999995799</v>
      </c>
      <c r="E271" s="31">
        <v>-4.7000000000001396</v>
      </c>
      <c r="F271" s="31">
        <v>-3.6494692575439802</v>
      </c>
      <c r="G271" s="31">
        <v>0.799999999999912</v>
      </c>
      <c r="H271" s="7"/>
      <c r="I271" s="11" t="s">
        <v>20</v>
      </c>
      <c r="J271" s="8">
        <v>0.49999999999996703</v>
      </c>
      <c r="K271" s="8">
        <v>2.0048057214276498</v>
      </c>
      <c r="L271" s="8">
        <v>-2.2000000000000099</v>
      </c>
      <c r="M271" s="8">
        <v>-1.16652003333704</v>
      </c>
      <c r="N271" s="8">
        <v>0.80000000000013405</v>
      </c>
    </row>
    <row r="272" spans="1:14" ht="12.9" hidden="1" customHeight="1">
      <c r="A272" s="7"/>
      <c r="B272" s="11" t="s">
        <v>21</v>
      </c>
      <c r="C272" s="31">
        <v>-1.42173828039929</v>
      </c>
      <c r="D272" s="31">
        <v>-1.3400000000002401</v>
      </c>
      <c r="E272" s="31">
        <v>-0.338102891944569</v>
      </c>
      <c r="F272" s="31">
        <v>-2.7321497291403101</v>
      </c>
      <c r="G272" s="31">
        <v>1.2999999999999901</v>
      </c>
      <c r="H272" s="7"/>
      <c r="I272" s="11" t="s">
        <v>21</v>
      </c>
      <c r="J272" s="8">
        <v>-3.6667611738888701</v>
      </c>
      <c r="K272" s="8">
        <v>2.3999999999998201</v>
      </c>
      <c r="L272" s="8">
        <v>-2.4278040501727101</v>
      </c>
      <c r="M272" s="8">
        <v>1.2585089171710799</v>
      </c>
      <c r="N272" s="8">
        <v>2.9306799196374702</v>
      </c>
    </row>
    <row r="273" spans="1:14" ht="12.9" hidden="1" customHeight="1">
      <c r="A273" s="7"/>
      <c r="B273" s="11" t="s">
        <v>22</v>
      </c>
      <c r="C273" s="31">
        <v>1.44549168533774</v>
      </c>
      <c r="D273" s="31">
        <v>1.44000000000015</v>
      </c>
      <c r="E273" s="31">
        <v>1.8155277807175001</v>
      </c>
      <c r="F273" s="31">
        <v>-3.7999999999999798</v>
      </c>
      <c r="G273" s="31">
        <v>1.6</v>
      </c>
      <c r="H273" s="7"/>
      <c r="I273" s="11" t="s">
        <v>22</v>
      </c>
      <c r="J273" s="8">
        <v>0.61062821298825098</v>
      </c>
      <c r="K273" s="8">
        <v>1.9000000000000601</v>
      </c>
      <c r="L273" s="8">
        <v>3.3999999999999599</v>
      </c>
      <c r="M273" s="8">
        <v>0.274286302637128</v>
      </c>
      <c r="N273" s="8">
        <v>6.80000000000007</v>
      </c>
    </row>
    <row r="274" spans="1:14" ht="12.9" hidden="1" customHeight="1">
      <c r="A274" s="3"/>
      <c r="B274" s="11" t="s">
        <v>23</v>
      </c>
      <c r="C274" s="31">
        <v>4.5116505572007997</v>
      </c>
      <c r="D274" s="31">
        <v>5.0399999999997602</v>
      </c>
      <c r="E274" s="31">
        <v>3.3703356675453899</v>
      </c>
      <c r="F274" s="31">
        <v>5.40920505514109</v>
      </c>
      <c r="G274" s="31">
        <v>0.700000000000078</v>
      </c>
      <c r="H274" s="3"/>
      <c r="I274" s="11" t="s">
        <v>23</v>
      </c>
      <c r="J274" s="8">
        <v>5.1999999999998501</v>
      </c>
      <c r="K274" s="8">
        <v>5.0000000000003197</v>
      </c>
      <c r="L274" s="8">
        <v>5.1000000000000201</v>
      </c>
      <c r="M274" s="8">
        <v>4.1999999999995401</v>
      </c>
      <c r="N274" s="8">
        <v>1.0000000000000899</v>
      </c>
    </row>
    <row r="275" spans="1:14" ht="12.9" hidden="1" customHeight="1">
      <c r="A275" s="3"/>
      <c r="B275" s="11"/>
      <c r="H275" s="3"/>
      <c r="I275" s="11"/>
    </row>
    <row r="276" spans="1:14" ht="12.9" hidden="1" customHeight="1">
      <c r="A276" s="3">
        <v>2021</v>
      </c>
      <c r="B276" s="12" t="s">
        <v>12</v>
      </c>
      <c r="C276" s="31">
        <v>-2.6050684518848799</v>
      </c>
      <c r="D276" s="31">
        <v>-2.3000000000001002</v>
      </c>
      <c r="E276" s="31">
        <v>-0.70000000000025597</v>
      </c>
      <c r="F276" s="31">
        <v>-6.5125892526552702</v>
      </c>
      <c r="G276" s="31">
        <v>2.3989013103737502</v>
      </c>
      <c r="H276" s="3">
        <v>2021</v>
      </c>
      <c r="I276" s="12" t="s">
        <v>12</v>
      </c>
      <c r="J276" s="31">
        <v>-2.7702701059411399</v>
      </c>
      <c r="K276" s="31">
        <v>-2.1000000000001502</v>
      </c>
      <c r="L276" s="31">
        <v>-4.80000000000003</v>
      </c>
      <c r="M276" s="31">
        <v>-0.49999999999952299</v>
      </c>
      <c r="N276" s="31">
        <v>-0.60000000000015596</v>
      </c>
    </row>
    <row r="277" spans="1:14" ht="12.9" hidden="1" customHeight="1">
      <c r="A277" s="3"/>
      <c r="B277" s="11" t="s">
        <v>13</v>
      </c>
      <c r="C277" s="31">
        <v>-2.9697433875414299</v>
      </c>
      <c r="D277" s="31">
        <v>-4.7878799075096303</v>
      </c>
      <c r="E277" s="31">
        <v>-1.73547699146186</v>
      </c>
      <c r="F277" s="31">
        <v>-1.1999999999998201</v>
      </c>
      <c r="G277" s="31">
        <v>0.78155978287817196</v>
      </c>
      <c r="H277" s="3"/>
      <c r="I277" s="11" t="s">
        <v>13</v>
      </c>
      <c r="J277" s="31">
        <v>-1.98949314461468</v>
      </c>
      <c r="K277" s="31">
        <v>-2.2341317130816298</v>
      </c>
      <c r="L277" s="31">
        <v>-3.4207673958181801</v>
      </c>
      <c r="M277" s="31">
        <v>-2.13959348510447</v>
      </c>
      <c r="N277" s="31">
        <v>-3.29065244604269</v>
      </c>
    </row>
    <row r="278" spans="1:14" ht="12.9" hidden="1" customHeight="1">
      <c r="A278" s="7"/>
      <c r="B278" s="11" t="s">
        <v>24</v>
      </c>
      <c r="C278" s="31">
        <v>1.61675355733448</v>
      </c>
      <c r="D278" s="31">
        <v>1.8632790020143499</v>
      </c>
      <c r="E278" s="31">
        <v>0.40000000000022201</v>
      </c>
      <c r="F278" s="31">
        <v>17.181459471006001</v>
      </c>
      <c r="G278" s="31">
        <v>-2.3000000000000802</v>
      </c>
      <c r="H278" s="7"/>
      <c r="I278" s="11" t="s">
        <v>24</v>
      </c>
      <c r="J278" s="31">
        <v>0.80000000000000104</v>
      </c>
      <c r="K278" s="31">
        <v>-4.3789678602757904</v>
      </c>
      <c r="L278" s="31">
        <v>0.59999999999995601</v>
      </c>
      <c r="M278" s="31">
        <v>0.29999999999994498</v>
      </c>
      <c r="N278" s="31">
        <v>-4.3999999999999302</v>
      </c>
    </row>
    <row r="279" spans="1:14" ht="12.9" hidden="1" customHeight="1">
      <c r="A279" s="7"/>
      <c r="B279" s="11" t="s">
        <v>15</v>
      </c>
      <c r="C279" s="31">
        <v>-1.51903178985789</v>
      </c>
      <c r="D279" s="31">
        <v>-2.1000000000003101</v>
      </c>
      <c r="E279" s="31">
        <v>0.199999999999911</v>
      </c>
      <c r="F279" s="31">
        <v>-7.7400000000000997</v>
      </c>
      <c r="G279" s="31">
        <v>2.4000000000000701</v>
      </c>
      <c r="H279" s="7"/>
      <c r="I279" s="11" t="s">
        <v>15</v>
      </c>
      <c r="J279" s="31">
        <v>1.7999999999999801</v>
      </c>
      <c r="K279" s="31">
        <v>-3.1000000000003198</v>
      </c>
      <c r="L279" s="31">
        <v>-2.69999999999997</v>
      </c>
      <c r="M279" s="31">
        <v>1.79999999999951</v>
      </c>
      <c r="N279" s="31">
        <v>8.6756775309019005</v>
      </c>
    </row>
    <row r="280" spans="1:14" ht="12.9" hidden="1" customHeight="1">
      <c r="A280" s="7"/>
      <c r="B280" s="11" t="s">
        <v>32</v>
      </c>
      <c r="C280" s="31">
        <v>-2.1585366327209798</v>
      </c>
      <c r="D280" s="31">
        <v>-3.1999999999996298</v>
      </c>
      <c r="E280" s="31">
        <v>-0.80000000000004501</v>
      </c>
      <c r="F280" s="31">
        <v>-1.9399999999999</v>
      </c>
      <c r="G280" s="31">
        <v>1.7999999999999601</v>
      </c>
      <c r="H280" s="7"/>
      <c r="I280" s="11" t="s">
        <v>32</v>
      </c>
      <c r="J280" s="31">
        <v>-1.39999999999992</v>
      </c>
      <c r="K280" s="31">
        <v>-2.5999999999998402</v>
      </c>
      <c r="L280" s="31">
        <v>-3.8000000000000398</v>
      </c>
      <c r="M280" s="31">
        <v>-0.599999999999556</v>
      </c>
      <c r="N280" s="31">
        <v>6.8000000000000096</v>
      </c>
    </row>
    <row r="281" spans="1:14" ht="12.9" hidden="1" customHeight="1">
      <c r="A281" s="7"/>
      <c r="B281" s="11" t="s">
        <v>33</v>
      </c>
      <c r="C281" s="31">
        <v>-6.3927683557017696</v>
      </c>
      <c r="D281" s="31">
        <v>-2.5999999999999899</v>
      </c>
      <c r="E281" s="31">
        <v>-2.2000000000001001</v>
      </c>
      <c r="F281" s="31">
        <v>-25.599999999999898</v>
      </c>
      <c r="G281" s="31">
        <v>-11.6</v>
      </c>
      <c r="H281" s="7"/>
      <c r="I281" s="11" t="s">
        <v>33</v>
      </c>
      <c r="J281" s="31">
        <v>-5.9000000000000599</v>
      </c>
      <c r="K281" s="31">
        <v>-4.4999999999998801</v>
      </c>
      <c r="L281" s="31">
        <v>-5.19999999999997</v>
      </c>
      <c r="M281" s="31">
        <v>-0.80000000000002303</v>
      </c>
      <c r="N281" s="31">
        <v>-2.1999999999999802</v>
      </c>
    </row>
    <row r="282" spans="1:14" ht="12.9" hidden="1" customHeight="1">
      <c r="A282" s="7"/>
      <c r="B282" s="11" t="s">
        <v>31</v>
      </c>
      <c r="C282" s="31">
        <v>1.3753413369890899</v>
      </c>
      <c r="D282" s="31">
        <v>0.97839308295928396</v>
      </c>
      <c r="E282" s="31">
        <v>1.20000000000018</v>
      </c>
      <c r="F282" s="31">
        <v>21.299999999999901</v>
      </c>
      <c r="G282" s="31">
        <v>0.80000000000004501</v>
      </c>
      <c r="H282" s="7"/>
      <c r="I282" s="11" t="s">
        <v>31</v>
      </c>
      <c r="J282" s="31">
        <v>-0.88270566004075002</v>
      </c>
      <c r="K282" s="31">
        <v>1.2999999999999201</v>
      </c>
      <c r="L282" s="31">
        <v>-2.1000000000000498</v>
      </c>
      <c r="M282" s="31">
        <v>0.59999999999951203</v>
      </c>
      <c r="N282" s="31">
        <v>1.30000000000006</v>
      </c>
    </row>
    <row r="283" spans="1:14" ht="12.9" hidden="1" customHeight="1">
      <c r="A283" s="7"/>
      <c r="B283" s="11" t="s">
        <v>19</v>
      </c>
      <c r="C283" s="31">
        <v>2.9904215481340901</v>
      </c>
      <c r="D283" s="31">
        <v>2.6253318207029501</v>
      </c>
      <c r="E283" s="31">
        <v>2.3999999999998201</v>
      </c>
      <c r="F283" s="31">
        <v>11.6999999999998</v>
      </c>
      <c r="G283" s="31">
        <v>1.2999999999998599</v>
      </c>
      <c r="H283" s="7"/>
      <c r="I283" s="11" t="s">
        <v>19</v>
      </c>
      <c r="J283" s="31">
        <v>0.39999999999991198</v>
      </c>
      <c r="K283" s="31">
        <v>6.80000000000007</v>
      </c>
      <c r="L283" s="31">
        <v>2.3000000000001002</v>
      </c>
      <c r="M283" s="31">
        <v>2.7000000000001498</v>
      </c>
      <c r="N283" s="31">
        <v>2.0999999999999499</v>
      </c>
    </row>
    <row r="284" spans="1:14" ht="12.9" hidden="1" customHeight="1">
      <c r="A284" s="7"/>
      <c r="B284" s="11" t="s">
        <v>20</v>
      </c>
      <c r="C284" s="31">
        <v>4.6437143671973002</v>
      </c>
      <c r="D284" s="31">
        <v>5.2667903239882197</v>
      </c>
      <c r="E284" s="31">
        <v>2.8000000000002001</v>
      </c>
      <c r="F284" s="31">
        <v>8.1544058375687491</v>
      </c>
      <c r="G284" s="31">
        <v>2.0000000000000502</v>
      </c>
      <c r="H284" s="7"/>
      <c r="I284" s="11" t="s">
        <v>20</v>
      </c>
      <c r="J284" s="31">
        <v>4.3808561793563099</v>
      </c>
      <c r="K284" s="31">
        <v>6.9</v>
      </c>
      <c r="L284" s="31">
        <v>3.4999999999998801</v>
      </c>
      <c r="M284" s="31">
        <v>3.2999999999998599</v>
      </c>
      <c r="N284" s="31">
        <v>7.0502038965908804</v>
      </c>
    </row>
    <row r="285" spans="1:14" ht="12.9" hidden="1" customHeight="1">
      <c r="A285" s="7"/>
      <c r="B285" s="11" t="s">
        <v>21</v>
      </c>
      <c r="C285" s="31">
        <v>4.40047912944312</v>
      </c>
      <c r="D285" s="31">
        <v>6.4000000000000297</v>
      </c>
      <c r="E285" s="31">
        <v>1.7999999999998</v>
      </c>
      <c r="F285" s="31">
        <v>4.2000000000000499</v>
      </c>
      <c r="G285" s="31">
        <v>1.60000000000007</v>
      </c>
      <c r="H285" s="7"/>
      <c r="I285" s="11" t="s">
        <v>21</v>
      </c>
      <c r="J285" s="31">
        <v>4.0943946541402303</v>
      </c>
      <c r="K285" s="31">
        <v>2.6999999999997</v>
      </c>
      <c r="L285" s="31">
        <v>3.8999999999999901</v>
      </c>
      <c r="M285" s="31">
        <v>1.9000000000000301</v>
      </c>
      <c r="N285" s="31">
        <v>2.0999999999998802</v>
      </c>
    </row>
    <row r="286" spans="1:14" ht="12.9" hidden="1" customHeight="1">
      <c r="A286" s="7"/>
      <c r="B286" s="7" t="s">
        <v>22</v>
      </c>
      <c r="C286" s="31">
        <v>3.3554807688289898</v>
      </c>
      <c r="D286" s="31">
        <v>3.1000000000000401</v>
      </c>
      <c r="E286" s="31">
        <v>2.2000000000002502</v>
      </c>
      <c r="F286" s="31">
        <v>0.79999999999993399</v>
      </c>
      <c r="G286" s="31">
        <v>1.81136696429147</v>
      </c>
      <c r="H286" s="7"/>
      <c r="I286" s="7" t="s">
        <v>22</v>
      </c>
      <c r="J286" s="31">
        <v>3.1422997123638998</v>
      </c>
      <c r="K286" s="31">
        <v>1.57542737763756</v>
      </c>
      <c r="L286" s="31">
        <v>6.5999999999999801</v>
      </c>
      <c r="M286" s="31">
        <v>0.456185216500749</v>
      </c>
      <c r="N286" s="31">
        <v>7.8052789436631</v>
      </c>
    </row>
    <row r="287" spans="1:14" ht="12.9" hidden="1" customHeight="1">
      <c r="A287" s="7"/>
      <c r="B287" s="7" t="s">
        <v>23</v>
      </c>
      <c r="C287" s="31">
        <v>1.3291603380396899</v>
      </c>
      <c r="D287" s="31">
        <v>1.3000000000002301</v>
      </c>
      <c r="E287" s="31">
        <v>0.79999999999997895</v>
      </c>
      <c r="F287" s="31">
        <v>-0.89999999999984504</v>
      </c>
      <c r="G287" s="31">
        <v>0.59999999999995601</v>
      </c>
      <c r="H287" s="7"/>
      <c r="I287" s="7" t="s">
        <v>23</v>
      </c>
      <c r="J287" s="31">
        <v>1.2000000000000699</v>
      </c>
      <c r="K287" s="31">
        <v>2.0000000000001599</v>
      </c>
      <c r="L287" s="31">
        <v>2.8000000000000198</v>
      </c>
      <c r="M287" s="31">
        <v>1.29999999999952</v>
      </c>
      <c r="N287" s="31">
        <v>0.32999999999994101</v>
      </c>
    </row>
    <row r="288" spans="1:14" ht="15" hidden="1" customHeight="1">
      <c r="B288" s="7"/>
      <c r="I288" s="7"/>
    </row>
    <row r="289" spans="1:14" ht="12.9" hidden="1" customHeight="1">
      <c r="A289" s="3">
        <v>2022</v>
      </c>
      <c r="B289" s="12" t="s">
        <v>12</v>
      </c>
      <c r="C289" s="31">
        <f>(C61/C59-1)*100</f>
        <v>1.022137297579051</v>
      </c>
      <c r="D289" s="31">
        <f t="shared" ref="D289:G289" si="90">(D61/D59-1)*100</f>
        <v>1.4999999999999236</v>
      </c>
      <c r="E289" s="31">
        <f t="shared" si="90"/>
        <v>1.1999999999998234</v>
      </c>
      <c r="F289" s="31">
        <f t="shared" si="90"/>
        <v>0.4999999999997673</v>
      </c>
      <c r="G289" s="31">
        <f t="shared" si="90"/>
        <v>1.9000000000000572</v>
      </c>
      <c r="H289" s="3">
        <v>2022</v>
      </c>
      <c r="I289" s="12" t="s">
        <v>12</v>
      </c>
      <c r="J289" s="31">
        <f>(J61/J59-1)*100</f>
        <v>1.7000000000001014</v>
      </c>
      <c r="K289" s="31">
        <f t="shared" ref="K289:N289" si="91">(K61/K59-1)*100</f>
        <v>1.2999999999997458</v>
      </c>
      <c r="L289" s="31">
        <f t="shared" si="91"/>
        <v>-0.50000000000000044</v>
      </c>
      <c r="M289" s="31">
        <f t="shared" si="91"/>
        <v>-0.79999999999997851</v>
      </c>
      <c r="N289" s="31">
        <f t="shared" si="91"/>
        <v>-1.19999999999989</v>
      </c>
    </row>
    <row r="290" spans="1:14" ht="12.9" hidden="1" customHeight="1">
      <c r="A290" s="3"/>
      <c r="B290" s="13" t="s">
        <v>13</v>
      </c>
      <c r="C290" s="31">
        <f t="shared" ref="C290:G295" si="92">(C62/C61-1)*100</f>
        <v>-0.3809110263387705</v>
      </c>
      <c r="D290" s="31">
        <f t="shared" si="92"/>
        <v>0.20000000000004459</v>
      </c>
      <c r="E290" s="31">
        <f t="shared" si="92"/>
        <v>-1.5999999999998682</v>
      </c>
      <c r="F290" s="31">
        <f t="shared" si="92"/>
        <v>-2.3000000000000242</v>
      </c>
      <c r="G290" s="31">
        <f t="shared" si="92"/>
        <v>-2.4999999999999467</v>
      </c>
      <c r="H290" s="3"/>
      <c r="I290" s="13" t="s">
        <v>13</v>
      </c>
      <c r="J290" s="31">
        <f t="shared" ref="J290:N290" si="93">(J62/J61-1)*100</f>
        <v>0.49999999999998934</v>
      </c>
      <c r="K290" s="31">
        <f t="shared" si="93"/>
        <v>-1.6000000000000902</v>
      </c>
      <c r="L290" s="31">
        <f t="shared" si="93"/>
        <v>0.70000000000001172</v>
      </c>
      <c r="M290" s="31">
        <f t="shared" si="93"/>
        <v>-1.6000000000000902</v>
      </c>
      <c r="N290" s="31">
        <f t="shared" si="93"/>
        <v>-3.9900000000000491</v>
      </c>
    </row>
    <row r="291" spans="1:14" ht="12.9" hidden="1" customHeight="1">
      <c r="A291" s="7"/>
      <c r="B291" s="13" t="s">
        <v>14</v>
      </c>
      <c r="C291" s="31">
        <f t="shared" si="92"/>
        <v>2.1892767088149689</v>
      </c>
      <c r="D291" s="31">
        <f t="shared" si="92"/>
        <v>2.0999999999998575</v>
      </c>
      <c r="E291" s="31">
        <f t="shared" si="92"/>
        <v>1.5999999999997794</v>
      </c>
      <c r="F291" s="31">
        <f t="shared" si="92"/>
        <v>6.9000000000001283</v>
      </c>
      <c r="G291" s="31">
        <f t="shared" si="92"/>
        <v>2.3000000000000131</v>
      </c>
      <c r="H291" s="7"/>
      <c r="I291" s="13" t="s">
        <v>14</v>
      </c>
      <c r="J291" s="31">
        <f t="shared" ref="J291:N291" si="94">(J63/J62-1)*100</f>
        <v>0.60000000000000053</v>
      </c>
      <c r="K291" s="31">
        <f t="shared" si="94"/>
        <v>0.80000000000022276</v>
      </c>
      <c r="L291" s="31">
        <f t="shared" si="94"/>
        <v>2.4000000000000021</v>
      </c>
      <c r="M291" s="31">
        <f t="shared" si="94"/>
        <v>3.0899999999998151</v>
      </c>
      <c r="N291" s="31">
        <f t="shared" si="94"/>
        <v>-3.900000000000059</v>
      </c>
    </row>
    <row r="292" spans="1:14" ht="12.9" hidden="1" customHeight="1">
      <c r="A292" s="7"/>
      <c r="B292" s="13" t="s">
        <v>25</v>
      </c>
      <c r="C292" s="31">
        <f t="shared" si="92"/>
        <v>7.4375590736001751</v>
      </c>
      <c r="D292" s="31">
        <f t="shared" si="92"/>
        <v>6.5000000000000613</v>
      </c>
      <c r="E292" s="31">
        <f t="shared" si="92"/>
        <v>5.3000000000000158</v>
      </c>
      <c r="F292" s="31">
        <f t="shared" si="92"/>
        <v>17.899999999999959</v>
      </c>
      <c r="G292" s="31">
        <f t="shared" si="92"/>
        <v>5.8999999999999053</v>
      </c>
      <c r="H292" s="7"/>
      <c r="I292" s="13" t="s">
        <v>25</v>
      </c>
      <c r="J292" s="31">
        <f t="shared" ref="J292:N292" si="95">(J64/J63-1)*100</f>
        <v>7.7000000000000624</v>
      </c>
      <c r="K292" s="31">
        <f t="shared" si="95"/>
        <v>0.39999999999995595</v>
      </c>
      <c r="L292" s="31">
        <f t="shared" si="95"/>
        <v>7.8999999999995518</v>
      </c>
      <c r="M292" s="31">
        <f t="shared" si="95"/>
        <v>6.8000000000002059</v>
      </c>
      <c r="N292" s="31">
        <f t="shared" si="95"/>
        <v>10.500000000000176</v>
      </c>
    </row>
    <row r="293" spans="1:14" ht="12.9" hidden="1" customHeight="1">
      <c r="A293" s="7"/>
      <c r="B293" s="11" t="s">
        <v>26</v>
      </c>
      <c r="C293" s="31">
        <f t="shared" si="92"/>
        <v>4.5925405005253106</v>
      </c>
      <c r="D293" s="31">
        <f t="shared" si="92"/>
        <v>4.3999999999998263</v>
      </c>
      <c r="E293" s="31">
        <f t="shared" si="92"/>
        <v>2.7000000000000135</v>
      </c>
      <c r="F293" s="31">
        <f t="shared" si="92"/>
        <v>10.100000000000042</v>
      </c>
      <c r="G293" s="31">
        <f t="shared" si="92"/>
        <v>2.8999999999999915</v>
      </c>
      <c r="H293" s="7"/>
      <c r="I293" s="11" t="s">
        <v>26</v>
      </c>
      <c r="J293" s="31">
        <f t="shared" ref="J293:N293" si="96">(J65/J64-1)*100</f>
        <v>3.0999999999999694</v>
      </c>
      <c r="K293" s="31">
        <f t="shared" si="96"/>
        <v>1.3000000000000345</v>
      </c>
      <c r="L293" s="31">
        <f t="shared" si="96"/>
        <v>5.6000000000002048</v>
      </c>
      <c r="M293" s="31">
        <f t="shared" si="96"/>
        <v>5.1000000000001711</v>
      </c>
      <c r="N293" s="31">
        <f t="shared" si="96"/>
        <v>5.3999999999998938</v>
      </c>
    </row>
    <row r="294" spans="1:14" ht="12.75" hidden="1" customHeight="1">
      <c r="A294" s="7"/>
      <c r="B294" s="11" t="s">
        <v>33</v>
      </c>
      <c r="C294" s="31">
        <f t="shared" si="92"/>
        <v>0.2414879241193324</v>
      </c>
      <c r="D294" s="31">
        <f t="shared" si="92"/>
        <v>-1.0999999999998122</v>
      </c>
      <c r="E294" s="31">
        <f t="shared" si="92"/>
        <v>-0.59999999999998943</v>
      </c>
      <c r="F294" s="31">
        <f t="shared" si="92"/>
        <v>-0.40000000000013358</v>
      </c>
      <c r="G294" s="31">
        <f t="shared" si="92"/>
        <v>-2.4000000000000909</v>
      </c>
      <c r="H294" s="7"/>
      <c r="I294" s="11" t="s">
        <v>33</v>
      </c>
      <c r="J294" s="31">
        <f t="shared" ref="J294:N294" si="97">(J66/J65-1)*100</f>
        <v>-0.30000000000006688</v>
      </c>
      <c r="K294" s="31">
        <f t="shared" si="97"/>
        <v>0.99999999999971223</v>
      </c>
      <c r="L294" s="31">
        <f t="shared" si="97"/>
        <v>4.6000000000005592</v>
      </c>
      <c r="M294" s="31">
        <f t="shared" si="97"/>
        <v>1.499999999999746</v>
      </c>
      <c r="N294" s="31">
        <f t="shared" si="97"/>
        <v>0.80000000000004512</v>
      </c>
    </row>
    <row r="295" spans="1:14" ht="12.9" hidden="1" customHeight="1">
      <c r="A295" s="7"/>
      <c r="B295" s="11" t="s">
        <v>34</v>
      </c>
      <c r="C295" s="31">
        <f t="shared" si="92"/>
        <v>0.76282843584487559</v>
      </c>
      <c r="D295" s="31">
        <f t="shared" si="92"/>
        <v>1.499999999999968</v>
      </c>
      <c r="E295" s="31">
        <f t="shared" si="92"/>
        <v>0.40000000000006697</v>
      </c>
      <c r="F295" s="31">
        <f t="shared" si="92"/>
        <v>1.8000000000001126</v>
      </c>
      <c r="G295" s="31">
        <f t="shared" si="92"/>
        <v>1.1000000000000565</v>
      </c>
      <c r="H295" s="7"/>
      <c r="I295" s="11" t="s">
        <v>34</v>
      </c>
      <c r="J295" s="31">
        <f t="shared" ref="J295:N295" si="98">(J67/J66-1)*100</f>
        <v>-0.60000000000004494</v>
      </c>
      <c r="K295" s="31">
        <f t="shared" si="98"/>
        <v>0.70000000000010054</v>
      </c>
      <c r="L295" s="31">
        <f t="shared" si="98"/>
        <v>-0.20000000000053308</v>
      </c>
      <c r="M295" s="31">
        <f t="shared" si="98"/>
        <v>0.40000000000015579</v>
      </c>
      <c r="N295" s="31">
        <f t="shared" si="98"/>
        <v>0.99999999999995648</v>
      </c>
    </row>
    <row r="296" spans="1:14" ht="12.9" hidden="1" customHeight="1">
      <c r="A296" s="7"/>
      <c r="B296" s="11" t="s">
        <v>35</v>
      </c>
      <c r="C296" s="31">
        <f>(C68/C67-1)*100</f>
        <v>0.70364581176451946</v>
      </c>
      <c r="D296" s="31">
        <f t="shared" ref="D296:G296" si="99">(D68/D67-1)*100</f>
        <v>1.1000000000001231</v>
      </c>
      <c r="E296" s="31">
        <f t="shared" si="99"/>
        <v>0.30000000000005578</v>
      </c>
      <c r="F296" s="31">
        <f t="shared" si="99"/>
        <v>-1.0000000000000231</v>
      </c>
      <c r="G296" s="31">
        <f t="shared" si="99"/>
        <v>1.3000000000001233</v>
      </c>
      <c r="H296" s="7"/>
      <c r="I296" s="11" t="s">
        <v>35</v>
      </c>
      <c r="J296" s="31">
        <f>(J68/J67-1)*100</f>
        <v>-0.29999999999990035</v>
      </c>
      <c r="K296" s="31">
        <f t="shared" ref="K296:N296" si="100">(K68/K67-1)*100</f>
        <v>0.39999999999986713</v>
      </c>
      <c r="L296" s="31">
        <f t="shared" si="100"/>
        <v>1.3000000000000123</v>
      </c>
      <c r="M296" s="31">
        <f t="shared" si="100"/>
        <v>0.20000000000015561</v>
      </c>
      <c r="N296" s="31">
        <f t="shared" si="100"/>
        <v>0.70000000000005613</v>
      </c>
    </row>
    <row r="297" spans="1:14" ht="12.9" hidden="1" customHeight="1">
      <c r="A297" s="7"/>
      <c r="B297" s="15" t="s">
        <v>20</v>
      </c>
      <c r="C297" s="31">
        <f t="shared" ref="C297:G297" si="101">(C69/C68-1)*100</f>
        <v>1.1813259928236119</v>
      </c>
      <c r="D297" s="31">
        <f t="shared" si="101"/>
        <v>1.3000000000000567</v>
      </c>
      <c r="E297" s="31">
        <f t="shared" si="101"/>
        <v>0.69999999999976747</v>
      </c>
      <c r="F297" s="31">
        <f t="shared" si="101"/>
        <v>1.4000000000000679</v>
      </c>
      <c r="G297" s="31">
        <f t="shared" si="101"/>
        <v>0.59999999999993392</v>
      </c>
      <c r="H297" s="7"/>
      <c r="I297" s="15" t="s">
        <v>20</v>
      </c>
      <c r="J297" s="31">
        <f t="shared" ref="J297:N297" si="102">(J69/J68-1)*100</f>
        <v>0.40241448692157622</v>
      </c>
      <c r="K297" s="31">
        <f t="shared" si="102"/>
        <v>0.50000000000012257</v>
      </c>
      <c r="L297" s="31">
        <f t="shared" si="102"/>
        <v>1.9000000000003014</v>
      </c>
      <c r="M297" s="31">
        <f t="shared" si="102"/>
        <v>0.49999999999990052</v>
      </c>
      <c r="N297" s="31">
        <f t="shared" si="102"/>
        <v>0.9000000000000119</v>
      </c>
    </row>
    <row r="298" spans="1:14" ht="12.9" hidden="1" customHeight="1">
      <c r="A298" s="7"/>
      <c r="B298" s="15" t="s">
        <v>21</v>
      </c>
      <c r="C298" s="31">
        <f>(C70/C69-1)*100</f>
        <v>1.1329656155413925</v>
      </c>
      <c r="D298" s="31">
        <f t="shared" ref="D298:G298" si="103">(D70/D69-1)*100</f>
        <v>1.3999999999999346</v>
      </c>
      <c r="E298" s="31">
        <f t="shared" si="103"/>
        <v>1.0000000000001785</v>
      </c>
      <c r="F298" s="31">
        <f t="shared" si="103"/>
        <v>1.0999999999998344</v>
      </c>
      <c r="G298" s="31">
        <f t="shared" si="103"/>
        <v>-0.70000000000001172</v>
      </c>
      <c r="H298" s="7"/>
      <c r="I298" s="15" t="s">
        <v>21</v>
      </c>
      <c r="J298" s="31">
        <f>(J70/J69-1)*100</f>
        <v>0.78161594043173466</v>
      </c>
      <c r="K298" s="31">
        <f>(K70/K69-1)*100</f>
        <v>-0.40000000000004476</v>
      </c>
      <c r="L298" s="31">
        <f t="shared" ref="L298:N298" si="104">(L70/L69-1)*100</f>
        <v>2.1000000000002572</v>
      </c>
      <c r="M298" s="31">
        <f t="shared" si="104"/>
        <v>0.29999999999983373</v>
      </c>
      <c r="N298" s="31">
        <f t="shared" si="104"/>
        <v>0.19999999999993356</v>
      </c>
    </row>
    <row r="299" spans="1:14" ht="12.9" hidden="1" customHeight="1">
      <c r="A299" s="7"/>
      <c r="B299" s="7" t="s">
        <v>22</v>
      </c>
      <c r="C299" s="31">
        <f t="shared" ref="C299:G299" si="105">(C71/C70-1)*100</f>
        <v>0.74401768461636042</v>
      </c>
      <c r="D299" s="31">
        <f t="shared" si="105"/>
        <v>1.6000000000001124</v>
      </c>
      <c r="E299" s="31">
        <f t="shared" si="105"/>
        <v>1.8999999999998574</v>
      </c>
      <c r="F299" s="31">
        <f t="shared" si="105"/>
        <v>1.399999999999979</v>
      </c>
      <c r="G299" s="31">
        <f t="shared" si="105"/>
        <v>-0.900000000000023</v>
      </c>
      <c r="H299" s="7"/>
      <c r="I299" s="7" t="s">
        <v>22</v>
      </c>
      <c r="J299" s="31">
        <f>(J71/J70-1)*100</f>
        <v>-0.59999999999998943</v>
      </c>
      <c r="K299" s="31">
        <f>(K71/K70-1)*100</f>
        <v>-0.59999999999978959</v>
      </c>
      <c r="L299" s="31">
        <f t="shared" ref="L299:N299" si="106">(L71/L70-1)*100</f>
        <v>0.39999999999935643</v>
      </c>
      <c r="M299" s="31">
        <f t="shared" si="106"/>
        <v>0.59999999999993392</v>
      </c>
      <c r="N299" s="31">
        <f t="shared" si="106"/>
        <v>0.40000000000000036</v>
      </c>
    </row>
    <row r="300" spans="1:14" ht="12.9" hidden="1" customHeight="1">
      <c r="A300" s="7"/>
      <c r="B300" s="79" t="s">
        <v>23</v>
      </c>
      <c r="C300" s="31">
        <f t="shared" ref="C300:G300" si="107">(C72/C71-1)*100</f>
        <v>1.2144914540976659</v>
      </c>
      <c r="D300" s="31">
        <f t="shared" si="107"/>
        <v>1.9999999999998685</v>
      </c>
      <c r="E300" s="31">
        <f t="shared" si="107"/>
        <v>2.2000000000002018</v>
      </c>
      <c r="F300" s="31">
        <f t="shared" si="107"/>
        <v>1.6000000000001791</v>
      </c>
      <c r="G300" s="31">
        <f t="shared" si="107"/>
        <v>0.2000000000001112</v>
      </c>
      <c r="H300" s="7"/>
      <c r="I300" s="79" t="s">
        <v>23</v>
      </c>
      <c r="J300" s="31">
        <f t="shared" ref="J300:N300" si="108">(J72/J71-1)*100</f>
        <v>-0.79999999999997851</v>
      </c>
      <c r="K300" s="31">
        <f t="shared" si="108"/>
        <v>9.999999999985576E-2</v>
      </c>
      <c r="L300" s="31">
        <f t="shared" si="108"/>
        <v>1.1999999999999567</v>
      </c>
      <c r="M300" s="31">
        <f t="shared" si="108"/>
        <v>0.70000000000023377</v>
      </c>
      <c r="N300" s="31">
        <f t="shared" si="108"/>
        <v>0.79999999999997851</v>
      </c>
    </row>
    <row r="301" spans="1:14" s="1" customFormat="1" ht="15" hidden="1" customHeight="1">
      <c r="A301" s="141"/>
      <c r="B301" s="141"/>
      <c r="C301" s="141"/>
      <c r="D301" s="141"/>
      <c r="E301" s="141"/>
      <c r="F301" s="141"/>
      <c r="G301" s="32"/>
      <c r="H301" s="17"/>
      <c r="I301" s="17"/>
      <c r="J301" s="17"/>
      <c r="K301" s="17"/>
      <c r="L301" s="17"/>
      <c r="M301" s="17"/>
      <c r="N301" s="17"/>
    </row>
    <row r="302" spans="1:14" ht="12.9" hidden="1" customHeight="1">
      <c r="A302" s="3">
        <v>2023</v>
      </c>
      <c r="B302" s="7" t="s">
        <v>12</v>
      </c>
      <c r="C302" s="31">
        <f>(C74/C72-1)*100</f>
        <v>0.20725491006972074</v>
      </c>
      <c r="D302" s="31">
        <f t="shared" ref="D302:G302" si="109">(D74/D72-1)*100</f>
        <v>1.3999999999999568</v>
      </c>
      <c r="E302" s="31">
        <f t="shared" si="109"/>
        <v>2.4999999999998801</v>
      </c>
      <c r="F302" s="31">
        <f t="shared" si="109"/>
        <v>0.89999999999992308</v>
      </c>
      <c r="G302" s="31">
        <f t="shared" si="109"/>
        <v>-1.3000000000001233</v>
      </c>
      <c r="H302" s="3">
        <v>2023</v>
      </c>
      <c r="I302" s="7" t="s">
        <v>12</v>
      </c>
      <c r="J302" s="31">
        <f>(J74/J72-1)*100</f>
        <v>0.20000000000002238</v>
      </c>
      <c r="K302" s="31">
        <f t="shared" ref="K302:N302" si="110">(K74/K72-1)*100</f>
        <v>-2.100000000000013</v>
      </c>
      <c r="L302" s="31">
        <f t="shared" si="110"/>
        <v>-1.699999999999724</v>
      </c>
      <c r="M302" s="31">
        <f t="shared" si="110"/>
        <v>0.89999999999987867</v>
      </c>
      <c r="N302" s="31">
        <f t="shared" si="110"/>
        <v>-1.599999999999957</v>
      </c>
    </row>
    <row r="303" spans="1:14" ht="12.9" hidden="1" customHeight="1">
      <c r="A303" s="3"/>
      <c r="B303" s="7" t="s">
        <v>13</v>
      </c>
      <c r="C303" s="31">
        <f t="shared" ref="C303:G305" si="111">(C75/C74-1)*100</f>
        <v>-2.3816549179102808</v>
      </c>
      <c r="D303" s="31">
        <f t="shared" si="111"/>
        <v>-2.6000000000000023</v>
      </c>
      <c r="E303" s="31">
        <f t="shared" si="111"/>
        <v>-0.79999999999998961</v>
      </c>
      <c r="F303" s="31">
        <f t="shared" si="111"/>
        <v>-1.7000000000000126</v>
      </c>
      <c r="G303" s="31">
        <f t="shared" si="111"/>
        <v>-1.0000000000000009</v>
      </c>
      <c r="H303" s="3"/>
      <c r="I303" s="7" t="s">
        <v>13</v>
      </c>
      <c r="J303" s="31">
        <f t="shared" ref="J303:N305" si="112">(J75/J74-1)*100</f>
        <v>-2.6000000000000023</v>
      </c>
      <c r="K303" s="31">
        <f t="shared" si="112"/>
        <v>-3.2000000000000028</v>
      </c>
      <c r="L303" s="31">
        <f t="shared" si="112"/>
        <v>-3.1000000000000028</v>
      </c>
      <c r="M303" s="31">
        <f t="shared" si="112"/>
        <v>-0.60000000000001164</v>
      </c>
      <c r="N303" s="31">
        <f t="shared" si="112"/>
        <v>-1.2999999999999901</v>
      </c>
    </row>
    <row r="304" spans="1:14" ht="12.75" hidden="1" customHeight="1">
      <c r="A304" s="7"/>
      <c r="B304" s="11" t="s">
        <v>14</v>
      </c>
      <c r="C304" s="31">
        <f t="shared" si="111"/>
        <v>0.88198517377999774</v>
      </c>
      <c r="D304" s="31">
        <f t="shared" si="111"/>
        <v>1.0000000000000009</v>
      </c>
      <c r="E304" s="31">
        <f t="shared" si="111"/>
        <v>1.0999999999999899</v>
      </c>
      <c r="F304" s="31">
        <f t="shared" si="111"/>
        <v>1.2000000000000011</v>
      </c>
      <c r="G304" s="31">
        <f t="shared" si="111"/>
        <v>0.69999999999998952</v>
      </c>
      <c r="H304" s="7"/>
      <c r="I304" s="11" t="s">
        <v>14</v>
      </c>
      <c r="J304" s="31">
        <f t="shared" si="112"/>
        <v>0.8999999999999897</v>
      </c>
      <c r="K304" s="31">
        <f t="shared" si="112"/>
        <v>1.0999999999999899</v>
      </c>
      <c r="L304" s="31">
        <f t="shared" si="112"/>
        <v>0.49999999999998934</v>
      </c>
      <c r="M304" s="31">
        <f t="shared" si="112"/>
        <v>1.2000000000000011</v>
      </c>
      <c r="N304" s="31">
        <f t="shared" si="112"/>
        <v>0.20000000000000018</v>
      </c>
    </row>
    <row r="305" spans="1:14" ht="12.9" hidden="1" customHeight="1">
      <c r="A305" s="7"/>
      <c r="B305" s="11" t="s">
        <v>15</v>
      </c>
      <c r="C305" s="31">
        <f t="shared" si="111"/>
        <v>3.0531240194559883</v>
      </c>
      <c r="D305" s="31">
        <f t="shared" si="111"/>
        <v>4.899999999999971</v>
      </c>
      <c r="E305" s="31">
        <f t="shared" si="111"/>
        <v>2.8000000000000025</v>
      </c>
      <c r="F305" s="31">
        <f t="shared" si="111"/>
        <v>2.0999999999999908</v>
      </c>
      <c r="G305" s="31">
        <f t="shared" si="111"/>
        <v>-1.4999999999999902</v>
      </c>
      <c r="H305" s="7"/>
      <c r="I305" s="11" t="s">
        <v>15</v>
      </c>
      <c r="J305" s="31">
        <f t="shared" si="112"/>
        <v>1.4000000000000012</v>
      </c>
      <c r="K305" s="31">
        <f t="shared" si="112"/>
        <v>-0.79999999999998961</v>
      </c>
      <c r="L305" s="31">
        <f t="shared" si="112"/>
        <v>3.8999999999999924</v>
      </c>
      <c r="M305" s="31">
        <f t="shared" si="112"/>
        <v>1.7000000000000126</v>
      </c>
      <c r="N305" s="31">
        <f t="shared" si="112"/>
        <v>1.2000000000000011</v>
      </c>
    </row>
    <row r="306" spans="1:14" ht="12.9" hidden="1" customHeight="1">
      <c r="A306" s="7"/>
      <c r="B306" s="11" t="s">
        <v>16</v>
      </c>
      <c r="C306" s="31">
        <f t="shared" ref="C306:G306" si="113">(C78/C77-1)*100</f>
        <v>-2.7004747008904872</v>
      </c>
      <c r="D306" s="31">
        <f t="shared" si="113"/>
        <v>-4.0999999999999925</v>
      </c>
      <c r="E306" s="31">
        <f t="shared" si="113"/>
        <v>-1.7999999999999905</v>
      </c>
      <c r="F306" s="31">
        <f t="shared" si="113"/>
        <v>-2.4000000000000021</v>
      </c>
      <c r="G306" s="31">
        <f t="shared" si="113"/>
        <v>1.6000000000000014</v>
      </c>
      <c r="H306" s="7"/>
      <c r="I306" s="11" t="s">
        <v>16</v>
      </c>
      <c r="J306" s="31">
        <f t="shared" ref="J306:N306" si="114">(J78/J77-1)*100</f>
        <v>-0.29999999999997806</v>
      </c>
      <c r="K306" s="31">
        <f t="shared" si="114"/>
        <v>2.5999999999999801</v>
      </c>
      <c r="L306" s="31">
        <f t="shared" si="114"/>
        <v>-4.7000000000000046</v>
      </c>
      <c r="M306" s="31">
        <f t="shared" si="114"/>
        <v>-1.5000000000000124</v>
      </c>
      <c r="N306" s="31">
        <f t="shared" si="114"/>
        <v>-0.79999999999998961</v>
      </c>
    </row>
    <row r="307" spans="1:14" ht="12.9" hidden="1" customHeight="1">
      <c r="A307" s="7"/>
      <c r="B307" s="11" t="s">
        <v>17</v>
      </c>
      <c r="C307" s="31">
        <f t="shared" ref="C307:G307" si="115">(C79/C78-1)*100</f>
        <v>0.97566496226335619</v>
      </c>
      <c r="D307" s="31">
        <f t="shared" si="115"/>
        <v>1.2000000000000455</v>
      </c>
      <c r="E307" s="31">
        <f t="shared" si="115"/>
        <v>1.7000000000001014</v>
      </c>
      <c r="F307" s="31">
        <f t="shared" si="115"/>
        <v>1.9000000000000572</v>
      </c>
      <c r="G307" s="31">
        <f t="shared" si="115"/>
        <v>-0.79999999999992299</v>
      </c>
      <c r="H307" s="7"/>
      <c r="I307" s="11" t="s">
        <v>17</v>
      </c>
      <c r="J307" s="31">
        <f t="shared" ref="J307:N307" si="116">(J79/J78-1)*100</f>
        <v>-0.50000000000004485</v>
      </c>
      <c r="K307" s="31">
        <f t="shared" si="116"/>
        <v>1.6000000000000014</v>
      </c>
      <c r="L307" s="31">
        <f t="shared" si="116"/>
        <v>1.3999999999997348</v>
      </c>
      <c r="M307" s="31">
        <f t="shared" si="116"/>
        <v>1.3000000000001011</v>
      </c>
      <c r="N307" s="31">
        <f t="shared" si="116"/>
        <v>0.29999999999990035</v>
      </c>
    </row>
    <row r="308" spans="1:14" ht="12.9" hidden="1" customHeight="1">
      <c r="A308" s="7"/>
      <c r="B308" s="11" t="s">
        <v>18</v>
      </c>
      <c r="C308" s="31">
        <f t="shared" ref="C308:G308" si="117">(C80/C79-1)*100</f>
        <v>0.46517458005050916</v>
      </c>
      <c r="D308" s="31">
        <f t="shared" si="117"/>
        <v>-0.30000000000001137</v>
      </c>
      <c r="E308" s="31">
        <f t="shared" si="117"/>
        <v>0.35000000000000586</v>
      </c>
      <c r="F308" s="31">
        <f t="shared" si="117"/>
        <v>-1.1000000000000232</v>
      </c>
      <c r="G308" s="31">
        <f t="shared" si="117"/>
        <v>1.2999999999999901</v>
      </c>
      <c r="H308" s="7"/>
      <c r="I308" s="11" t="s">
        <v>18</v>
      </c>
      <c r="J308" s="31">
        <f t="shared" ref="J308:N308" si="118">(J80/J79-1)*100</f>
        <v>1.6999999999999904</v>
      </c>
      <c r="K308" s="31">
        <f t="shared" si="118"/>
        <v>0.80000000000000071</v>
      </c>
      <c r="L308" s="31">
        <f t="shared" si="118"/>
        <v>1.6000000000000014</v>
      </c>
      <c r="M308" s="31">
        <f t="shared" si="118"/>
        <v>0.30000000000001137</v>
      </c>
      <c r="N308" s="31">
        <f t="shared" si="118"/>
        <v>-0.40000000000001146</v>
      </c>
    </row>
    <row r="309" spans="1:14" ht="12.75" hidden="1" customHeight="1">
      <c r="A309" s="7"/>
      <c r="B309" s="11" t="s">
        <v>27</v>
      </c>
      <c r="C309" s="31">
        <f t="shared" ref="C309:G309" si="119">(C81/C80-1)*100</f>
        <v>1.4477163663614956</v>
      </c>
      <c r="D309" s="31">
        <f t="shared" si="119"/>
        <v>1.3000000000000123</v>
      </c>
      <c r="E309" s="31">
        <f t="shared" si="119"/>
        <v>1.0000000000000009</v>
      </c>
      <c r="F309" s="31">
        <f t="shared" si="119"/>
        <v>2.2999999999999909</v>
      </c>
      <c r="G309" s="31">
        <f t="shared" si="119"/>
        <v>-0.50000000000000044</v>
      </c>
      <c r="H309" s="7"/>
      <c r="I309" s="11" t="s">
        <v>27</v>
      </c>
      <c r="J309" s="31">
        <f t="shared" ref="J309:N309" si="120">(J81/J80-1)*100</f>
        <v>1.4000000000000234</v>
      </c>
      <c r="K309" s="31">
        <f t="shared" si="120"/>
        <v>1.0000000000000231</v>
      </c>
      <c r="L309" s="31">
        <f t="shared" si="120"/>
        <v>2.4000000000000243</v>
      </c>
      <c r="M309" s="31">
        <f t="shared" si="120"/>
        <v>1.4999999999999902</v>
      </c>
      <c r="N309" s="31">
        <f t="shared" si="120"/>
        <v>1.4000000000000234</v>
      </c>
    </row>
    <row r="310" spans="1:14" ht="12.9" hidden="1" customHeight="1">
      <c r="A310" s="7"/>
      <c r="B310" s="11" t="s">
        <v>20</v>
      </c>
      <c r="C310" s="31">
        <f t="shared" ref="C310:G310" si="121">(C82/C81-1)*100</f>
        <v>0.86847075566511833</v>
      </c>
      <c r="D310" s="31">
        <f t="shared" si="121"/>
        <v>1.0000000000000009</v>
      </c>
      <c r="E310" s="31">
        <f t="shared" si="121"/>
        <v>0.80000000000000071</v>
      </c>
      <c r="F310" s="31">
        <f t="shared" si="121"/>
        <v>-1.8000000000000016</v>
      </c>
      <c r="G310" s="31">
        <f t="shared" si="121"/>
        <v>1.499999999999968</v>
      </c>
      <c r="H310" s="7"/>
      <c r="I310" s="11" t="s">
        <v>28</v>
      </c>
      <c r="J310" s="31">
        <f t="shared" ref="J310:N310" si="122">(J82/J81-1)*100</f>
        <v>0.8999999999999897</v>
      </c>
      <c r="K310" s="31">
        <f t="shared" si="122"/>
        <v>0.49999999999996714</v>
      </c>
      <c r="L310" s="31">
        <f t="shared" si="122"/>
        <v>1.6999999999999904</v>
      </c>
      <c r="M310" s="31">
        <f t="shared" si="122"/>
        <v>-1.1000000000000121</v>
      </c>
      <c r="N310" s="31">
        <f t="shared" si="122"/>
        <v>0.79999999999997851</v>
      </c>
    </row>
    <row r="311" spans="1:14" ht="13.5" hidden="1" customHeight="1">
      <c r="A311" s="7"/>
      <c r="B311" s="11" t="s">
        <v>21</v>
      </c>
      <c r="C311" s="31">
        <f t="shared" ref="C311:G311" si="123">(C83/C82-1)*100</f>
        <v>-0.77021127956975466</v>
      </c>
      <c r="D311" s="31">
        <f t="shared" si="123"/>
        <v>-1.19999999999999</v>
      </c>
      <c r="E311" s="31">
        <f t="shared" si="123"/>
        <v>-1.3000000000000123</v>
      </c>
      <c r="F311" s="31">
        <f t="shared" si="123"/>
        <v>0.49999999999998934</v>
      </c>
      <c r="G311" s="31">
        <f t="shared" si="123"/>
        <v>-1.399999999999979</v>
      </c>
      <c r="H311" s="7"/>
      <c r="I311" s="11" t="s">
        <v>21</v>
      </c>
      <c r="J311" s="31">
        <f t="shared" ref="J311:N311" si="124">(J83/J82-1)*100</f>
        <v>0.40000000000000036</v>
      </c>
      <c r="K311" s="31">
        <f t="shared" si="124"/>
        <v>0.60000000000002274</v>
      </c>
      <c r="L311" s="31">
        <f t="shared" si="124"/>
        <v>-1.1000000000000232</v>
      </c>
      <c r="M311" s="31">
        <f t="shared" si="124"/>
        <v>0.18000000000002458</v>
      </c>
      <c r="N311" s="31">
        <f t="shared" si="124"/>
        <v>-0.70000000000000062</v>
      </c>
    </row>
    <row r="312" spans="1:14" ht="13.5" hidden="1" customHeight="1">
      <c r="A312" s="7"/>
      <c r="B312" s="11" t="s">
        <v>22</v>
      </c>
      <c r="C312" s="31">
        <f t="shared" ref="C312:G312" si="125">(C84/C83-1)*100</f>
        <v>1.1779558837925475</v>
      </c>
      <c r="D312" s="31">
        <f t="shared" si="125"/>
        <v>2.0000000000000018</v>
      </c>
      <c r="E312" s="31">
        <f t="shared" si="125"/>
        <v>1.4000000000000012</v>
      </c>
      <c r="F312" s="31">
        <f t="shared" si="125"/>
        <v>-0.50000000000005596</v>
      </c>
      <c r="G312" s="31">
        <f t="shared" si="125"/>
        <v>-1.5000000000000124</v>
      </c>
      <c r="H312" s="7"/>
      <c r="I312" s="11" t="s">
        <v>22</v>
      </c>
      <c r="J312" s="31">
        <f t="shared" ref="J312:N312" si="126">(J84/J83-1)*100</f>
        <v>1.0000000000000009</v>
      </c>
      <c r="K312" s="31">
        <f t="shared" si="126"/>
        <v>-0.50000000000001155</v>
      </c>
      <c r="L312" s="31">
        <f t="shared" si="126"/>
        <v>1.8999999999999906</v>
      </c>
      <c r="M312" s="31">
        <f t="shared" si="126"/>
        <v>1.0999999999999899</v>
      </c>
      <c r="N312" s="31">
        <f t="shared" si="126"/>
        <v>0.8999999999999897</v>
      </c>
    </row>
    <row r="313" spans="1:14" ht="13.5" hidden="1" customHeight="1">
      <c r="A313" s="7"/>
      <c r="B313" s="11" t="s">
        <v>23</v>
      </c>
      <c r="C313" s="31">
        <f t="shared" ref="C313:G313" si="127">(C85/C84-1)*100</f>
        <v>1.8423257203055377</v>
      </c>
      <c r="D313" s="31">
        <f t="shared" si="127"/>
        <v>1.8000000000000016</v>
      </c>
      <c r="E313" s="31">
        <f t="shared" si="127"/>
        <v>1.8499999999999961</v>
      </c>
      <c r="F313" s="31">
        <f t="shared" si="127"/>
        <v>1.1000000000000121</v>
      </c>
      <c r="G313" s="31">
        <f t="shared" si="127"/>
        <v>0.69999999999998952</v>
      </c>
      <c r="H313" s="7"/>
      <c r="I313" s="11" t="s">
        <v>23</v>
      </c>
      <c r="J313" s="31">
        <f t="shared" ref="J313:N313" si="128">(J85/J84-1)*100</f>
        <v>1.2999999999999901</v>
      </c>
      <c r="K313" s="31">
        <f t="shared" si="128"/>
        <v>1.0000000000000009</v>
      </c>
      <c r="L313" s="31">
        <f t="shared" si="128"/>
        <v>3.200000000000025</v>
      </c>
      <c r="M313" s="31">
        <f t="shared" si="128"/>
        <v>1.4999999999999902</v>
      </c>
      <c r="N313" s="31">
        <f t="shared" si="128"/>
        <v>1.2000000000000011</v>
      </c>
    </row>
    <row r="314" spans="1:14" s="1" customFormat="1" ht="12.6" hidden="1" customHeight="1">
      <c r="A314" s="17"/>
      <c r="B314" s="7"/>
      <c r="C314" s="17"/>
      <c r="D314" s="17"/>
      <c r="E314" s="17"/>
      <c r="F314" s="17"/>
      <c r="G314" s="32"/>
      <c r="H314" s="17"/>
      <c r="I314" s="7"/>
      <c r="J314" s="17"/>
      <c r="K314" s="17"/>
      <c r="L314" s="17"/>
      <c r="M314" s="17"/>
      <c r="N314" s="17"/>
    </row>
    <row r="315" spans="1:14">
      <c r="A315" s="3">
        <v>2024</v>
      </c>
      <c r="B315" s="11" t="s">
        <v>12</v>
      </c>
      <c r="C315" s="31">
        <f>(C95/C85-1)*100</f>
        <v>-2.1410833804013651</v>
      </c>
      <c r="D315" s="31">
        <f t="shared" ref="D315:G315" si="129">(D95/D85-1)*100</f>
        <v>-2.4999999999999911</v>
      </c>
      <c r="E315" s="31">
        <f t="shared" si="129"/>
        <v>-1.0000000000000009</v>
      </c>
      <c r="F315" s="31">
        <f t="shared" si="129"/>
        <v>-0.49999999999998934</v>
      </c>
      <c r="G315" s="31">
        <f t="shared" si="129"/>
        <v>-1.4000000000000123</v>
      </c>
      <c r="H315" s="3">
        <v>2024</v>
      </c>
      <c r="I315" s="11" t="s">
        <v>12</v>
      </c>
      <c r="J315" s="31">
        <f>(J95/J85-1)*100</f>
        <v>-2.200000000000002</v>
      </c>
      <c r="K315" s="31">
        <f t="shared" ref="K315:N315" si="130">(K95/K85-1)*100</f>
        <v>-3.3999999999999919</v>
      </c>
      <c r="L315" s="31">
        <f t="shared" si="130"/>
        <v>-2.5000000000000022</v>
      </c>
      <c r="M315" s="31">
        <f t="shared" si="130"/>
        <v>-3.499999999999992</v>
      </c>
      <c r="N315" s="31">
        <f t="shared" si="130"/>
        <v>-2.0000000000000018</v>
      </c>
    </row>
    <row r="316" spans="1:14">
      <c r="A316" s="3"/>
      <c r="B316" s="7" t="s">
        <v>13</v>
      </c>
      <c r="C316" s="31">
        <f t="shared" ref="C316:G316" si="131">(C96/C95-1)*100</f>
        <v>0.69825868333075469</v>
      </c>
      <c r="D316" s="31">
        <f t="shared" si="131"/>
        <v>1.6999999999999682</v>
      </c>
      <c r="E316" s="31">
        <f t="shared" si="131"/>
        <v>0.8999999999999897</v>
      </c>
      <c r="F316" s="31">
        <f t="shared" si="131"/>
        <v>0.69999999999998952</v>
      </c>
      <c r="G316" s="31">
        <f t="shared" si="131"/>
        <v>-1.19999999999999</v>
      </c>
      <c r="H316" s="3"/>
      <c r="I316" s="7" t="s">
        <v>13</v>
      </c>
      <c r="J316" s="31">
        <f>(J96/J95-1)*100</f>
        <v>-2.0000000000000018</v>
      </c>
      <c r="K316" s="31">
        <f t="shared" ref="K316:N316" si="132">(K96/K95-1)*100</f>
        <v>0.8999999999999897</v>
      </c>
      <c r="L316" s="31">
        <f t="shared" si="132"/>
        <v>1.0999999999999899</v>
      </c>
      <c r="M316" s="31">
        <f t="shared" si="132"/>
        <v>0.69999999999996732</v>
      </c>
      <c r="N316" s="31">
        <f t="shared" si="132"/>
        <v>-0.99999999999998979</v>
      </c>
    </row>
    <row r="317" spans="1:14">
      <c r="A317" s="7"/>
      <c r="B317" s="11" t="s">
        <v>14</v>
      </c>
      <c r="C317" s="31">
        <f t="shared" ref="C317:G317" si="133">(C97/C96-1)*100</f>
        <v>2.1077321449876729</v>
      </c>
      <c r="D317" s="31">
        <f t="shared" si="133"/>
        <v>2.6000000000000245</v>
      </c>
      <c r="E317" s="31">
        <f t="shared" si="133"/>
        <v>1.6999999999999682</v>
      </c>
      <c r="F317" s="31">
        <f t="shared" si="133"/>
        <v>1.8000000000000016</v>
      </c>
      <c r="G317" s="31">
        <f t="shared" si="133"/>
        <v>1.4999999999999902</v>
      </c>
      <c r="H317" s="7"/>
      <c r="I317" s="11" t="s">
        <v>14</v>
      </c>
      <c r="J317" s="31">
        <f>(J97/J96-1)*100</f>
        <v>1.6999999999999904</v>
      </c>
      <c r="K317" s="31">
        <f t="shared" ref="K317:N317" si="134">(K97/K96-1)*100</f>
        <v>2.0000000000000018</v>
      </c>
      <c r="L317" s="31">
        <f t="shared" si="134"/>
        <v>1.8000000000000238</v>
      </c>
      <c r="M317" s="31">
        <f t="shared" si="134"/>
        <v>1.1000000000000121</v>
      </c>
      <c r="N317" s="31">
        <f t="shared" si="134"/>
        <v>5.3999999999999826</v>
      </c>
    </row>
    <row r="318" spans="1:14">
      <c r="A318" s="7"/>
      <c r="B318" s="11" t="s">
        <v>15</v>
      </c>
      <c r="C318" s="31">
        <f t="shared" ref="C318:G318" si="135">(C98/C97-1)*100</f>
        <v>1.5287938602036366</v>
      </c>
      <c r="D318" s="31">
        <f t="shared" si="135"/>
        <v>1.8000000000000016</v>
      </c>
      <c r="E318" s="31">
        <f t="shared" si="135"/>
        <v>1.4999999999999902</v>
      </c>
      <c r="F318" s="31">
        <f t="shared" si="135"/>
        <v>2.9400000000000093</v>
      </c>
      <c r="G318" s="31">
        <f t="shared" si="135"/>
        <v>0.70000000000001172</v>
      </c>
      <c r="H318" s="7"/>
      <c r="I318" s="11" t="s">
        <v>15</v>
      </c>
      <c r="J318" s="31">
        <f>(J98/J97-1)*100</f>
        <v>1.2999999999999901</v>
      </c>
      <c r="K318" s="31">
        <f t="shared" ref="K318:N318" si="136">(K98/K97-1)*100</f>
        <v>-2.0999999999999908</v>
      </c>
      <c r="L318" s="31">
        <f t="shared" si="136"/>
        <v>1.5999999999999792</v>
      </c>
      <c r="M318" s="31">
        <f t="shared" si="136"/>
        <v>2.4999999999999911</v>
      </c>
      <c r="N318" s="31">
        <f t="shared" si="136"/>
        <v>1.2999999999999901</v>
      </c>
    </row>
    <row r="319" spans="1:14">
      <c r="A319" s="7"/>
      <c r="B319" s="11" t="s">
        <v>16</v>
      </c>
      <c r="C319" s="31">
        <f t="shared" ref="C319:G319" si="137">(C99/C98-1)*100</f>
        <v>0.26102769565337081</v>
      </c>
      <c r="D319" s="31">
        <f t="shared" si="137"/>
        <v>0.8999999999999897</v>
      </c>
      <c r="E319" s="31">
        <f t="shared" si="137"/>
        <v>0.40000000000000036</v>
      </c>
      <c r="F319" s="31">
        <f t="shared" si="137"/>
        <v>0.59999999999997833</v>
      </c>
      <c r="G319" s="31">
        <f t="shared" si="137"/>
        <v>-1.000000000000012</v>
      </c>
      <c r="H319" s="7"/>
      <c r="I319" s="11" t="s">
        <v>16</v>
      </c>
      <c r="J319" s="31">
        <f t="shared" ref="J319:N319" si="138">(J99/J98-1)*100</f>
        <v>0.29999999999998916</v>
      </c>
      <c r="K319" s="31">
        <f t="shared" si="138"/>
        <v>1.0999999999999899</v>
      </c>
      <c r="L319" s="31">
        <f t="shared" si="138"/>
        <v>-0.84466465810406621</v>
      </c>
      <c r="M319" s="31">
        <f t="shared" si="138"/>
        <v>0.29999999999998916</v>
      </c>
      <c r="N319" s="31">
        <f t="shared" si="138"/>
        <v>0.69999999999998952</v>
      </c>
    </row>
    <row r="320" spans="1:14">
      <c r="A320" s="7"/>
      <c r="B320" s="11" t="s">
        <v>17</v>
      </c>
      <c r="C320" s="31">
        <f t="shared" ref="C320:G320" si="139">(C100/C99-1)*100</f>
        <v>0.21421552721045956</v>
      </c>
      <c r="D320" s="31">
        <f t="shared" si="139"/>
        <v>-0.50000000000001155</v>
      </c>
      <c r="E320" s="31">
        <f t="shared" si="139"/>
        <v>0.80000000000000071</v>
      </c>
      <c r="F320" s="31">
        <f t="shared" si="139"/>
        <v>-0.99999999999998979</v>
      </c>
      <c r="G320" s="31">
        <f t="shared" si="139"/>
        <v>-0.30000000000001137</v>
      </c>
      <c r="H320" s="7"/>
      <c r="I320" s="11" t="s">
        <v>17</v>
      </c>
      <c r="J320" s="31">
        <f t="shared" ref="J320:N320" si="140">(J100/J99-1)*100</f>
        <v>1.4000000000000012</v>
      </c>
      <c r="K320" s="31">
        <f t="shared" si="140"/>
        <v>1.2999999999999901</v>
      </c>
      <c r="L320" s="31">
        <f t="shared" si="140"/>
        <v>1.2000000000000011</v>
      </c>
      <c r="M320" s="31">
        <f t="shared" si="140"/>
        <v>1.4999999999999902</v>
      </c>
      <c r="N320" s="31">
        <f t="shared" si="140"/>
        <v>0.39999999999997815</v>
      </c>
    </row>
    <row r="321" spans="1:14">
      <c r="A321" s="7"/>
      <c r="B321" s="11" t="s">
        <v>18</v>
      </c>
      <c r="C321" s="31">
        <f t="shared" ref="C321:G321" si="141">(C101/C100-1)*100</f>
        <v>-0.95662468633262998</v>
      </c>
      <c r="D321" s="31">
        <f t="shared" si="141"/>
        <v>-1.3400000000000079</v>
      </c>
      <c r="E321" s="31">
        <f t="shared" si="141"/>
        <v>-1.7000000000000015</v>
      </c>
      <c r="F321" s="31">
        <f t="shared" si="141"/>
        <v>0.79999999999997851</v>
      </c>
      <c r="G321" s="31">
        <f t="shared" si="141"/>
        <v>5.6000000000000272</v>
      </c>
      <c r="H321" s="7"/>
      <c r="I321" s="11" t="s">
        <v>18</v>
      </c>
      <c r="J321" s="31">
        <f t="shared" ref="J321:N322" si="142">(J101/J100-1)*100</f>
        <v>-0.9000000000000008</v>
      </c>
      <c r="K321" s="31">
        <f t="shared" si="142"/>
        <v>1.6000000000000014</v>
      </c>
      <c r="L321" s="31">
        <f t="shared" si="142"/>
        <v>-3.8000000000000034</v>
      </c>
      <c r="M321" s="31">
        <f t="shared" si="142"/>
        <v>0.69999999999998952</v>
      </c>
      <c r="N321" s="31">
        <f t="shared" si="142"/>
        <v>0.60000000000000053</v>
      </c>
    </row>
    <row r="322" spans="1:14">
      <c r="A322" s="7"/>
      <c r="B322" s="11" t="s">
        <v>19</v>
      </c>
      <c r="C322" s="31">
        <f t="shared" ref="C322:G322" si="143">(C102/C101-1)*100</f>
        <v>1.0069452958512137</v>
      </c>
      <c r="D322" s="31">
        <f t="shared" si="143"/>
        <v>1.4000000000000012</v>
      </c>
      <c r="E322" s="31">
        <f t="shared" si="143"/>
        <v>1.2999999999999901</v>
      </c>
      <c r="F322" s="31">
        <f t="shared" si="143"/>
        <v>0.60000000000000053</v>
      </c>
      <c r="G322" s="31">
        <f t="shared" si="143"/>
        <v>-0.60000000000000053</v>
      </c>
      <c r="H322" s="7"/>
      <c r="I322" s="11" t="s">
        <v>19</v>
      </c>
      <c r="J322" s="31">
        <f t="shared" ref="J322:M322" si="144">(J102/J101-1)*100</f>
        <v>-0.39999999999998925</v>
      </c>
      <c r="K322" s="31">
        <f t="shared" si="144"/>
        <v>1.8000000000000238</v>
      </c>
      <c r="L322" s="31">
        <f t="shared" si="144"/>
        <v>1.6000000000000014</v>
      </c>
      <c r="M322" s="31">
        <f t="shared" si="144"/>
        <v>0.60000000000000053</v>
      </c>
      <c r="N322" s="31">
        <f t="shared" si="142"/>
        <v>1.6068750768093221</v>
      </c>
    </row>
    <row r="323" spans="1:14">
      <c r="A323" s="7"/>
      <c r="B323" s="11" t="s">
        <v>20</v>
      </c>
      <c r="C323" s="31">
        <f t="shared" ref="C323:G323" si="145">(C103/C102-1)*100</f>
        <v>0.46421620017706999</v>
      </c>
      <c r="D323" s="31">
        <f t="shared" si="145"/>
        <v>-0.50000000000000044</v>
      </c>
      <c r="E323" s="31">
        <f t="shared" si="145"/>
        <v>1.2000000000000011</v>
      </c>
      <c r="F323" s="31">
        <f t="shared" si="145"/>
        <v>-0.49999999999998934</v>
      </c>
      <c r="G323" s="31">
        <f t="shared" si="145"/>
        <v>1.0499999999999954</v>
      </c>
      <c r="H323" s="7"/>
      <c r="I323" s="11" t="s">
        <v>20</v>
      </c>
      <c r="J323" s="31">
        <f t="shared" ref="J323:N323" si="146">(J103/J102-1)*100</f>
        <v>1.8999999999999906</v>
      </c>
      <c r="K323" s="31">
        <f t="shared" si="146"/>
        <v>0.40000000000000036</v>
      </c>
      <c r="L323" s="31">
        <f t="shared" si="146"/>
        <v>1.6000000000000014</v>
      </c>
      <c r="M323" s="31">
        <f t="shared" si="146"/>
        <v>1.0999999999999899</v>
      </c>
      <c r="N323" s="31">
        <f t="shared" si="146"/>
        <v>-2.20661749031692</v>
      </c>
    </row>
    <row r="324" spans="1:14">
      <c r="A324" s="7"/>
      <c r="B324" s="11" t="s">
        <v>21</v>
      </c>
      <c r="C324" s="31">
        <f t="shared" ref="C324:G324" si="147">(C104/C103-1)*100</f>
        <v>0.76103076947631187</v>
      </c>
      <c r="D324" s="31">
        <f t="shared" si="147"/>
        <v>0.99999999999997868</v>
      </c>
      <c r="E324" s="31">
        <f t="shared" si="147"/>
        <v>0.40000000000000036</v>
      </c>
      <c r="F324" s="31">
        <f t="shared" si="147"/>
        <v>1.0999999999999677</v>
      </c>
      <c r="G324" s="31">
        <f t="shared" si="147"/>
        <v>-1.5000000000000124</v>
      </c>
      <c r="H324" s="7"/>
      <c r="I324" s="11" t="s">
        <v>21</v>
      </c>
      <c r="J324" s="31">
        <f t="shared" ref="J324:N324" si="148">(J104/J103-1)*100</f>
        <v>0.29999999999998916</v>
      </c>
      <c r="K324" s="31">
        <f t="shared" si="148"/>
        <v>0.40000000000000036</v>
      </c>
      <c r="L324" s="31">
        <f t="shared" si="148"/>
        <v>1.4988188976377659</v>
      </c>
      <c r="M324" s="31">
        <f t="shared" si="148"/>
        <v>0.60471204925298672</v>
      </c>
      <c r="N324" s="31">
        <f t="shared" si="148"/>
        <v>0.49999999999998934</v>
      </c>
    </row>
    <row r="325" spans="1:14">
      <c r="A325" s="7"/>
      <c r="B325" s="11" t="s">
        <v>22</v>
      </c>
      <c r="C325" s="31">
        <f t="shared" ref="C325:G325" si="149">(C105/C104-1)*100</f>
        <v>-9.2651508261476501E-2</v>
      </c>
      <c r="D325" s="31">
        <f t="shared" si="149"/>
        <v>-0.8999999999999897</v>
      </c>
      <c r="E325" s="31">
        <f t="shared" si="149"/>
        <v>-1.0000000000000009</v>
      </c>
      <c r="F325" s="31">
        <f t="shared" si="149"/>
        <v>-1.3999999999999901</v>
      </c>
      <c r="G325" s="31">
        <f t="shared" si="149"/>
        <v>0.80000000000002292</v>
      </c>
      <c r="H325" s="7"/>
      <c r="I325" s="11" t="s">
        <v>22</v>
      </c>
      <c r="J325" s="31">
        <f t="shared" ref="J325:N325" si="150">(J105/J104-1)*100</f>
        <v>0.49999999999998934</v>
      </c>
      <c r="K325" s="31">
        <f t="shared" si="150"/>
        <v>-0.9000000000000119</v>
      </c>
      <c r="L325" s="31">
        <f t="shared" si="150"/>
        <v>1.7000733422360303</v>
      </c>
      <c r="M325" s="31">
        <f t="shared" si="150"/>
        <v>-1.2046275214819713</v>
      </c>
      <c r="N325" s="31">
        <f t="shared" si="150"/>
        <v>1.0999999999999899</v>
      </c>
    </row>
    <row r="326" spans="1:14">
      <c r="A326" s="7"/>
      <c r="B326" s="99" t="s">
        <v>23</v>
      </c>
      <c r="C326" s="31">
        <f t="shared" ref="C326:G326" si="151">(C106/C105-1)*100</f>
        <v>1.4988916954051801</v>
      </c>
      <c r="D326" s="31">
        <f t="shared" si="151"/>
        <v>1.6999999999999904</v>
      </c>
      <c r="E326" s="31">
        <f t="shared" si="151"/>
        <v>1.4000000000000012</v>
      </c>
      <c r="F326" s="31">
        <f t="shared" si="151"/>
        <v>1.2999999999999901</v>
      </c>
      <c r="G326" s="31">
        <f t="shared" si="151"/>
        <v>-0.40000000000001146</v>
      </c>
      <c r="H326" s="7"/>
      <c r="I326" s="99" t="s">
        <v>23</v>
      </c>
      <c r="J326" s="31">
        <f t="shared" ref="J326:N326" si="152">(J106/J105-1)*100</f>
        <v>1.5999999999999792</v>
      </c>
      <c r="K326" s="31">
        <f t="shared" si="152"/>
        <v>1.5000000000000124</v>
      </c>
      <c r="L326" s="31">
        <f t="shared" si="152"/>
        <v>1.9999264414682472</v>
      </c>
      <c r="M326" s="31">
        <f t="shared" si="152"/>
        <v>1.0999999999999899</v>
      </c>
      <c r="N326" s="31">
        <f t="shared" si="152"/>
        <v>-0.40000000000000036</v>
      </c>
    </row>
    <row r="327" spans="1:14">
      <c r="B327" s="86"/>
      <c r="I327" s="86"/>
    </row>
    <row r="328" spans="1:14">
      <c r="A328" s="3">
        <v>2025</v>
      </c>
      <c r="B328" s="99" t="s">
        <v>12</v>
      </c>
      <c r="C328" s="31">
        <f>(C108/C106-1)*100</f>
        <v>0.45339132011139593</v>
      </c>
      <c r="D328" s="31">
        <f t="shared" ref="D328:G328" si="153">(D108/D106-1)*100</f>
        <v>1.4999999999999902</v>
      </c>
      <c r="E328" s="31">
        <f t="shared" si="153"/>
        <v>1.6000000000000236</v>
      </c>
      <c r="F328" s="31">
        <f t="shared" si="153"/>
        <v>0.69999999999998952</v>
      </c>
      <c r="G328" s="31">
        <f t="shared" si="153"/>
        <v>0.59999999999997833</v>
      </c>
      <c r="H328" s="3">
        <v>2025</v>
      </c>
      <c r="I328" s="99" t="s">
        <v>12</v>
      </c>
      <c r="J328" s="31">
        <f>(J108/J106-1)*100</f>
        <v>-1.0000000000000009</v>
      </c>
      <c r="K328" s="31">
        <f t="shared" ref="K328:N328" si="154">(K108/K106-1)*100</f>
        <v>1.0999999999999899</v>
      </c>
      <c r="L328" s="31">
        <f t="shared" si="154"/>
        <v>-1.3000000000000123</v>
      </c>
      <c r="M328" s="31">
        <f t="shared" si="154"/>
        <v>1.2999999999999901</v>
      </c>
      <c r="N328" s="31">
        <f t="shared" si="154"/>
        <v>1.4000000000000012</v>
      </c>
    </row>
    <row r="329" spans="1:14">
      <c r="A329" s="3"/>
      <c r="B329" s="99" t="s">
        <v>13</v>
      </c>
      <c r="C329" s="31">
        <f t="shared" ref="C329:G329" si="155">(C109/C108-1)*100</f>
        <v>-1.584782947771135</v>
      </c>
      <c r="D329" s="31">
        <f t="shared" si="155"/>
        <v>-2.0000000000000129</v>
      </c>
      <c r="E329" s="31">
        <f t="shared" si="155"/>
        <v>-1.3000000000000123</v>
      </c>
      <c r="F329" s="31">
        <f t="shared" si="155"/>
        <v>-1.000000000000012</v>
      </c>
      <c r="G329" s="31">
        <f t="shared" si="155"/>
        <v>-0.49999999999998934</v>
      </c>
      <c r="H329" s="3"/>
      <c r="I329" s="99" t="s">
        <v>13</v>
      </c>
      <c r="J329" s="31">
        <f>(J109/J108-1)*100</f>
        <v>-2.2000000000000131</v>
      </c>
      <c r="K329" s="31">
        <f t="shared" ref="K329:N329" si="156">(K109/K108-1)*100</f>
        <v>0.20000000000000018</v>
      </c>
      <c r="L329" s="31">
        <f t="shared" si="156"/>
        <v>-1.5999999999999903</v>
      </c>
      <c r="M329" s="31">
        <f t="shared" si="156"/>
        <v>-2.1999999999999797</v>
      </c>
      <c r="N329" s="31">
        <f t="shared" si="156"/>
        <v>-1.4000000000000012</v>
      </c>
    </row>
    <row r="330" spans="1:14">
      <c r="A330" s="3"/>
      <c r="B330" s="11" t="s">
        <v>24</v>
      </c>
      <c r="C330" s="31">
        <f t="shared" ref="C330:G330" si="157">(C110/C109-1)*100</f>
        <v>2.9417504439561926</v>
      </c>
      <c r="D330" s="31">
        <f t="shared" si="157"/>
        <v>3.400000000000003</v>
      </c>
      <c r="E330" s="31">
        <f t="shared" si="157"/>
        <v>3.2999999999999918</v>
      </c>
      <c r="F330" s="31">
        <f t="shared" si="157"/>
        <v>3.6000000000000032</v>
      </c>
      <c r="G330" s="31">
        <f t="shared" si="157"/>
        <v>0.60000000000000053</v>
      </c>
      <c r="H330" s="3"/>
      <c r="I330" s="11" t="s">
        <v>24</v>
      </c>
      <c r="J330" s="31">
        <f>(J110/J109-1)*100</f>
        <v>3.005214723926386</v>
      </c>
      <c r="K330" s="31">
        <f t="shared" ref="K330:N330" si="158">(K110/K109-1)*100</f>
        <v>-2.6000000000000134</v>
      </c>
      <c r="L330" s="31">
        <f t="shared" si="158"/>
        <v>3.6000000000000032</v>
      </c>
      <c r="M330" s="31">
        <f t="shared" si="158"/>
        <v>3.4236660318453405</v>
      </c>
      <c r="N330" s="31">
        <f t="shared" si="158"/>
        <v>5.2000000000000046</v>
      </c>
    </row>
    <row r="331" spans="1:14">
      <c r="A331" s="3"/>
      <c r="B331" s="99" t="s">
        <v>15</v>
      </c>
      <c r="C331" s="31">
        <f t="shared" ref="C331:G331" si="159">(C111/C110-1)*100</f>
        <v>-0.33560337381550731</v>
      </c>
      <c r="D331" s="31">
        <f t="shared" si="159"/>
        <v>-0.40000000000000036</v>
      </c>
      <c r="E331" s="31">
        <f t="shared" si="159"/>
        <v>1.1999999999999789</v>
      </c>
      <c r="F331" s="31">
        <f t="shared" si="159"/>
        <v>0.80000000000000071</v>
      </c>
      <c r="G331" s="31">
        <f t="shared" si="159"/>
        <v>1.2000000000000011</v>
      </c>
      <c r="H331" s="3"/>
      <c r="I331" s="99" t="s">
        <v>15</v>
      </c>
      <c r="J331" s="31">
        <f>(J111/J110-1)*100</f>
        <v>-0.80000000000000071</v>
      </c>
      <c r="K331" s="31">
        <f t="shared" ref="K331:N331" si="160">(K111/K110-1)*100</f>
        <v>-2.6999999999999913</v>
      </c>
      <c r="L331" s="31">
        <f t="shared" si="160"/>
        <v>-0.99999999999998979</v>
      </c>
      <c r="M331" s="31">
        <f t="shared" si="160"/>
        <v>0.87691144875428062</v>
      </c>
      <c r="N331" s="31">
        <f t="shared" si="160"/>
        <v>-1.0000000000000009</v>
      </c>
    </row>
    <row r="332" spans="1:14">
      <c r="A332" s="3"/>
      <c r="B332" s="11" t="s">
        <v>16</v>
      </c>
      <c r="C332" s="31">
        <f t="shared" ref="C332:G332" si="161">(C112/C111-1)*100</f>
        <v>0.46203118650252062</v>
      </c>
      <c r="D332" s="31">
        <f t="shared" si="161"/>
        <v>0.73800440643549958</v>
      </c>
      <c r="E332" s="31">
        <f t="shared" si="161"/>
        <v>-0.82507690809998646</v>
      </c>
      <c r="F332" s="31">
        <f t="shared" si="161"/>
        <v>0.69999999999996732</v>
      </c>
      <c r="G332" s="31">
        <f t="shared" si="161"/>
        <v>-1.2000000000000011</v>
      </c>
      <c r="H332" s="3"/>
      <c r="I332" s="11" t="s">
        <v>16</v>
      </c>
      <c r="J332" s="31">
        <f t="shared" ref="J332:N332" si="162">(J112/J111-1)*100</f>
        <v>2.200000000000002</v>
      </c>
      <c r="K332" s="31">
        <f t="shared" si="162"/>
        <v>1.788636151301537</v>
      </c>
      <c r="L332" s="31">
        <f t="shared" si="162"/>
        <v>-0.20000000000001128</v>
      </c>
      <c r="M332" s="31">
        <f t="shared" si="162"/>
        <v>-1.1901794035333424</v>
      </c>
      <c r="N332" s="31">
        <f t="shared" si="162"/>
        <v>-1.5512704823072987</v>
      </c>
    </row>
    <row r="333" spans="1:14">
      <c r="A333" s="3"/>
      <c r="B333" s="99" t="s">
        <v>17</v>
      </c>
      <c r="C333" s="31">
        <f t="shared" ref="C333:G333" si="163">(C113/C112-1)*100</f>
        <v>0.70643229797977547</v>
      </c>
      <c r="D333" s="31">
        <f t="shared" si="163"/>
        <v>1.1024221714120763</v>
      </c>
      <c r="E333" s="31">
        <f t="shared" si="163"/>
        <v>0.87316957081200464</v>
      </c>
      <c r="F333" s="31">
        <f t="shared" si="163"/>
        <v>-0.77783294787948654</v>
      </c>
      <c r="G333" s="31">
        <f t="shared" si="163"/>
        <v>-1.4033973843527003</v>
      </c>
      <c r="H333" s="3"/>
      <c r="I333" s="99" t="s">
        <v>17</v>
      </c>
      <c r="J333" s="31">
        <f t="shared" ref="J333:N333" si="164">(J113/J112-1)*100</f>
        <v>-0.31785593300490689</v>
      </c>
      <c r="K333" s="31">
        <f t="shared" si="164"/>
        <v>0.85232753057880029</v>
      </c>
      <c r="L333" s="31">
        <v>1.8</v>
      </c>
      <c r="M333" s="31">
        <f t="shared" si="164"/>
        <v>0.69645954409265354</v>
      </c>
      <c r="N333" s="31">
        <f t="shared" si="164"/>
        <v>1.5962792289107464</v>
      </c>
    </row>
    <row r="334" spans="1:14">
      <c r="A334" s="3"/>
      <c r="B334" s="99" t="s">
        <v>18</v>
      </c>
      <c r="C334" s="31">
        <f t="shared" ref="C334:G334" si="165">(C114/C113-1)*100</f>
        <v>-0.78219951709247448</v>
      </c>
      <c r="D334" s="31">
        <f t="shared" si="165"/>
        <v>-1.5291621401476996</v>
      </c>
      <c r="E334" s="31">
        <f t="shared" si="165"/>
        <v>-2.0467565822046008</v>
      </c>
      <c r="F334" s="31">
        <f t="shared" si="165"/>
        <v>1.3817348975241117</v>
      </c>
      <c r="G334" s="31">
        <f t="shared" si="165"/>
        <v>4.738851615000006</v>
      </c>
      <c r="H334" s="3"/>
      <c r="I334" s="99" t="s">
        <v>18</v>
      </c>
      <c r="J334" s="31">
        <f t="shared" ref="J334:N334" si="166">(J114/J113-1)*100</f>
        <v>-1.0706591406543065</v>
      </c>
      <c r="K334" s="31">
        <f t="shared" si="166"/>
        <v>1.2477822257880078</v>
      </c>
      <c r="L334" s="31">
        <f t="shared" si="166"/>
        <v>-2.246203943053493</v>
      </c>
      <c r="M334" s="31">
        <f t="shared" si="166"/>
        <v>0.33790693114195136</v>
      </c>
      <c r="N334" s="31">
        <f t="shared" si="166"/>
        <v>0.37060416110497041</v>
      </c>
    </row>
    <row r="335" spans="1:14" ht="16.2">
      <c r="A335" s="7"/>
      <c r="B335" s="11" t="s">
        <v>153</v>
      </c>
      <c r="C335" s="31">
        <f t="shared" ref="C335:G335" si="167">(C115/C114-1)*100</f>
        <v>0.4684201425293022</v>
      </c>
      <c r="D335" s="31">
        <f t="shared" si="167"/>
        <v>1.4874795639999938</v>
      </c>
      <c r="E335" s="31">
        <f t="shared" si="167"/>
        <v>0.71214459657802376</v>
      </c>
      <c r="F335" s="31">
        <f t="shared" si="167"/>
        <v>-0.61022195929768541</v>
      </c>
      <c r="G335" s="31">
        <f t="shared" si="167"/>
        <v>-0.7268750435000193</v>
      </c>
      <c r="H335" s="7"/>
      <c r="I335" s="11" t="s">
        <v>153</v>
      </c>
      <c r="J335" s="31">
        <f t="shared" ref="J335:N335" si="168">(J115/J114-1)*100</f>
        <v>-1.4242411372999975</v>
      </c>
      <c r="K335" s="31">
        <f t="shared" si="168"/>
        <v>1.8978729800000149</v>
      </c>
      <c r="L335" s="31">
        <f t="shared" si="168"/>
        <v>0.14595374313457476</v>
      </c>
      <c r="M335" s="31">
        <f t="shared" si="168"/>
        <v>0.35372292968458563</v>
      </c>
      <c r="N335" s="31">
        <f t="shared" si="168"/>
        <v>1.5013651178611198</v>
      </c>
    </row>
    <row r="336" spans="1:14" ht="16.2">
      <c r="A336" s="7"/>
      <c r="B336" s="99" t="s">
        <v>129</v>
      </c>
      <c r="C336" s="31">
        <f t="shared" ref="C336:G336" si="169">(C116/C115-1)*100</f>
        <v>2.3600844237574137</v>
      </c>
      <c r="D336" s="31">
        <f t="shared" si="169"/>
        <v>3.5491424079563849</v>
      </c>
      <c r="E336" s="31">
        <f t="shared" si="169"/>
        <v>1.8421214459657831</v>
      </c>
      <c r="F336" s="31">
        <f t="shared" si="169"/>
        <v>1.100221959297687</v>
      </c>
      <c r="G336" s="31">
        <f t="shared" si="169"/>
        <v>2.1187504350000275</v>
      </c>
      <c r="H336" s="7"/>
      <c r="I336" s="99" t="s">
        <v>129</v>
      </c>
      <c r="J336" s="31">
        <f t="shared" ref="J336:N336" si="170">(J116/J115-1)*100</f>
        <v>1.82424113730002</v>
      </c>
      <c r="K336" s="31">
        <f t="shared" si="170"/>
        <v>1.8406869787298108</v>
      </c>
      <c r="L336" s="31">
        <f t="shared" si="170"/>
        <v>1.3981673733653111</v>
      </c>
      <c r="M336" s="31">
        <f t="shared" si="170"/>
        <v>1.2292968457999986</v>
      </c>
      <c r="N336" s="31">
        <f t="shared" si="170"/>
        <v>1.7136511786109754</v>
      </c>
    </row>
    <row r="337" spans="1:14" ht="16.2" hidden="1">
      <c r="A337" s="3"/>
      <c r="B337" s="11" t="s">
        <v>130</v>
      </c>
      <c r="C337" s="31">
        <f t="shared" ref="C337:G337" si="171">(C117/C116-1)*100</f>
        <v>-100</v>
      </c>
      <c r="D337" s="31">
        <f t="shared" si="171"/>
        <v>-100</v>
      </c>
      <c r="E337" s="31">
        <f t="shared" si="171"/>
        <v>-100</v>
      </c>
      <c r="F337" s="31">
        <f t="shared" si="171"/>
        <v>-100</v>
      </c>
      <c r="G337" s="31">
        <f t="shared" si="171"/>
        <v>-100</v>
      </c>
      <c r="H337" s="3"/>
      <c r="I337" s="11" t="s">
        <v>130</v>
      </c>
      <c r="J337" s="31">
        <f t="shared" ref="J337:N337" si="172">(J117/J116-1)*100</f>
        <v>-100</v>
      </c>
      <c r="K337" s="31">
        <f t="shared" si="172"/>
        <v>-100</v>
      </c>
      <c r="L337" s="31">
        <f t="shared" si="172"/>
        <v>-100</v>
      </c>
      <c r="M337" s="31">
        <f t="shared" si="172"/>
        <v>-100</v>
      </c>
      <c r="N337" s="31">
        <f t="shared" si="172"/>
        <v>-100</v>
      </c>
    </row>
    <row r="338" spans="1:14" ht="16.2" hidden="1">
      <c r="A338" s="3"/>
      <c r="B338" s="11" t="s">
        <v>131</v>
      </c>
      <c r="C338" s="31" t="e">
        <f t="shared" ref="C338:G338" si="173">(C118/C117-1)*100</f>
        <v>#DIV/0!</v>
      </c>
      <c r="D338" s="31" t="e">
        <f t="shared" si="173"/>
        <v>#DIV/0!</v>
      </c>
      <c r="E338" s="31" t="e">
        <f t="shared" si="173"/>
        <v>#DIV/0!</v>
      </c>
      <c r="F338" s="31" t="e">
        <f t="shared" si="173"/>
        <v>#DIV/0!</v>
      </c>
      <c r="G338" s="31" t="e">
        <f t="shared" si="173"/>
        <v>#DIV/0!</v>
      </c>
      <c r="H338" s="3"/>
      <c r="I338" s="11" t="s">
        <v>131</v>
      </c>
      <c r="J338" s="31" t="e">
        <f t="shared" ref="J338:N338" si="174">(J118/J117-1)*100</f>
        <v>#DIV/0!</v>
      </c>
      <c r="K338" s="31" t="e">
        <f t="shared" si="174"/>
        <v>#DIV/0!</v>
      </c>
      <c r="L338" s="31" t="e">
        <f t="shared" si="174"/>
        <v>#DIV/0!</v>
      </c>
      <c r="M338" s="31" t="e">
        <f t="shared" si="174"/>
        <v>#DIV/0!</v>
      </c>
      <c r="N338" s="31" t="e">
        <f t="shared" si="174"/>
        <v>#DIV/0!</v>
      </c>
    </row>
    <row r="339" spans="1:14" ht="16.2" hidden="1">
      <c r="A339" s="3"/>
      <c r="B339" s="11" t="s">
        <v>117</v>
      </c>
      <c r="C339" s="31" t="e">
        <f t="shared" ref="C339:G339" si="175">(C119/C118-1)*100</f>
        <v>#DIV/0!</v>
      </c>
      <c r="D339" s="31" t="e">
        <f t="shared" si="175"/>
        <v>#DIV/0!</v>
      </c>
      <c r="E339" s="31" t="e">
        <f t="shared" si="175"/>
        <v>#DIV/0!</v>
      </c>
      <c r="F339" s="31" t="e">
        <f t="shared" si="175"/>
        <v>#DIV/0!</v>
      </c>
      <c r="G339" s="31" t="e">
        <f t="shared" si="175"/>
        <v>#DIV/0!</v>
      </c>
      <c r="H339" s="3"/>
      <c r="I339" s="11" t="s">
        <v>117</v>
      </c>
      <c r="J339" s="31" t="e">
        <f t="shared" ref="J339:N339" si="176">(J119/J118-1)*100</f>
        <v>#DIV/0!</v>
      </c>
      <c r="K339" s="31" t="e">
        <f t="shared" si="176"/>
        <v>#DIV/0!</v>
      </c>
      <c r="L339" s="31" t="e">
        <f t="shared" si="176"/>
        <v>#DIV/0!</v>
      </c>
      <c r="M339" s="31" t="e">
        <f t="shared" si="176"/>
        <v>#DIV/0!</v>
      </c>
      <c r="N339" s="31" t="e">
        <f t="shared" si="176"/>
        <v>#DIV/0!</v>
      </c>
    </row>
    <row r="340" spans="1:14" ht="15" customHeight="1"/>
    <row r="341" spans="1:14" ht="15" customHeight="1"/>
    <row r="342" spans="1:14" ht="15" customHeight="1"/>
  </sheetData>
  <sheetProtection algorithmName="SHA-512" hashValue="IuGXi25LxdrQktPswZ8YO9ZJyLromzTr+7hMCIy8ee1/f4hngLFg9vCqTASi1J9Oup9HwkH3crCOxRh1t6KflA==" saltValue="Irp0dOj1hSCCtBKVtPV78g==" spinCount="100000" sheet="1" formatCells="0" formatColumns="0" formatRows="0" insertColumns="0" insertRows="0" insertHyperlinks="0" deleteColumns="0" deleteRows="0" sort="0" autoFilter="0" pivotTables="0"/>
  <mergeCells count="17"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  <mergeCell ref="A235:G235"/>
    <mergeCell ref="H235:N235"/>
    <mergeCell ref="A301:F301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0" fitToWidth="0" orientation="portrait" useFirstPageNumber="1" r:id="rId1"/>
  <headerFooter>
    <oddFooter>&amp;C&amp;"Arial,Regular"&amp;18&amp;P</oddFooter>
  </headerFooter>
  <colBreaks count="1" manualBreakCount="1">
    <brk id="7" max="337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36"/>
  <sheetViews>
    <sheetView showGridLines="0" view="pageBreakPreview" topLeftCell="A212" zoomScale="85" zoomScaleNormal="80" zoomScaleSheetLayoutView="85" workbookViewId="0">
      <selection activeCell="E316" sqref="E316"/>
    </sheetView>
  </sheetViews>
  <sheetFormatPr defaultColWidth="9.109375" defaultRowHeight="13.8"/>
  <cols>
    <col min="1" max="1" width="7.664062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7.664062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11" t="s">
        <v>0</v>
      </c>
      <c r="B1" s="133">
        <v>7</v>
      </c>
      <c r="C1" s="26" t="s">
        <v>80</v>
      </c>
      <c r="F1" s="1"/>
      <c r="H1" s="111" t="s">
        <v>0</v>
      </c>
      <c r="I1" s="133">
        <v>7</v>
      </c>
      <c r="J1" s="26" t="s">
        <v>80</v>
      </c>
      <c r="M1" s="1"/>
    </row>
    <row r="2" spans="1:14" ht="15" customHeight="1">
      <c r="A2" s="113" t="s">
        <v>57</v>
      </c>
      <c r="B2" s="133"/>
      <c r="C2" s="27" t="s">
        <v>81</v>
      </c>
      <c r="F2" s="1"/>
      <c r="H2" s="113" t="s">
        <v>57</v>
      </c>
      <c r="I2" s="133"/>
      <c r="J2" s="27" t="s">
        <v>126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8" customFormat="1" ht="57.6" customHeight="1">
      <c r="A4" s="136" t="s">
        <v>148</v>
      </c>
      <c r="B4" s="136"/>
      <c r="C4" s="20" t="s">
        <v>42</v>
      </c>
      <c r="D4" s="37" t="s">
        <v>62</v>
      </c>
      <c r="E4" s="37" t="s">
        <v>63</v>
      </c>
      <c r="F4" s="37" t="s">
        <v>64</v>
      </c>
      <c r="G4" s="37" t="s">
        <v>65</v>
      </c>
      <c r="H4" s="136" t="s">
        <v>148</v>
      </c>
      <c r="I4" s="136"/>
      <c r="J4" s="43" t="s">
        <v>66</v>
      </c>
      <c r="K4" s="43" t="s">
        <v>67</v>
      </c>
      <c r="L4" s="44" t="s">
        <v>68</v>
      </c>
      <c r="M4" s="43" t="s">
        <v>69</v>
      </c>
      <c r="N4" s="43" t="s">
        <v>70</v>
      </c>
    </row>
    <row r="5" spans="1:14" s="18" customFormat="1" ht="43.2">
      <c r="A5" s="137" t="s">
        <v>152</v>
      </c>
      <c r="B5" s="137"/>
      <c r="C5" s="22" t="s">
        <v>50</v>
      </c>
      <c r="D5" s="38" t="s">
        <v>71</v>
      </c>
      <c r="E5" s="38" t="s">
        <v>72</v>
      </c>
      <c r="F5" s="38" t="s">
        <v>73</v>
      </c>
      <c r="G5" s="38" t="s">
        <v>74</v>
      </c>
      <c r="H5" s="137" t="s">
        <v>151</v>
      </c>
      <c r="I5" s="137"/>
      <c r="J5" s="45" t="s">
        <v>75</v>
      </c>
      <c r="K5" s="45" t="s">
        <v>76</v>
      </c>
      <c r="L5" s="46" t="s">
        <v>77</v>
      </c>
      <c r="M5" s="45" t="s">
        <v>78</v>
      </c>
      <c r="N5" s="45" t="s">
        <v>79</v>
      </c>
    </row>
    <row r="6" spans="1:14" s="1" customFormat="1" ht="12" customHeight="1">
      <c r="A6" s="138" t="s">
        <v>150</v>
      </c>
      <c r="B6" s="138"/>
      <c r="C6" s="29">
        <v>47</v>
      </c>
      <c r="D6" s="29">
        <v>471</v>
      </c>
      <c r="E6" s="29">
        <v>472</v>
      </c>
      <c r="F6" s="29">
        <v>473</v>
      </c>
      <c r="G6" s="29">
        <v>474</v>
      </c>
      <c r="H6" s="138" t="s">
        <v>150</v>
      </c>
      <c r="I6" s="138"/>
      <c r="J6" s="29">
        <v>475</v>
      </c>
      <c r="K6" s="29">
        <v>476</v>
      </c>
      <c r="L6" s="29">
        <v>477</v>
      </c>
      <c r="M6" s="29">
        <v>478</v>
      </c>
      <c r="N6" s="1">
        <v>479</v>
      </c>
    </row>
    <row r="7" spans="1:14" s="1" customFormat="1" ht="4.2" customHeight="1">
      <c r="A7" s="28"/>
      <c r="B7" s="28"/>
      <c r="C7" s="29"/>
      <c r="D7" s="29"/>
      <c r="E7" s="29"/>
      <c r="F7" s="29"/>
      <c r="G7" s="29"/>
      <c r="H7" s="28"/>
      <c r="I7" s="28"/>
      <c r="J7" s="29"/>
      <c r="K7" s="29"/>
      <c r="L7" s="29"/>
      <c r="M7" s="29"/>
    </row>
    <row r="8" spans="1:14" s="81" customFormat="1" ht="15.75" customHeight="1">
      <c r="A8" s="139" t="s">
        <v>140</v>
      </c>
      <c r="B8" s="139"/>
      <c r="C8" s="116">
        <v>100</v>
      </c>
      <c r="D8" s="116">
        <v>33.6</v>
      </c>
      <c r="E8" s="118">
        <v>5.5</v>
      </c>
      <c r="F8" s="119">
        <v>10.3</v>
      </c>
      <c r="G8" s="116">
        <v>9.3000000000000007</v>
      </c>
      <c r="H8" s="143" t="s">
        <v>140</v>
      </c>
      <c r="I8" s="143"/>
      <c r="J8" s="116">
        <v>15.2</v>
      </c>
      <c r="K8" s="116">
        <v>4.8</v>
      </c>
      <c r="L8" s="117">
        <v>20</v>
      </c>
      <c r="M8" s="116">
        <v>0.3</v>
      </c>
      <c r="N8" s="120">
        <v>1</v>
      </c>
    </row>
    <row r="9" spans="1:14" ht="9" customHeight="1">
      <c r="A9" s="7"/>
      <c r="B9" s="3"/>
      <c r="C9" s="3"/>
      <c r="D9" s="3"/>
      <c r="E9" s="3"/>
      <c r="F9" s="3"/>
      <c r="G9" s="3"/>
      <c r="H9" s="7"/>
      <c r="I9" s="47"/>
      <c r="J9" s="3"/>
      <c r="K9" s="3"/>
      <c r="L9" s="3"/>
      <c r="M9" s="3"/>
      <c r="N9" s="3"/>
    </row>
    <row r="10" spans="1:14" ht="14.4" hidden="1" customHeight="1">
      <c r="A10" s="3">
        <v>2018</v>
      </c>
      <c r="B10" s="7" t="s">
        <v>12</v>
      </c>
      <c r="C10" s="8">
        <v>124.359209424399</v>
      </c>
      <c r="D10" s="8">
        <v>123.037862946853</v>
      </c>
      <c r="E10" s="8">
        <v>127.06002988136299</v>
      </c>
      <c r="F10" s="8">
        <v>114.034120085187</v>
      </c>
      <c r="G10" s="8">
        <v>127.52067136015199</v>
      </c>
      <c r="H10" s="39">
        <v>2018</v>
      </c>
      <c r="I10" s="47" t="s">
        <v>12</v>
      </c>
      <c r="J10" s="8">
        <v>120.599748634016</v>
      </c>
      <c r="K10" s="8">
        <v>131.55079463671601</v>
      </c>
      <c r="L10" s="8">
        <v>125.091710371961</v>
      </c>
      <c r="M10" s="8">
        <v>123.29667502758799</v>
      </c>
      <c r="N10" s="8">
        <v>114.092723865027</v>
      </c>
    </row>
    <row r="11" spans="1:14" ht="14.4" hidden="1" customHeight="1">
      <c r="A11" s="3"/>
      <c r="B11" s="7" t="s">
        <v>13</v>
      </c>
      <c r="C11" s="8">
        <v>121.59950209918399</v>
      </c>
      <c r="D11" s="8">
        <v>122.50107011754901</v>
      </c>
      <c r="E11" s="8">
        <v>123.331352111779</v>
      </c>
      <c r="F11" s="8">
        <v>110.847889638382</v>
      </c>
      <c r="G11" s="8">
        <v>124.933749306675</v>
      </c>
      <c r="H11" s="40"/>
      <c r="I11" s="47" t="s">
        <v>13</v>
      </c>
      <c r="J11" s="8">
        <v>111.753805687799</v>
      </c>
      <c r="K11" s="8">
        <v>129.728196747304</v>
      </c>
      <c r="L11" s="8">
        <v>124.50452768525101</v>
      </c>
      <c r="M11" s="8">
        <v>119.506328131443</v>
      </c>
      <c r="N11" s="8">
        <v>107.705620558375</v>
      </c>
    </row>
    <row r="12" spans="1:14" ht="14.4" hidden="1" customHeight="1">
      <c r="A12" s="3"/>
      <c r="B12" s="7" t="s">
        <v>14</v>
      </c>
      <c r="C12" s="8">
        <v>127.70712598759501</v>
      </c>
      <c r="D12" s="8">
        <v>123.690470850829</v>
      </c>
      <c r="E12" s="8">
        <v>125.683482666564</v>
      </c>
      <c r="F12" s="8">
        <v>170.27776891045801</v>
      </c>
      <c r="G12" s="8">
        <v>126.133144133106</v>
      </c>
      <c r="H12" s="40"/>
      <c r="I12" s="47" t="s">
        <v>14</v>
      </c>
      <c r="J12" s="8">
        <v>119.615437995603</v>
      </c>
      <c r="K12" s="8">
        <v>131.49119752180599</v>
      </c>
      <c r="L12" s="8">
        <v>129.07164828881699</v>
      </c>
      <c r="M12" s="8">
        <v>119.59089766263401</v>
      </c>
      <c r="N12" s="8">
        <v>118.93513985927</v>
      </c>
    </row>
    <row r="13" spans="1:14" ht="14.4" hidden="1" customHeight="1">
      <c r="A13" s="3"/>
      <c r="B13" s="7" t="s">
        <v>15</v>
      </c>
      <c r="C13" s="8">
        <v>119.76677375041901</v>
      </c>
      <c r="D13" s="8">
        <v>115.087942423635</v>
      </c>
      <c r="E13" s="8">
        <v>125.106772602768</v>
      </c>
      <c r="F13" s="8">
        <v>135.53465053351201</v>
      </c>
      <c r="G13" s="8">
        <v>123.892427913522</v>
      </c>
      <c r="H13" s="40"/>
      <c r="I13" s="7" t="s">
        <v>15</v>
      </c>
      <c r="J13" s="8">
        <v>113.00846125670201</v>
      </c>
      <c r="K13" s="8">
        <v>117.894235145076</v>
      </c>
      <c r="L13" s="8">
        <v>121.972694663878</v>
      </c>
      <c r="M13" s="8">
        <v>115.274321392236</v>
      </c>
      <c r="N13" s="8">
        <v>116.60979372503699</v>
      </c>
    </row>
    <row r="14" spans="1:14" ht="14.4" hidden="1" customHeight="1">
      <c r="A14" s="3"/>
      <c r="B14" s="7" t="s">
        <v>16</v>
      </c>
      <c r="C14" s="8">
        <v>122.311380308526</v>
      </c>
      <c r="D14" s="8">
        <v>122.920606509374</v>
      </c>
      <c r="E14" s="8">
        <v>125.033056617217</v>
      </c>
      <c r="F14" s="8">
        <v>125.08333755661</v>
      </c>
      <c r="G14" s="8">
        <v>124.550950223304</v>
      </c>
      <c r="H14" s="40"/>
      <c r="I14" s="7" t="s">
        <v>16</v>
      </c>
      <c r="J14" s="8">
        <v>116.58512016097001</v>
      </c>
      <c r="K14" s="8">
        <v>117.11078322293901</v>
      </c>
      <c r="L14" s="8">
        <v>124.31706412790599</v>
      </c>
      <c r="M14" s="8">
        <v>124.099783647059</v>
      </c>
      <c r="N14" s="8">
        <v>114.170375077381</v>
      </c>
    </row>
    <row r="15" spans="1:14" ht="14.4" hidden="1" customHeight="1">
      <c r="A15" s="3"/>
      <c r="B15" s="7" t="s">
        <v>17</v>
      </c>
      <c r="C15" s="8">
        <v>133.82065706443601</v>
      </c>
      <c r="D15" s="8">
        <v>132.18639591322901</v>
      </c>
      <c r="E15" s="8">
        <v>135.831763620788</v>
      </c>
      <c r="F15" s="8">
        <v>136.820364382489</v>
      </c>
      <c r="G15" s="8">
        <v>134.95196697990701</v>
      </c>
      <c r="H15" s="40"/>
      <c r="I15" s="7" t="s">
        <v>17</v>
      </c>
      <c r="J15" s="8">
        <v>124.35771191762601</v>
      </c>
      <c r="K15" s="8">
        <v>131.83382553925301</v>
      </c>
      <c r="L15" s="8">
        <v>140.70641048278699</v>
      </c>
      <c r="M15" s="8">
        <v>124.008097690236</v>
      </c>
      <c r="N15" s="8">
        <v>117.51021328469101</v>
      </c>
    </row>
    <row r="16" spans="1:14" ht="14.4" hidden="1" customHeight="1">
      <c r="A16" s="3"/>
      <c r="B16" s="7" t="s">
        <v>18</v>
      </c>
      <c r="C16" s="8">
        <v>135.053475665261</v>
      </c>
      <c r="D16" s="8">
        <v>134.02608927190099</v>
      </c>
      <c r="E16" s="8">
        <v>131.54836451888801</v>
      </c>
      <c r="F16" s="8">
        <v>133.52856610326501</v>
      </c>
      <c r="G16" s="8">
        <v>135.93491794845201</v>
      </c>
      <c r="H16" s="40"/>
      <c r="I16" s="7" t="s">
        <v>18</v>
      </c>
      <c r="J16" s="8">
        <v>125.818148949556</v>
      </c>
      <c r="K16" s="8">
        <v>132.50148479292301</v>
      </c>
      <c r="L16" s="8">
        <v>143.97637642561099</v>
      </c>
      <c r="M16" s="8">
        <v>112.71655917841601</v>
      </c>
      <c r="N16" s="8">
        <v>119.18861374137001</v>
      </c>
    </row>
    <row r="17" spans="1:17" ht="14.4" hidden="1" customHeight="1">
      <c r="A17" s="3"/>
      <c r="B17" s="7" t="s">
        <v>19</v>
      </c>
      <c r="C17" s="8">
        <v>132.61955321907399</v>
      </c>
      <c r="D17" s="8">
        <v>128.59531715845301</v>
      </c>
      <c r="E17" s="8">
        <v>130.13177357190801</v>
      </c>
      <c r="F17" s="8">
        <v>135.42293744414499</v>
      </c>
      <c r="G17" s="8">
        <v>138.54284740096301</v>
      </c>
      <c r="H17" s="40"/>
      <c r="I17" s="47" t="s">
        <v>19</v>
      </c>
      <c r="J17" s="8">
        <v>125.887226444638</v>
      </c>
      <c r="K17" s="8">
        <v>128.56141173197901</v>
      </c>
      <c r="L17" s="8">
        <v>138.43787327068901</v>
      </c>
      <c r="M17" s="8">
        <v>125.95302390483199</v>
      </c>
      <c r="N17" s="8">
        <v>126.843081755752</v>
      </c>
    </row>
    <row r="18" spans="1:17" ht="14.4" hidden="1" customHeight="1">
      <c r="A18" s="3"/>
      <c r="B18" s="7" t="s">
        <v>20</v>
      </c>
      <c r="C18" s="8">
        <v>125.517517880523</v>
      </c>
      <c r="D18" s="8">
        <v>119.36762727391</v>
      </c>
      <c r="E18" s="8">
        <v>128.81367938644101</v>
      </c>
      <c r="F18" s="8">
        <v>136.62502299963</v>
      </c>
      <c r="G18" s="8">
        <v>132.17876654705199</v>
      </c>
      <c r="H18" s="40"/>
      <c r="I18" s="47" t="s">
        <v>20</v>
      </c>
      <c r="J18" s="8">
        <v>120.323509000172</v>
      </c>
      <c r="K18" s="8">
        <v>123.247925050562</v>
      </c>
      <c r="L18" s="8">
        <v>127.935923739854</v>
      </c>
      <c r="M18" s="8">
        <v>130.04416513424499</v>
      </c>
      <c r="N18" s="8">
        <v>123.356999307772</v>
      </c>
    </row>
    <row r="19" spans="1:17" ht="14.4" hidden="1" customHeight="1">
      <c r="A19" s="3"/>
      <c r="B19" s="7" t="s">
        <v>21</v>
      </c>
      <c r="C19" s="8">
        <v>130.77205247798801</v>
      </c>
      <c r="D19" s="8">
        <v>123.991699782155</v>
      </c>
      <c r="E19" s="8">
        <v>132.96132066038101</v>
      </c>
      <c r="F19" s="8">
        <v>138.431624414955</v>
      </c>
      <c r="G19" s="8">
        <v>140.55686976121899</v>
      </c>
      <c r="H19" s="40"/>
      <c r="I19" s="47" t="s">
        <v>21</v>
      </c>
      <c r="J19" s="8">
        <v>122.28633165249499</v>
      </c>
      <c r="K19" s="8">
        <v>125.870685693308</v>
      </c>
      <c r="L19" s="8">
        <v>135.884600137864</v>
      </c>
      <c r="M19" s="8">
        <v>139.83800057361501</v>
      </c>
      <c r="N19" s="8">
        <v>127.671079462915</v>
      </c>
    </row>
    <row r="20" spans="1:17" ht="14.4" hidden="1" customHeight="1">
      <c r="A20" s="3"/>
      <c r="B20" s="7" t="s">
        <v>22</v>
      </c>
      <c r="C20" s="8">
        <v>133.882132112541</v>
      </c>
      <c r="D20" s="8">
        <v>130.035864056322</v>
      </c>
      <c r="E20" s="8">
        <v>131.45160466529299</v>
      </c>
      <c r="F20" s="8">
        <v>141.775937659498</v>
      </c>
      <c r="G20" s="8">
        <v>143.89352394169001</v>
      </c>
      <c r="H20" s="40"/>
      <c r="I20" s="47"/>
      <c r="J20" s="8">
        <v>124.367002862376</v>
      </c>
      <c r="K20" s="8">
        <v>135.30380945788599</v>
      </c>
      <c r="L20" s="8">
        <v>136.31062111255901</v>
      </c>
      <c r="M20" s="8">
        <v>124.78665758206699</v>
      </c>
      <c r="N20" s="8">
        <v>130.54081763635099</v>
      </c>
    </row>
    <row r="21" spans="1:17" ht="14.4" hidden="1" customHeight="1">
      <c r="A21" s="3"/>
      <c r="B21" s="7" t="s">
        <v>23</v>
      </c>
      <c r="C21" s="8">
        <v>139.866027448983</v>
      </c>
      <c r="D21" s="8">
        <v>136.82401425039501</v>
      </c>
      <c r="E21" s="8">
        <v>135.63260753524801</v>
      </c>
      <c r="F21" s="8">
        <v>135.922556326137</v>
      </c>
      <c r="G21" s="8">
        <v>146.35116572817799</v>
      </c>
      <c r="H21" s="40"/>
      <c r="I21" s="7" t="s">
        <v>23</v>
      </c>
      <c r="J21" s="8">
        <v>131.75615348754999</v>
      </c>
      <c r="K21" s="8">
        <v>146.89798134555599</v>
      </c>
      <c r="L21" s="8">
        <v>143.787240445484</v>
      </c>
      <c r="M21" s="8">
        <v>131.45832714086899</v>
      </c>
      <c r="N21" s="8">
        <v>132.06838045200601</v>
      </c>
    </row>
    <row r="22" spans="1:17" ht="10.5" hidden="1" customHeight="1">
      <c r="A22" s="28"/>
      <c r="B22" s="3"/>
      <c r="C22" s="8"/>
      <c r="D22" s="8"/>
      <c r="E22" s="8"/>
      <c r="F22" s="8"/>
      <c r="G22" s="8"/>
      <c r="H22" s="40"/>
      <c r="I22" s="8"/>
      <c r="J22" s="8"/>
      <c r="K22" s="8"/>
      <c r="L22" s="8"/>
      <c r="M22" s="8"/>
      <c r="N22" s="8"/>
    </row>
    <row r="23" spans="1:17" ht="13.5" hidden="1" customHeight="1">
      <c r="A23" s="3">
        <v>2019</v>
      </c>
      <c r="B23" s="7" t="s">
        <v>12</v>
      </c>
      <c r="C23" s="9">
        <v>138.33110405517499</v>
      </c>
      <c r="D23" s="9">
        <v>136.21292773396399</v>
      </c>
      <c r="E23" s="9">
        <v>137.90709132666001</v>
      </c>
      <c r="F23" s="9">
        <v>122.435636722838</v>
      </c>
      <c r="G23" s="9">
        <v>145.437308283101</v>
      </c>
      <c r="H23" s="39">
        <v>2019</v>
      </c>
      <c r="I23" s="7" t="s">
        <v>12</v>
      </c>
      <c r="J23" s="9">
        <v>129.365625971984</v>
      </c>
      <c r="K23" s="9">
        <v>149.69351259997799</v>
      </c>
      <c r="L23" s="9">
        <v>141.50816773361899</v>
      </c>
      <c r="M23" s="9">
        <v>136.284655837006</v>
      </c>
      <c r="N23" s="9">
        <v>128.53849314227699</v>
      </c>
      <c r="O23" s="48"/>
      <c r="P23" s="48"/>
      <c r="Q23" s="48"/>
    </row>
    <row r="24" spans="1:17" ht="13.5" hidden="1" customHeight="1">
      <c r="A24" s="28"/>
      <c r="B24" s="7" t="s">
        <v>13</v>
      </c>
      <c r="C24" s="9">
        <v>132.90296693521401</v>
      </c>
      <c r="D24" s="9">
        <v>131.29054103181801</v>
      </c>
      <c r="E24" s="9">
        <v>134.13417123162901</v>
      </c>
      <c r="F24" s="9">
        <v>118.497453755539</v>
      </c>
      <c r="G24" s="9">
        <v>141.48473287699801</v>
      </c>
      <c r="H24" s="40"/>
      <c r="I24" s="7" t="s">
        <v>13</v>
      </c>
      <c r="J24" s="9">
        <v>118.71129185296</v>
      </c>
      <c r="K24" s="9">
        <v>142.41074454772601</v>
      </c>
      <c r="L24" s="9">
        <v>138.402047816611</v>
      </c>
      <c r="M24" s="9">
        <v>131.76845530922799</v>
      </c>
      <c r="N24" s="9">
        <v>117.83109782179299</v>
      </c>
      <c r="O24" s="48"/>
      <c r="P24" s="48"/>
      <c r="Q24" s="48"/>
    </row>
    <row r="25" spans="1:17" ht="13.5" hidden="1" customHeight="1">
      <c r="A25" s="28"/>
      <c r="B25" s="7" t="s">
        <v>14</v>
      </c>
      <c r="C25" s="9">
        <v>137.10165398393301</v>
      </c>
      <c r="D25" s="9">
        <v>129.25436516109701</v>
      </c>
      <c r="E25" s="9">
        <v>137.10187240987901</v>
      </c>
      <c r="F25" s="9">
        <v>180.62499233397301</v>
      </c>
      <c r="G25" s="9">
        <v>140.49483389342501</v>
      </c>
      <c r="H25" s="40"/>
      <c r="I25" s="7" t="s">
        <v>24</v>
      </c>
      <c r="J25" s="9">
        <v>125.380931722526</v>
      </c>
      <c r="K25" s="9">
        <v>143.44250092707799</v>
      </c>
      <c r="L25" s="9">
        <v>139.941506329432</v>
      </c>
      <c r="M25" s="9">
        <v>133.812223156117</v>
      </c>
      <c r="N25" s="9">
        <v>128.93178003291499</v>
      </c>
      <c r="O25" s="48"/>
      <c r="P25" s="48"/>
      <c r="Q25" s="48"/>
    </row>
    <row r="26" spans="1:17" ht="13.5" hidden="1" customHeight="1">
      <c r="A26" s="28"/>
      <c r="B26" s="7" t="s">
        <v>15</v>
      </c>
      <c r="C26" s="9">
        <v>129.003283263361</v>
      </c>
      <c r="D26" s="9">
        <v>120.492843214838</v>
      </c>
      <c r="E26" s="9">
        <v>135.52463327498299</v>
      </c>
      <c r="F26" s="9">
        <v>143.239574831265</v>
      </c>
      <c r="G26" s="9">
        <v>138.44935278678199</v>
      </c>
      <c r="H26" s="40"/>
      <c r="I26" s="7" t="s">
        <v>25</v>
      </c>
      <c r="J26" s="9">
        <v>118.980522106021</v>
      </c>
      <c r="K26" s="9">
        <v>128.20877792133399</v>
      </c>
      <c r="L26" s="9">
        <v>133.373007421772</v>
      </c>
      <c r="M26" s="9">
        <v>127.10475262356501</v>
      </c>
      <c r="N26" s="9">
        <v>127.01652371880699</v>
      </c>
      <c r="O26" s="48"/>
      <c r="P26" s="48"/>
      <c r="Q26" s="48"/>
    </row>
    <row r="27" spans="1:17" ht="13.5" hidden="1" customHeight="1">
      <c r="A27" s="28"/>
      <c r="B27" s="7" t="s">
        <v>16</v>
      </c>
      <c r="C27" s="9">
        <v>133.83551676876101</v>
      </c>
      <c r="D27" s="9">
        <v>136.028167498372</v>
      </c>
      <c r="E27" s="9">
        <v>137.10007104132399</v>
      </c>
      <c r="F27" s="9">
        <v>132.51910642280299</v>
      </c>
      <c r="G27" s="9">
        <v>136.878613979704</v>
      </c>
      <c r="H27" s="8"/>
      <c r="I27" s="7" t="s">
        <v>16</v>
      </c>
      <c r="J27" s="9">
        <v>125.06578297777099</v>
      </c>
      <c r="K27" s="9">
        <v>127.674622461928</v>
      </c>
      <c r="L27" s="9">
        <v>137.120540779354</v>
      </c>
      <c r="M27" s="9">
        <v>137.064403086542</v>
      </c>
      <c r="N27" s="9">
        <v>119.06256886807699</v>
      </c>
      <c r="O27" s="48"/>
      <c r="P27" s="48"/>
      <c r="Q27" s="48"/>
    </row>
    <row r="28" spans="1:17" ht="13.5" hidden="1" customHeight="1">
      <c r="A28" s="28"/>
      <c r="B28" s="7" t="s">
        <v>30</v>
      </c>
      <c r="C28" s="9">
        <v>146.724668912488</v>
      </c>
      <c r="D28" s="9">
        <v>149.04021851545599</v>
      </c>
      <c r="E28" s="9">
        <v>148.20590740134901</v>
      </c>
      <c r="F28" s="9">
        <v>150.00969420834801</v>
      </c>
      <c r="G28" s="9">
        <v>147.61288315069299</v>
      </c>
      <c r="H28" s="8"/>
      <c r="I28" s="7" t="s">
        <v>30</v>
      </c>
      <c r="J28" s="9">
        <v>131.143881379818</v>
      </c>
      <c r="K28" s="9">
        <v>144.05073794280699</v>
      </c>
      <c r="L28" s="9">
        <v>154.834050928068</v>
      </c>
      <c r="M28" s="9">
        <v>134.46454903213601</v>
      </c>
      <c r="N28" s="9">
        <v>122.759951117179</v>
      </c>
      <c r="O28" s="48"/>
      <c r="P28" s="48"/>
      <c r="Q28" s="48"/>
    </row>
    <row r="29" spans="1:17" ht="13.5" hidden="1" customHeight="1">
      <c r="A29" s="28"/>
      <c r="B29" s="7" t="s">
        <v>18</v>
      </c>
      <c r="C29" s="9">
        <v>146.451073932209</v>
      </c>
      <c r="D29" s="9">
        <v>148.421998087101</v>
      </c>
      <c r="E29" s="9">
        <v>144.615643164728</v>
      </c>
      <c r="F29" s="9">
        <v>145.661190988605</v>
      </c>
      <c r="G29" s="9">
        <v>147.73748935986299</v>
      </c>
      <c r="H29" s="41"/>
      <c r="I29" s="7" t="s">
        <v>18</v>
      </c>
      <c r="J29" s="9">
        <v>131.59756252776401</v>
      </c>
      <c r="K29" s="9">
        <v>142.743024176631</v>
      </c>
      <c r="L29" s="9">
        <v>156.24452796510101</v>
      </c>
      <c r="M29" s="9">
        <v>121.116446147481</v>
      </c>
      <c r="N29" s="9">
        <v>123.17295307932299</v>
      </c>
      <c r="O29" s="48"/>
      <c r="P29" s="48"/>
      <c r="Q29" s="48"/>
    </row>
    <row r="30" spans="1:17" ht="13.5" hidden="1" customHeight="1">
      <c r="A30" s="42"/>
      <c r="B30" s="7" t="s">
        <v>27</v>
      </c>
      <c r="C30" s="9">
        <v>142.50492811730101</v>
      </c>
      <c r="D30" s="9">
        <v>139.18912498596299</v>
      </c>
      <c r="E30" s="9">
        <v>141.64654356651801</v>
      </c>
      <c r="F30" s="9">
        <v>146.153648608586</v>
      </c>
      <c r="G30" s="9">
        <v>149.241908487503</v>
      </c>
      <c r="H30" s="41"/>
      <c r="I30" s="7" t="s">
        <v>27</v>
      </c>
      <c r="J30" s="9">
        <v>131.551495770126</v>
      </c>
      <c r="K30" s="9">
        <v>138.69751317836801</v>
      </c>
      <c r="L30" s="9">
        <v>149.478143825567</v>
      </c>
      <c r="M30" s="9">
        <v>135.64509436252001</v>
      </c>
      <c r="N30" s="9">
        <v>133.14255568574501</v>
      </c>
      <c r="O30" s="48"/>
      <c r="P30" s="48"/>
      <c r="Q30" s="48"/>
    </row>
    <row r="31" spans="1:17" ht="13.5" hidden="1" customHeight="1">
      <c r="A31" s="42"/>
      <c r="B31" s="7" t="s">
        <v>28</v>
      </c>
      <c r="C31" s="9">
        <v>134.77250927001</v>
      </c>
      <c r="D31" s="9">
        <v>128.024246613028</v>
      </c>
      <c r="E31" s="9">
        <v>138.16213108463</v>
      </c>
      <c r="F31" s="9">
        <v>147.784681761271</v>
      </c>
      <c r="G31" s="9">
        <v>143.47834507570701</v>
      </c>
      <c r="H31" s="41"/>
      <c r="I31" s="7" t="s">
        <v>28</v>
      </c>
      <c r="J31" s="9">
        <v>126.21191071103701</v>
      </c>
      <c r="K31" s="9">
        <v>129.387683705326</v>
      </c>
      <c r="L31" s="9">
        <v>139.50162112220801</v>
      </c>
      <c r="M31" s="9">
        <v>137.50511151395401</v>
      </c>
      <c r="N31" s="9">
        <v>129.97374464474601</v>
      </c>
      <c r="O31" s="48"/>
      <c r="P31" s="48"/>
      <c r="Q31" s="48"/>
    </row>
    <row r="32" spans="1:17" ht="13.5" hidden="1" customHeight="1">
      <c r="A32" s="3"/>
      <c r="B32" s="7" t="s">
        <v>29</v>
      </c>
      <c r="C32" s="9">
        <v>139.46479501470901</v>
      </c>
      <c r="D32" s="9">
        <v>132.64633059899501</v>
      </c>
      <c r="E32" s="9">
        <v>142.16781900141501</v>
      </c>
      <c r="F32" s="9">
        <v>149.48603294326099</v>
      </c>
      <c r="G32" s="9">
        <v>150.42122562249199</v>
      </c>
      <c r="H32" s="40"/>
      <c r="I32" s="7" t="s">
        <v>29</v>
      </c>
      <c r="J32" s="9">
        <v>127.502569809156</v>
      </c>
      <c r="K32" s="9">
        <v>131.32461625117</v>
      </c>
      <c r="L32" s="9">
        <v>146.66960723458101</v>
      </c>
      <c r="M32" s="9">
        <v>148.827541538753</v>
      </c>
      <c r="N32" s="9">
        <v>135.36618077465101</v>
      </c>
      <c r="O32" s="48"/>
      <c r="P32" s="48"/>
      <c r="Q32" s="48"/>
    </row>
    <row r="33" spans="1:17" ht="13.5" hidden="1" customHeight="1">
      <c r="A33" s="10"/>
      <c r="B33" s="2" t="s">
        <v>22</v>
      </c>
      <c r="C33" s="9">
        <v>143.34522968811399</v>
      </c>
      <c r="D33" s="9">
        <v>140.45686284613799</v>
      </c>
      <c r="E33" s="9">
        <v>140.77037653962699</v>
      </c>
      <c r="F33" s="9">
        <v>154.68351721920399</v>
      </c>
      <c r="G33" s="9">
        <v>154.343590713087</v>
      </c>
      <c r="H33" s="10"/>
      <c r="I33" s="2" t="s">
        <v>22</v>
      </c>
      <c r="J33" s="9">
        <v>129.194398892843</v>
      </c>
      <c r="K33" s="9">
        <v>142.468462044836</v>
      </c>
      <c r="L33" s="9">
        <v>147.43686248839799</v>
      </c>
      <c r="M33" s="9">
        <v>133.593229569714</v>
      </c>
      <c r="N33" s="9">
        <v>140.463730216893</v>
      </c>
      <c r="O33" s="48"/>
      <c r="P33" s="48"/>
      <c r="Q33" s="48"/>
    </row>
    <row r="34" spans="1:17" ht="13.5" hidden="1" customHeight="1">
      <c r="A34" s="10"/>
      <c r="B34" s="2" t="s">
        <v>23</v>
      </c>
      <c r="C34" s="9">
        <v>149.64531342085101</v>
      </c>
      <c r="D34" s="9">
        <v>147.99100171376301</v>
      </c>
      <c r="E34" s="9">
        <v>145.825397663817</v>
      </c>
      <c r="F34" s="9">
        <v>148.17507418164001</v>
      </c>
      <c r="G34" s="9">
        <v>154.67122048951299</v>
      </c>
      <c r="H34" s="10"/>
      <c r="I34" s="2" t="s">
        <v>23</v>
      </c>
      <c r="J34" s="9">
        <v>136.40416623925799</v>
      </c>
      <c r="K34" s="9">
        <v>155.68951080554399</v>
      </c>
      <c r="L34" s="9">
        <v>156.09205727971701</v>
      </c>
      <c r="M34" s="9">
        <v>141.374668387089</v>
      </c>
      <c r="N34" s="9">
        <v>143.81701217743199</v>
      </c>
    </row>
    <row r="35" spans="1:17" ht="13.5" hidden="1" customHeight="1">
      <c r="A35" s="3"/>
      <c r="C35" s="9"/>
      <c r="D35" s="9"/>
      <c r="E35" s="9"/>
      <c r="F35" s="9"/>
      <c r="G35" s="9"/>
      <c r="H35" s="3"/>
      <c r="J35" s="9"/>
      <c r="K35" s="9"/>
      <c r="L35" s="9"/>
      <c r="M35" s="9"/>
      <c r="N35" s="9"/>
    </row>
    <row r="36" spans="1:17" ht="13.5" hidden="1" customHeight="1">
      <c r="A36" s="3">
        <v>2020</v>
      </c>
      <c r="B36" s="12" t="s">
        <v>12</v>
      </c>
      <c r="C36" s="9">
        <v>147.665210946184</v>
      </c>
      <c r="D36" s="9">
        <v>147.01789352849201</v>
      </c>
      <c r="E36" s="9">
        <v>147.81826732438401</v>
      </c>
      <c r="F36" s="9">
        <v>133.03815557277699</v>
      </c>
      <c r="G36" s="9">
        <v>155.37333359969301</v>
      </c>
      <c r="H36" s="3">
        <v>2020</v>
      </c>
      <c r="I36" s="12" t="s">
        <v>12</v>
      </c>
      <c r="J36" s="9">
        <v>133.821377093038</v>
      </c>
      <c r="K36" s="9">
        <v>156.46794260572699</v>
      </c>
      <c r="L36" s="9">
        <v>152.54729403076701</v>
      </c>
      <c r="M36" s="9">
        <v>146.925996598138</v>
      </c>
      <c r="N36" s="9">
        <v>140.65357343658701</v>
      </c>
    </row>
    <row r="37" spans="1:17" ht="13.5" hidden="1" customHeight="1">
      <c r="A37" s="3"/>
      <c r="B37" s="11" t="s">
        <v>13</v>
      </c>
      <c r="C37" s="9">
        <v>141.408396046577</v>
      </c>
      <c r="D37" s="9">
        <v>140.94214623949401</v>
      </c>
      <c r="E37" s="9">
        <v>143.33064758016999</v>
      </c>
      <c r="F37" s="9">
        <v>127.684703284496</v>
      </c>
      <c r="G37" s="9">
        <v>150.187329651863</v>
      </c>
      <c r="H37" s="40"/>
      <c r="I37" s="11" t="s">
        <v>13</v>
      </c>
      <c r="J37" s="9">
        <v>123.63860129494699</v>
      </c>
      <c r="K37" s="9">
        <v>148.055590493257</v>
      </c>
      <c r="L37" s="9">
        <v>148.436256622836</v>
      </c>
      <c r="M37" s="9">
        <v>142.49606152406599</v>
      </c>
      <c r="N37" s="9">
        <v>129.24687298436601</v>
      </c>
    </row>
    <row r="38" spans="1:17" ht="13.5" hidden="1" customHeight="1">
      <c r="A38" s="3"/>
      <c r="B38" s="11" t="s">
        <v>14</v>
      </c>
      <c r="C38" s="9">
        <v>126.775410940684</v>
      </c>
      <c r="D38" s="9">
        <v>128.42590938367201</v>
      </c>
      <c r="E38" s="9">
        <v>140.53300094406401</v>
      </c>
      <c r="F38" s="9">
        <v>156.00607309681899</v>
      </c>
      <c r="G38" s="9">
        <v>133.60929439666199</v>
      </c>
      <c r="H38" s="40"/>
      <c r="I38" s="11" t="s">
        <v>14</v>
      </c>
      <c r="J38" s="9">
        <v>108.547574716648</v>
      </c>
      <c r="K38" s="9">
        <v>125.8124916333</v>
      </c>
      <c r="L38" s="9">
        <v>123.465070814047</v>
      </c>
      <c r="M38" s="9">
        <v>136.36813069876101</v>
      </c>
      <c r="N38" s="9">
        <v>132.65273741931</v>
      </c>
    </row>
    <row r="39" spans="1:17" ht="13.5" hidden="1" customHeight="1">
      <c r="A39" s="3"/>
      <c r="B39" s="11" t="s">
        <v>15</v>
      </c>
      <c r="C39" s="9">
        <v>82.592350831420205</v>
      </c>
      <c r="D39" s="9">
        <v>108.600489072147</v>
      </c>
      <c r="E39" s="9">
        <v>137.85921236256101</v>
      </c>
      <c r="F39" s="9">
        <v>63.6692542805608</v>
      </c>
      <c r="G39" s="9">
        <v>96.8608959178992</v>
      </c>
      <c r="H39" s="40"/>
      <c r="I39" s="11" t="s">
        <v>15</v>
      </c>
      <c r="J39" s="9">
        <v>60.425591180765203</v>
      </c>
      <c r="K39" s="9">
        <v>58.9595617535944</v>
      </c>
      <c r="L39" s="9">
        <v>57.020249362461101</v>
      </c>
      <c r="M39" s="9">
        <v>132.30412892484301</v>
      </c>
      <c r="N39" s="9">
        <v>132.98154810028299</v>
      </c>
    </row>
    <row r="40" spans="1:17" ht="13.5" hidden="1" customHeight="1">
      <c r="A40" s="3"/>
      <c r="B40" s="11" t="s">
        <v>16</v>
      </c>
      <c r="C40" s="9">
        <v>109.748966608199</v>
      </c>
      <c r="D40" s="9">
        <v>130.96778840541199</v>
      </c>
      <c r="E40" s="9">
        <v>138.59566179702401</v>
      </c>
      <c r="F40" s="9">
        <v>98.576245344557506</v>
      </c>
      <c r="G40" s="9">
        <v>110.75564284870801</v>
      </c>
      <c r="H40" s="40"/>
      <c r="I40" s="11" t="s">
        <v>16</v>
      </c>
      <c r="J40" s="9">
        <v>93.092586159987107</v>
      </c>
      <c r="K40" s="9">
        <v>92.233457525811502</v>
      </c>
      <c r="L40" s="9">
        <v>97.942160037964101</v>
      </c>
      <c r="M40" s="9">
        <v>144.39588540089699</v>
      </c>
      <c r="N40" s="9">
        <v>131.792268636567</v>
      </c>
    </row>
    <row r="41" spans="1:17" ht="13.5" hidden="1" customHeight="1">
      <c r="A41" s="3"/>
      <c r="B41" s="11" t="s">
        <v>30</v>
      </c>
      <c r="C41" s="9">
        <v>130.362435282635</v>
      </c>
      <c r="D41" s="9">
        <v>146.74442103596601</v>
      </c>
      <c r="E41" s="9">
        <v>152.84650844365299</v>
      </c>
      <c r="F41" s="9">
        <v>128.114208850821</v>
      </c>
      <c r="G41" s="9">
        <v>134.442939245784</v>
      </c>
      <c r="H41" s="40"/>
      <c r="I41" s="11" t="s">
        <v>30</v>
      </c>
      <c r="J41" s="9">
        <v>108.12991224850001</v>
      </c>
      <c r="K41" s="9">
        <v>115.42717396959399</v>
      </c>
      <c r="L41" s="9">
        <v>125.30886224186401</v>
      </c>
      <c r="M41" s="9">
        <v>145.346753300377</v>
      </c>
      <c r="N41" s="9">
        <v>135.53308469118599</v>
      </c>
    </row>
    <row r="42" spans="1:17" ht="13.5" hidden="1" customHeight="1">
      <c r="A42" s="3"/>
      <c r="B42" s="11" t="s">
        <v>31</v>
      </c>
      <c r="C42" s="9">
        <v>138.813160449175</v>
      </c>
      <c r="D42" s="9">
        <v>150.770997841564</v>
      </c>
      <c r="E42" s="9">
        <v>153.00250104288901</v>
      </c>
      <c r="F42" s="9">
        <v>135.714641614524</v>
      </c>
      <c r="G42" s="9">
        <v>142.17748839852399</v>
      </c>
      <c r="H42" s="40"/>
      <c r="I42" s="11" t="s">
        <v>31</v>
      </c>
      <c r="J42" s="9">
        <v>119.656965139858</v>
      </c>
      <c r="K42" s="9">
        <v>125.910355919029</v>
      </c>
      <c r="L42" s="9">
        <v>138.581315340392</v>
      </c>
      <c r="M42" s="9">
        <v>134.882602058028</v>
      </c>
      <c r="N42" s="9">
        <v>136.425198001284</v>
      </c>
    </row>
    <row r="43" spans="1:17" ht="13.5" hidden="1" customHeight="1">
      <c r="A43" s="3"/>
      <c r="B43" s="11" t="s">
        <v>27</v>
      </c>
      <c r="C43" s="9">
        <v>139.00523650948199</v>
      </c>
      <c r="D43" s="9">
        <v>146.969441072325</v>
      </c>
      <c r="E43" s="9">
        <v>149.53310241326599</v>
      </c>
      <c r="F43" s="9">
        <v>139.532902586121</v>
      </c>
      <c r="G43" s="9">
        <v>145.02479522672499</v>
      </c>
      <c r="H43" s="40"/>
      <c r="I43" s="11" t="s">
        <v>27</v>
      </c>
      <c r="J43" s="9">
        <v>124.735573998335</v>
      </c>
      <c r="K43" s="9">
        <v>124.04939599216701</v>
      </c>
      <c r="L43" s="9">
        <v>138.180175762858</v>
      </c>
      <c r="M43" s="9">
        <v>147.51041149289799</v>
      </c>
      <c r="N43" s="9">
        <v>142.57438697340501</v>
      </c>
    </row>
    <row r="44" spans="1:17" ht="13.5" hidden="1" customHeight="1">
      <c r="A44" s="3"/>
      <c r="B44" s="11" t="s">
        <v>20</v>
      </c>
      <c r="C44" s="9">
        <v>136.114556615091</v>
      </c>
      <c r="D44" s="9">
        <v>137.47870284310599</v>
      </c>
      <c r="E44" s="9">
        <v>148.55724440342701</v>
      </c>
      <c r="F44" s="9">
        <v>138.95296040017601</v>
      </c>
      <c r="G44" s="9">
        <v>141.33667225093899</v>
      </c>
      <c r="H44" s="40"/>
      <c r="I44" s="11" t="s">
        <v>20</v>
      </c>
      <c r="J44" s="9">
        <v>127.893405769647</v>
      </c>
      <c r="K44" s="9">
        <v>117.048343293605</v>
      </c>
      <c r="L44" s="9">
        <v>137.944012531466</v>
      </c>
      <c r="M44" s="9">
        <v>147.863565410365</v>
      </c>
      <c r="N44" s="9">
        <v>142.99174677727399</v>
      </c>
    </row>
    <row r="45" spans="1:17" ht="13.5" hidden="1" customHeight="1">
      <c r="A45" s="3"/>
      <c r="B45" s="11" t="s">
        <v>21</v>
      </c>
      <c r="C45" s="9">
        <v>135.53209270615099</v>
      </c>
      <c r="D45" s="9">
        <v>137.13274822714101</v>
      </c>
      <c r="E45" s="9">
        <v>148.013966060858</v>
      </c>
      <c r="F45" s="9">
        <v>137.02371669131901</v>
      </c>
      <c r="G45" s="9">
        <v>147.205999678849</v>
      </c>
      <c r="H45" s="40"/>
      <c r="I45" s="11" t="s">
        <v>21</v>
      </c>
      <c r="J45" s="9">
        <v>121.967396484395</v>
      </c>
      <c r="K45" s="9">
        <v>124.992248246727</v>
      </c>
      <c r="L45" s="9">
        <v>134.391036191805</v>
      </c>
      <c r="M45" s="9">
        <v>144.12194723162699</v>
      </c>
      <c r="N45" s="9">
        <v>147.71872126125999</v>
      </c>
    </row>
    <row r="46" spans="1:17" ht="13.5" hidden="1" customHeight="1">
      <c r="A46" s="3"/>
      <c r="B46" s="11" t="s">
        <v>22</v>
      </c>
      <c r="C46" s="9">
        <v>138.869780190591</v>
      </c>
      <c r="D46" s="9">
        <v>142.38267932232699</v>
      </c>
      <c r="E46" s="9">
        <v>148.777464246796</v>
      </c>
      <c r="F46" s="9">
        <v>133.300635326606</v>
      </c>
      <c r="G46" s="9">
        <v>151.69433597948199</v>
      </c>
      <c r="H46" s="40"/>
      <c r="I46" s="11" t="s">
        <v>22</v>
      </c>
      <c r="J46" s="9">
        <v>123.291813732789</v>
      </c>
      <c r="K46" s="9">
        <v>134.44754972529901</v>
      </c>
      <c r="L46" s="9">
        <v>136.459657241499</v>
      </c>
      <c r="M46" s="9">
        <v>143.86165705371801</v>
      </c>
      <c r="N46" s="9">
        <v>157.015616669232</v>
      </c>
    </row>
    <row r="47" spans="1:17" ht="13.5" hidden="1" customHeight="1">
      <c r="A47" s="3"/>
      <c r="B47" s="11" t="s">
        <v>23</v>
      </c>
      <c r="C47" s="9">
        <v>145.32622158200101</v>
      </c>
      <c r="D47" s="9">
        <v>149.50031378278601</v>
      </c>
      <c r="E47" s="9">
        <v>154.21537581839101</v>
      </c>
      <c r="F47" s="9">
        <v>137.425336124279</v>
      </c>
      <c r="G47" s="9">
        <v>152.811899714356</v>
      </c>
      <c r="H47" s="3"/>
      <c r="I47" s="11" t="s">
        <v>23</v>
      </c>
      <c r="J47" s="9">
        <v>130.291131621613</v>
      </c>
      <c r="K47" s="9">
        <v>147.087066217943</v>
      </c>
      <c r="L47" s="9">
        <v>144.14785311463899</v>
      </c>
      <c r="M47" s="9">
        <v>148.82939560167</v>
      </c>
      <c r="N47" s="9">
        <v>156.966528883004</v>
      </c>
    </row>
    <row r="48" spans="1:17" ht="15" hidden="1" customHeight="1">
      <c r="A48" s="3"/>
      <c r="B48" s="11"/>
      <c r="C48" s="9"/>
      <c r="H48" s="3"/>
      <c r="I48" s="11"/>
    </row>
    <row r="49" spans="1:14" ht="13.5" hidden="1" customHeight="1">
      <c r="A49" s="3">
        <v>2021</v>
      </c>
      <c r="B49" s="12" t="s">
        <v>12</v>
      </c>
      <c r="C49" s="9">
        <v>143.23877790672299</v>
      </c>
      <c r="D49" s="9">
        <v>147.595086690253</v>
      </c>
      <c r="E49" s="9">
        <v>153.00073404197201</v>
      </c>
      <c r="F49" s="9">
        <v>125.44849630526301</v>
      </c>
      <c r="G49" s="9">
        <v>156.61111490803901</v>
      </c>
      <c r="H49" s="3">
        <v>2021</v>
      </c>
      <c r="I49" s="12" t="s">
        <v>12</v>
      </c>
      <c r="J49" s="9">
        <v>127.429104110268</v>
      </c>
      <c r="K49" s="9">
        <v>146.499915146337</v>
      </c>
      <c r="L49" s="9">
        <v>140.28665935157301</v>
      </c>
      <c r="M49" s="9">
        <v>149.57379752494899</v>
      </c>
      <c r="N49" s="9">
        <v>152.44720564517499</v>
      </c>
    </row>
    <row r="50" spans="1:14" ht="13.5" hidden="1" customHeight="1">
      <c r="A50" s="3"/>
      <c r="B50" s="11" t="s">
        <v>13</v>
      </c>
      <c r="C50" s="9">
        <v>138.716248630622</v>
      </c>
      <c r="D50" s="9">
        <v>141.11405636590499</v>
      </c>
      <c r="E50" s="9">
        <v>150.28451598682</v>
      </c>
      <c r="F50" s="9">
        <v>120.236871065796</v>
      </c>
      <c r="G50" s="9">
        <v>155.981635758295</v>
      </c>
      <c r="H50" s="3"/>
      <c r="I50" s="11" t="s">
        <v>13</v>
      </c>
      <c r="J50" s="9">
        <v>120.462093188113</v>
      </c>
      <c r="K50" s="9">
        <v>141.42330141686199</v>
      </c>
      <c r="L50" s="9">
        <v>137.10015522432701</v>
      </c>
      <c r="M50" s="9">
        <v>147.37185501052801</v>
      </c>
      <c r="N50" s="9">
        <v>142.27545905565799</v>
      </c>
    </row>
    <row r="51" spans="1:14" ht="13.5" hidden="1" customHeight="1">
      <c r="A51" s="3"/>
      <c r="B51" s="11" t="s">
        <v>24</v>
      </c>
      <c r="C51" s="9">
        <v>138.09348712852301</v>
      </c>
      <c r="D51" s="9">
        <v>141.198310271624</v>
      </c>
      <c r="E51" s="9">
        <v>150.86035143868699</v>
      </c>
      <c r="F51" s="9">
        <v>139.49498303259699</v>
      </c>
      <c r="G51" s="9">
        <v>148.07413384306901</v>
      </c>
      <c r="H51" s="40"/>
      <c r="I51" s="11" t="s">
        <v>24</v>
      </c>
      <c r="J51" s="9">
        <v>121.631103539978</v>
      </c>
      <c r="K51" s="9">
        <v>133.19330782167299</v>
      </c>
      <c r="L51" s="9">
        <v>137.16472105047299</v>
      </c>
      <c r="M51" s="9">
        <v>148.59579972041001</v>
      </c>
      <c r="N51" s="9">
        <v>140.684843415915</v>
      </c>
    </row>
    <row r="52" spans="1:14" ht="13.5" hidden="1" customHeight="1">
      <c r="A52" s="3"/>
      <c r="B52" s="11" t="s">
        <v>15</v>
      </c>
      <c r="C52" s="9">
        <v>134.888473664321</v>
      </c>
      <c r="D52" s="9">
        <v>135.76936708712199</v>
      </c>
      <c r="E52" s="9">
        <v>151.04805419139501</v>
      </c>
      <c r="F52" s="9">
        <v>129.05987828640801</v>
      </c>
      <c r="G52" s="9">
        <v>148.32075007509701</v>
      </c>
      <c r="H52" s="40"/>
      <c r="I52" s="11" t="s">
        <v>15</v>
      </c>
      <c r="J52" s="9">
        <v>122.859797870859</v>
      </c>
      <c r="K52" s="9">
        <v>124.13580477103601</v>
      </c>
      <c r="L52" s="9">
        <v>132.46219598873299</v>
      </c>
      <c r="M52" s="9">
        <v>155.402065963469</v>
      </c>
      <c r="N52" s="9">
        <v>150.92774266217501</v>
      </c>
    </row>
    <row r="53" spans="1:14" ht="13.5" hidden="1" customHeight="1">
      <c r="A53" s="3"/>
      <c r="B53" s="11" t="s">
        <v>32</v>
      </c>
      <c r="C53" s="9">
        <v>132.086104633845</v>
      </c>
      <c r="D53" s="9">
        <v>134.77557840542701</v>
      </c>
      <c r="E53" s="9">
        <v>149.81501121909699</v>
      </c>
      <c r="F53" s="9">
        <v>115.471192447983</v>
      </c>
      <c r="G53" s="9">
        <v>148.730610530913</v>
      </c>
      <c r="H53" s="40"/>
      <c r="I53" s="11" t="s">
        <v>32</v>
      </c>
      <c r="J53" s="9">
        <v>119.775328001245</v>
      </c>
      <c r="K53" s="9">
        <v>120.342412349298</v>
      </c>
      <c r="L53" s="9">
        <v>127.609586892021</v>
      </c>
      <c r="M53" s="9">
        <v>154.217212261106</v>
      </c>
      <c r="N53" s="9">
        <v>158.83135234509101</v>
      </c>
    </row>
    <row r="54" spans="1:14" ht="13.5" hidden="1" customHeight="1">
      <c r="A54" s="3"/>
      <c r="B54" s="11" t="s">
        <v>33</v>
      </c>
      <c r="C54" s="9">
        <v>125.552172182882</v>
      </c>
      <c r="D54" s="9">
        <v>134.17134751396699</v>
      </c>
      <c r="E54" s="9">
        <v>148.01414906803899</v>
      </c>
      <c r="F54" s="9">
        <v>85.6550997000503</v>
      </c>
      <c r="G54" s="9">
        <v>136.36979573525099</v>
      </c>
      <c r="H54" s="40"/>
      <c r="I54" s="11" t="s">
        <v>33</v>
      </c>
      <c r="J54" s="9">
        <v>111.44696551305501</v>
      </c>
      <c r="K54" s="9">
        <v>117.058583692856</v>
      </c>
      <c r="L54" s="9">
        <v>121.9622476788</v>
      </c>
      <c r="M54" s="9">
        <v>145.95294216527799</v>
      </c>
      <c r="N54" s="9">
        <v>156.29233605502699</v>
      </c>
    </row>
    <row r="55" spans="1:14" ht="13.5" hidden="1" customHeight="1">
      <c r="A55" s="3"/>
      <c r="B55" s="11" t="s">
        <v>31</v>
      </c>
      <c r="C55" s="9">
        <v>125.95141462026</v>
      </c>
      <c r="D55" s="9">
        <v>134.93607799911101</v>
      </c>
      <c r="E55" s="9">
        <v>146.393556694122</v>
      </c>
      <c r="F55" s="9">
        <v>107.09531837289801</v>
      </c>
      <c r="G55" s="9">
        <v>136.672606036334</v>
      </c>
      <c r="H55" s="40"/>
      <c r="I55" s="11" t="s">
        <v>31</v>
      </c>
      <c r="J55" s="9">
        <v>110.341483712225</v>
      </c>
      <c r="K55" s="9">
        <v>117.75190309734801</v>
      </c>
      <c r="L55" s="9">
        <v>119.52882016368299</v>
      </c>
      <c r="M55" s="9">
        <v>139.41017028487701</v>
      </c>
      <c r="N55" s="9">
        <v>160.43694138343801</v>
      </c>
    </row>
    <row r="56" spans="1:14" ht="13.5" hidden="1" customHeight="1">
      <c r="A56" s="3"/>
      <c r="B56" s="11" t="s">
        <v>19</v>
      </c>
      <c r="C56" s="9">
        <v>128.03598964931399</v>
      </c>
      <c r="D56" s="9">
        <v>135.71218513957001</v>
      </c>
      <c r="E56" s="9">
        <v>148.191687165985</v>
      </c>
      <c r="F56" s="9">
        <v>121.511548156296</v>
      </c>
      <c r="G56" s="9">
        <v>139.702016327705</v>
      </c>
      <c r="H56" s="40"/>
      <c r="I56" s="11" t="s">
        <v>19</v>
      </c>
      <c r="J56" s="9">
        <v>111.18170501621699</v>
      </c>
      <c r="K56" s="9">
        <v>122.128136091095</v>
      </c>
      <c r="L56" s="9">
        <v>119.87895704732701</v>
      </c>
      <c r="M56" s="9">
        <v>153.025425860735</v>
      </c>
      <c r="N56" s="9">
        <v>166.049624034673</v>
      </c>
    </row>
    <row r="57" spans="1:14" ht="13.5" hidden="1" customHeight="1">
      <c r="A57" s="3"/>
      <c r="B57" s="11" t="s">
        <v>20</v>
      </c>
      <c r="C57" s="9">
        <v>132.28763841446599</v>
      </c>
      <c r="D57" s="9">
        <v>138.21814137371101</v>
      </c>
      <c r="E57" s="9">
        <v>156.931022042824</v>
      </c>
      <c r="F57" s="9">
        <v>136.00103318912599</v>
      </c>
      <c r="G57" s="9">
        <v>141.630914332949</v>
      </c>
      <c r="H57" s="40"/>
      <c r="I57" s="11" t="s">
        <v>20</v>
      </c>
      <c r="J57" s="9">
        <v>117.709998470164</v>
      </c>
      <c r="K57" s="9">
        <v>122.21939127432699</v>
      </c>
      <c r="L57" s="9">
        <v>123.206619995766</v>
      </c>
      <c r="M57" s="9">
        <v>161.49767047885101</v>
      </c>
      <c r="N57" s="9">
        <v>178.471226461165</v>
      </c>
    </row>
    <row r="58" spans="1:14" ht="14.4" hidden="1" customHeight="1">
      <c r="A58" s="3"/>
      <c r="B58" s="11" t="s">
        <v>21</v>
      </c>
      <c r="C58" s="9">
        <v>138.53464358071301</v>
      </c>
      <c r="D58" s="9">
        <v>147.33810741062899</v>
      </c>
      <c r="E58" s="9">
        <v>158.91391616694</v>
      </c>
      <c r="F58" s="9">
        <v>141.95312113259999</v>
      </c>
      <c r="G58" s="9">
        <v>147.31946476108001</v>
      </c>
      <c r="H58" s="40"/>
      <c r="I58" s="11" t="s">
        <v>21</v>
      </c>
      <c r="J58" s="9">
        <v>121.042232669105</v>
      </c>
      <c r="K58" s="9">
        <v>129.23299914216301</v>
      </c>
      <c r="L58" s="9">
        <v>129.399577340018</v>
      </c>
      <c r="M58" s="9">
        <v>153.133985312363</v>
      </c>
      <c r="N58" s="9">
        <v>180.493929582569</v>
      </c>
    </row>
    <row r="59" spans="1:14" ht="14.4" hidden="1" customHeight="1">
      <c r="A59" s="3"/>
      <c r="B59" s="7" t="s">
        <v>22</v>
      </c>
      <c r="C59" s="9">
        <v>143.435778011797</v>
      </c>
      <c r="D59" s="9">
        <v>153.05686243769301</v>
      </c>
      <c r="E59" s="9">
        <v>160.85088347959001</v>
      </c>
      <c r="F59" s="9">
        <v>142.32200461806801</v>
      </c>
      <c r="G59" s="9">
        <v>151.929431043189</v>
      </c>
      <c r="H59" s="40"/>
      <c r="I59" s="7" t="s">
        <v>22</v>
      </c>
      <c r="J59" s="9">
        <v>124.537028296047</v>
      </c>
      <c r="K59" s="9">
        <v>135.513452764227</v>
      </c>
      <c r="L59" s="9">
        <v>136.30913040507701</v>
      </c>
      <c r="M59" s="9">
        <v>153.76911383774501</v>
      </c>
      <c r="N59" s="9">
        <v>195.46425037407499</v>
      </c>
    </row>
    <row r="60" spans="1:14" ht="14.4" hidden="1" customHeight="1">
      <c r="A60" s="3"/>
      <c r="B60" s="7" t="s">
        <v>23</v>
      </c>
      <c r="C60" s="9">
        <v>145.9812</v>
      </c>
      <c r="D60" s="9">
        <v>156.14167024346199</v>
      </c>
      <c r="E60" s="9">
        <v>160.50033552055501</v>
      </c>
      <c r="F60" s="9">
        <v>142.058591370389</v>
      </c>
      <c r="G60" s="9">
        <v>152.92291240656601</v>
      </c>
      <c r="H60" s="40"/>
      <c r="I60" s="7" t="s">
        <v>23</v>
      </c>
      <c r="J60" s="9">
        <v>125.68810304548801</v>
      </c>
      <c r="K60" s="9">
        <v>143.03779392812399</v>
      </c>
      <c r="L60" s="9">
        <v>140.3359071644</v>
      </c>
      <c r="M60" s="9">
        <v>155.68796850546599</v>
      </c>
      <c r="N60" s="9">
        <v>196.30941377615301</v>
      </c>
    </row>
    <row r="61" spans="1:14" ht="6" hidden="1" customHeight="1">
      <c r="A61" s="3"/>
      <c r="B61" s="7"/>
      <c r="C61" s="9"/>
      <c r="H61" s="3"/>
      <c r="I61" s="7"/>
    </row>
    <row r="62" spans="1:14" ht="13.5" hidden="1" customHeight="1">
      <c r="A62" s="3">
        <v>2022</v>
      </c>
      <c r="B62" s="12" t="s">
        <v>12</v>
      </c>
      <c r="C62" s="9">
        <v>147.19853324795</v>
      </c>
      <c r="D62" s="9">
        <v>158.22044584697801</v>
      </c>
      <c r="E62" s="9">
        <v>162.05725590431501</v>
      </c>
      <c r="F62" s="9">
        <v>142.20450389198899</v>
      </c>
      <c r="G62" s="9">
        <v>155.384025177296</v>
      </c>
      <c r="H62" s="3">
        <v>2022</v>
      </c>
      <c r="I62" s="12" t="s">
        <v>12</v>
      </c>
      <c r="J62" s="9">
        <v>125.54542130473</v>
      </c>
      <c r="K62" s="9">
        <v>148.055337785446</v>
      </c>
      <c r="L62" s="9">
        <v>139.886641549042</v>
      </c>
      <c r="M62" s="9">
        <v>155.12234498984401</v>
      </c>
      <c r="N62" s="9">
        <v>192.46184720299101</v>
      </c>
    </row>
    <row r="63" spans="1:14" ht="13.5" hidden="1" customHeight="1">
      <c r="A63" s="3"/>
      <c r="B63" s="13" t="s">
        <v>13</v>
      </c>
      <c r="C63" s="9">
        <v>146.23555632018</v>
      </c>
      <c r="D63" s="9">
        <v>158.398953779442</v>
      </c>
      <c r="E63" s="9">
        <v>159.89162382339501</v>
      </c>
      <c r="F63" s="9">
        <v>138.50318731458401</v>
      </c>
      <c r="G63" s="9">
        <v>149.85412665516401</v>
      </c>
      <c r="H63" s="3"/>
      <c r="I63" s="13" t="s">
        <v>13</v>
      </c>
      <c r="J63" s="9">
        <v>125.14824041185901</v>
      </c>
      <c r="K63" s="9">
        <v>145.351319990077</v>
      </c>
      <c r="L63" s="9">
        <v>143.02058112300401</v>
      </c>
      <c r="M63" s="9">
        <v>153.61060847053199</v>
      </c>
      <c r="N63" s="9">
        <v>182.61392518537801</v>
      </c>
    </row>
    <row r="64" spans="1:14" ht="13.5" hidden="1" customHeight="1">
      <c r="A64" s="3"/>
      <c r="B64" s="13" t="s">
        <v>14</v>
      </c>
      <c r="C64" s="9">
        <v>148.13662939921599</v>
      </c>
      <c r="D64" s="9">
        <v>161.029956991934</v>
      </c>
      <c r="E64" s="9">
        <v>162.05608364417199</v>
      </c>
      <c r="F64" s="9">
        <v>145.19642681479201</v>
      </c>
      <c r="G64" s="9">
        <v>151.058567957615</v>
      </c>
      <c r="H64" s="40"/>
      <c r="I64" s="13" t="s">
        <v>14</v>
      </c>
      <c r="J64" s="9">
        <v>125.215808524515</v>
      </c>
      <c r="K64" s="9">
        <v>145.52359317969399</v>
      </c>
      <c r="L64" s="9">
        <v>144.831495999477</v>
      </c>
      <c r="M64" s="9">
        <v>161.72016523745401</v>
      </c>
      <c r="N64" s="9">
        <v>174.83792728799401</v>
      </c>
    </row>
    <row r="65" spans="1:14" ht="13.5" hidden="1" customHeight="1">
      <c r="A65" s="3"/>
      <c r="B65" s="13" t="s">
        <v>25</v>
      </c>
      <c r="C65" s="9">
        <v>157.27691139931099</v>
      </c>
      <c r="D65" s="9">
        <v>171.02907480309099</v>
      </c>
      <c r="E65" s="9">
        <v>170.09110685902999</v>
      </c>
      <c r="F65" s="9">
        <v>169.299641803236</v>
      </c>
      <c r="G65" s="9">
        <v>156.05184726806399</v>
      </c>
      <c r="H65" s="40"/>
      <c r="I65" s="13" t="s">
        <v>25</v>
      </c>
      <c r="J65" s="9">
        <v>134.63294027136899</v>
      </c>
      <c r="K65" s="9">
        <v>145.23249999999999</v>
      </c>
      <c r="L65" s="9">
        <v>155.84833390774099</v>
      </c>
      <c r="M65" s="9">
        <v>173.137978532939</v>
      </c>
      <c r="N65" s="9">
        <v>189.91615894357901</v>
      </c>
    </row>
    <row r="66" spans="1:14" ht="13.5" hidden="1" customHeight="1">
      <c r="A66" s="3"/>
      <c r="B66" s="11" t="s">
        <v>26</v>
      </c>
      <c r="C66" s="9">
        <v>164.04695985654899</v>
      </c>
      <c r="D66" s="9">
        <v>178.09541252624601</v>
      </c>
      <c r="E66" s="9">
        <v>174.319582046253</v>
      </c>
      <c r="F66" s="9">
        <v>180.576792385522</v>
      </c>
      <c r="G66" s="9">
        <v>162.32553201536101</v>
      </c>
      <c r="H66" s="40"/>
      <c r="I66" s="11" t="s">
        <v>26</v>
      </c>
      <c r="J66" s="9">
        <v>140.18052202176</v>
      </c>
      <c r="K66" s="9">
        <v>146.05853533121399</v>
      </c>
      <c r="L66" s="9">
        <v>164.44429950004599</v>
      </c>
      <c r="M66" s="9">
        <v>181.478477546774</v>
      </c>
      <c r="N66" s="9">
        <v>199.09819575012301</v>
      </c>
    </row>
    <row r="67" spans="1:14" ht="13.5" hidden="1" customHeight="1">
      <c r="A67" s="3"/>
      <c r="B67" s="11" t="s">
        <v>33</v>
      </c>
      <c r="C67" s="9">
        <v>164.85602800453299</v>
      </c>
      <c r="D67" s="9">
        <v>176.379935701823</v>
      </c>
      <c r="E67" s="9">
        <v>172.54104831479299</v>
      </c>
      <c r="F67" s="9">
        <v>179.73371178297199</v>
      </c>
      <c r="G67" s="9">
        <v>158.99764038904601</v>
      </c>
      <c r="H67" s="40"/>
      <c r="I67" s="11" t="s">
        <v>33</v>
      </c>
      <c r="J67" s="9">
        <v>139.49826016572101</v>
      </c>
      <c r="K67" s="9">
        <v>147.88491738956</v>
      </c>
      <c r="L67" s="9">
        <v>171.55043621683399</v>
      </c>
      <c r="M67" s="9">
        <v>183.396141950697</v>
      </c>
      <c r="N67" s="9">
        <v>201.175716693358</v>
      </c>
    </row>
    <row r="68" spans="1:14" ht="13.5" hidden="1" customHeight="1">
      <c r="A68" s="3"/>
      <c r="B68" s="11" t="s">
        <v>34</v>
      </c>
      <c r="C68" s="9">
        <v>165.76769555784099</v>
      </c>
      <c r="D68" s="9">
        <v>179.003898301113</v>
      </c>
      <c r="E68" s="9">
        <v>172.96911204207399</v>
      </c>
      <c r="F68" s="9">
        <v>183.410786795685</v>
      </c>
      <c r="G68" s="9">
        <v>160.66488403342501</v>
      </c>
      <c r="H68" s="40"/>
      <c r="I68" s="11" t="s">
        <v>34</v>
      </c>
      <c r="J68" s="9">
        <v>138.27958267798201</v>
      </c>
      <c r="K68" s="9">
        <v>148.652121199844</v>
      </c>
      <c r="L68" s="9">
        <v>171.45862573442901</v>
      </c>
      <c r="M68" s="9">
        <v>183.639773980684</v>
      </c>
      <c r="N68" s="9">
        <v>203.35887569471399</v>
      </c>
    </row>
    <row r="69" spans="1:14" ht="13.5" hidden="1" customHeight="1">
      <c r="A69" s="3"/>
      <c r="B69" s="11" t="s">
        <v>35</v>
      </c>
      <c r="C69" s="9">
        <v>166.539221662768</v>
      </c>
      <c r="D69" s="9">
        <v>179.99804409729001</v>
      </c>
      <c r="E69" s="9">
        <v>173.10063193517399</v>
      </c>
      <c r="F69" s="9">
        <v>182.997238108982</v>
      </c>
      <c r="G69" s="9">
        <v>162.65997078318199</v>
      </c>
      <c r="H69" s="40"/>
      <c r="I69" s="11" t="s">
        <v>35</v>
      </c>
      <c r="J69" s="9">
        <v>136.98968909243999</v>
      </c>
      <c r="K69" s="9">
        <v>148.74746715562401</v>
      </c>
      <c r="L69" s="9">
        <v>173.23528607381101</v>
      </c>
      <c r="M69" s="9">
        <v>184.165813364657</v>
      </c>
      <c r="N69" s="9">
        <v>205.14638960432299</v>
      </c>
    </row>
    <row r="70" spans="1:14" ht="13.5" hidden="1" customHeight="1">
      <c r="A70" s="3"/>
      <c r="B70" s="15" t="s">
        <v>20</v>
      </c>
      <c r="C70" s="9">
        <v>168.13506573043799</v>
      </c>
      <c r="D70" s="9">
        <v>181.755523061101</v>
      </c>
      <c r="E70" s="9">
        <v>173.381973876264</v>
      </c>
      <c r="F70" s="9">
        <v>186.69745691744501</v>
      </c>
      <c r="G70" s="9">
        <v>163.52310055580901</v>
      </c>
      <c r="H70" s="40"/>
      <c r="I70" s="15" t="s">
        <v>20</v>
      </c>
      <c r="J70" s="9">
        <v>137.68157518310699</v>
      </c>
      <c r="K70" s="9">
        <v>148.79261071073199</v>
      </c>
      <c r="L70" s="9">
        <v>176.12934785002301</v>
      </c>
      <c r="M70" s="9">
        <v>184.831565221913</v>
      </c>
      <c r="N70" s="9">
        <v>206.987419005047</v>
      </c>
    </row>
    <row r="71" spans="1:14" ht="14.4" hidden="1" customHeight="1">
      <c r="A71" s="3"/>
      <c r="B71" s="15" t="s">
        <v>21</v>
      </c>
      <c r="C71" s="9">
        <v>169.364631738295</v>
      </c>
      <c r="D71" s="9">
        <v>183.18600343941699</v>
      </c>
      <c r="E71" s="9">
        <v>174.383641916117</v>
      </c>
      <c r="F71" s="9">
        <v>189.517635344101</v>
      </c>
      <c r="G71" s="9">
        <v>162.48006207537901</v>
      </c>
      <c r="H71" s="40"/>
      <c r="I71" s="15" t="s">
        <v>21</v>
      </c>
      <c r="J71" s="9">
        <v>138.961882070283</v>
      </c>
      <c r="K71" s="9">
        <v>147.64691962432099</v>
      </c>
      <c r="L71" s="9">
        <v>178.98051124735699</v>
      </c>
      <c r="M71" s="9">
        <v>185.06426001948</v>
      </c>
      <c r="N71" s="9">
        <v>207.392962461384</v>
      </c>
    </row>
    <row r="72" spans="1:14" ht="14.4" hidden="1" customHeight="1">
      <c r="A72" s="3"/>
      <c r="B72" s="7" t="s">
        <v>22</v>
      </c>
      <c r="C72" s="9">
        <v>169.65680262977401</v>
      </c>
      <c r="D72" s="9">
        <v>185.210483072248</v>
      </c>
      <c r="E72" s="9">
        <v>176.53512238042899</v>
      </c>
      <c r="F72" s="9">
        <v>192.151545855151</v>
      </c>
      <c r="G72" s="9">
        <v>161.251956871478</v>
      </c>
      <c r="H72" s="40"/>
      <c r="I72" s="7" t="s">
        <v>22</v>
      </c>
      <c r="J72" s="9">
        <v>137.61374361169101</v>
      </c>
      <c r="K72" s="9">
        <v>146.25830004304601</v>
      </c>
      <c r="L72" s="9">
        <v>179.21394294439699</v>
      </c>
      <c r="M72" s="9">
        <v>185.32380830232299</v>
      </c>
      <c r="N72" s="9">
        <v>207.536392901281</v>
      </c>
    </row>
    <row r="73" spans="1:14" ht="18" hidden="1" customHeight="1">
      <c r="A73" s="3"/>
      <c r="B73" s="79" t="s">
        <v>23</v>
      </c>
      <c r="C73" s="9">
        <v>171.3871036724309</v>
      </c>
      <c r="D73" s="9">
        <v>188.55587720733084</v>
      </c>
      <c r="E73" s="9">
        <v>179.72054194302493</v>
      </c>
      <c r="F73" s="9">
        <v>196.91536887294689</v>
      </c>
      <c r="G73" s="9">
        <v>161.7041506738293</v>
      </c>
      <c r="H73" s="40"/>
      <c r="I73" s="79" t="s">
        <v>23</v>
      </c>
      <c r="J73" s="9">
        <v>136.19603777022579</v>
      </c>
      <c r="K73" s="9">
        <v>147.47046878933992</v>
      </c>
      <c r="L73" s="9">
        <v>181.50340642771542</v>
      </c>
      <c r="M73" s="9">
        <v>185.94558426127227</v>
      </c>
      <c r="N73" s="9">
        <v>208.8525927629573</v>
      </c>
    </row>
    <row r="74" spans="1:14" ht="18" hidden="1" customHeight="1">
      <c r="A74" s="3"/>
      <c r="B74" s="7"/>
      <c r="C74" s="9"/>
      <c r="D74" s="9"/>
      <c r="E74" s="9"/>
      <c r="F74" s="9"/>
      <c r="G74" s="9"/>
      <c r="H74" s="40"/>
      <c r="I74" s="7"/>
      <c r="J74" s="9"/>
      <c r="K74" s="9"/>
      <c r="L74" s="9"/>
      <c r="M74" s="9"/>
      <c r="N74" s="9"/>
    </row>
    <row r="75" spans="1:14" ht="12.6" hidden="1" customHeight="1">
      <c r="A75" s="3">
        <v>2023</v>
      </c>
      <c r="B75" s="7" t="s">
        <v>12</v>
      </c>
      <c r="C75" s="9">
        <v>171.03567347369477</v>
      </c>
      <c r="D75" s="9">
        <v>191.28055626685216</v>
      </c>
      <c r="E75" s="9">
        <v>183.18272771260962</v>
      </c>
      <c r="F75" s="9">
        <v>199.99593241265399</v>
      </c>
      <c r="G75" s="9">
        <v>160.54178162441178</v>
      </c>
      <c r="H75" s="3">
        <v>2023</v>
      </c>
      <c r="I75" s="7" t="s">
        <v>12</v>
      </c>
      <c r="J75" s="9">
        <v>136.82891003896728</v>
      </c>
      <c r="K75" s="9">
        <v>144.4380217932119</v>
      </c>
      <c r="L75" s="9">
        <v>178.63442001052934</v>
      </c>
      <c r="M75" s="9">
        <v>186.7949751215898</v>
      </c>
      <c r="N75" s="9">
        <v>204.16705494402353</v>
      </c>
    </row>
    <row r="76" spans="1:14" ht="12.6" hidden="1" customHeight="1">
      <c r="A76" s="3"/>
      <c r="B76" s="7" t="s">
        <v>13</v>
      </c>
      <c r="C76" s="9">
        <v>166.82057840404431</v>
      </c>
      <c r="D76" s="9">
        <v>186.80707367634668</v>
      </c>
      <c r="E76" s="9">
        <v>181.3020742345567</v>
      </c>
      <c r="F76" s="9">
        <v>196.85397641621486</v>
      </c>
      <c r="G76" s="9">
        <v>159.82836348202409</v>
      </c>
      <c r="H76" s="3"/>
      <c r="I76" s="7" t="s">
        <v>13</v>
      </c>
      <c r="J76" s="9">
        <v>132.40375750286401</v>
      </c>
      <c r="K76" s="9">
        <v>139.58496183528274</v>
      </c>
      <c r="L76" s="9">
        <v>172.93602397100867</v>
      </c>
      <c r="M76" s="9">
        <v>185.08619203664543</v>
      </c>
      <c r="N76" s="9">
        <v>200.91611075540712</v>
      </c>
    </row>
    <row r="77" spans="1:14" ht="12.6" hidden="1" customHeight="1">
      <c r="A77" s="3"/>
      <c r="B77" s="11" t="s">
        <v>14</v>
      </c>
      <c r="C77" s="9">
        <v>168.5753910241975</v>
      </c>
      <c r="D77" s="9">
        <v>189.51390817391692</v>
      </c>
      <c r="E77" s="9">
        <v>183.11872101838694</v>
      </c>
      <c r="F77" s="9">
        <v>199.40599136647467</v>
      </c>
      <c r="G77" s="9">
        <v>160.85462140394216</v>
      </c>
      <c r="H77" s="40"/>
      <c r="I77" s="11" t="s">
        <v>14</v>
      </c>
      <c r="J77" s="9">
        <v>133.8641709481206</v>
      </c>
      <c r="K77" s="9">
        <v>142.1579314367925</v>
      </c>
      <c r="L77" s="9">
        <v>174.22111156513722</v>
      </c>
      <c r="M77" s="9">
        <v>187.09215618593856</v>
      </c>
      <c r="N77" s="9">
        <v>201.60525301529816</v>
      </c>
    </row>
    <row r="78" spans="1:14" ht="12.6" hidden="1" customHeight="1">
      <c r="A78" s="3"/>
      <c r="B78" s="11" t="s">
        <v>15</v>
      </c>
      <c r="C78" s="9">
        <v>173.06123407652854</v>
      </c>
      <c r="D78" s="9">
        <v>198.70154244218841</v>
      </c>
      <c r="E78" s="9">
        <v>189.24037986203163</v>
      </c>
      <c r="F78" s="9">
        <v>203.65792532038199</v>
      </c>
      <c r="G78" s="9">
        <v>157.76798207382191</v>
      </c>
      <c r="H78" s="40"/>
      <c r="I78" s="11" t="s">
        <v>15</v>
      </c>
      <c r="J78" s="9">
        <v>135.68325116713461</v>
      </c>
      <c r="K78" s="9">
        <v>141.15018807663023</v>
      </c>
      <c r="L78" s="9">
        <v>180.40404459347241</v>
      </c>
      <c r="M78" s="9">
        <v>190.51968448726493</v>
      </c>
      <c r="N78" s="9">
        <v>204.02048394642145</v>
      </c>
    </row>
    <row r="79" spans="1:14" ht="12.6" hidden="1" customHeight="1">
      <c r="A79" s="3"/>
      <c r="B79" s="11" t="s">
        <v>16</v>
      </c>
      <c r="C79" s="9">
        <v>167.92038233182925</v>
      </c>
      <c r="D79" s="9">
        <v>189.31647118955897</v>
      </c>
      <c r="E79" s="9">
        <v>185.01274977591382</v>
      </c>
      <c r="F79" s="9">
        <v>198.89029328863185</v>
      </c>
      <c r="G79" s="9">
        <v>160.51819353733276</v>
      </c>
      <c r="H79" s="40"/>
      <c r="I79" s="11" t="s">
        <v>16</v>
      </c>
      <c r="J79" s="9">
        <v>135.3517769845333</v>
      </c>
      <c r="K79" s="9">
        <v>143.6906091616334</v>
      </c>
      <c r="L79" s="9">
        <v>171.00264861757279</v>
      </c>
      <c r="M79" s="9">
        <v>187.24084071723908</v>
      </c>
      <c r="N79" s="9">
        <v>201.88989803256899</v>
      </c>
    </row>
    <row r="80" spans="1:14" ht="12.6" hidden="1" customHeight="1">
      <c r="A80" s="3"/>
      <c r="B80" s="11" t="s">
        <v>17</v>
      </c>
      <c r="C80" s="9">
        <v>169.13876926942592</v>
      </c>
      <c r="D80" s="9">
        <v>191.25355732277055</v>
      </c>
      <c r="E80" s="9">
        <v>187.4808198579245</v>
      </c>
      <c r="F80" s="9">
        <v>202.55186358807558</v>
      </c>
      <c r="G80" s="9">
        <v>159.8067769035753</v>
      </c>
      <c r="H80" s="40"/>
      <c r="I80" s="11" t="s">
        <v>17</v>
      </c>
      <c r="J80" s="9">
        <v>134.75040903939103</v>
      </c>
      <c r="K80" s="9">
        <v>145.41460909035467</v>
      </c>
      <c r="L80" s="9">
        <v>172.7319984030423</v>
      </c>
      <c r="M80" s="9">
        <v>189.7142922231138</v>
      </c>
      <c r="N80" s="9">
        <v>202.38311505346255</v>
      </c>
    </row>
    <row r="81" spans="1:14" ht="12.6" hidden="1" customHeight="1">
      <c r="A81" s="3"/>
      <c r="B81" s="11" t="s">
        <v>18</v>
      </c>
      <c r="C81" s="9">
        <v>170.3111197342626</v>
      </c>
      <c r="D81" s="9">
        <v>189.87423666735873</v>
      </c>
      <c r="E81" s="9">
        <v>187.7320441565341</v>
      </c>
      <c r="F81" s="9">
        <v>200.03819496094755</v>
      </c>
      <c r="G81" s="9">
        <v>162.7203740600813</v>
      </c>
      <c r="H81" s="40"/>
      <c r="I81" s="11" t="s">
        <v>18</v>
      </c>
      <c r="J81" s="9">
        <v>137.23561083330452</v>
      </c>
      <c r="K81" s="9">
        <v>146.56672903817753</v>
      </c>
      <c r="L81" s="9">
        <v>175.18738376034156</v>
      </c>
      <c r="M81" s="9">
        <v>189.97363166058278</v>
      </c>
      <c r="N81" s="9">
        <v>201.52845115859179</v>
      </c>
    </row>
    <row r="82" spans="1:14" ht="12.6" hidden="1" customHeight="1">
      <c r="A82" s="3"/>
      <c r="B82" s="11" t="s">
        <v>27</v>
      </c>
      <c r="C82" s="9">
        <v>172.84056897156233</v>
      </c>
      <c r="D82" s="9">
        <v>192.62118712281512</v>
      </c>
      <c r="E82" s="9">
        <v>189.95805809691581</v>
      </c>
      <c r="F82" s="9">
        <v>204.37170239366455</v>
      </c>
      <c r="G82" s="9">
        <v>162.5213507705684</v>
      </c>
      <c r="H82" s="40"/>
      <c r="I82" s="11" t="s">
        <v>27</v>
      </c>
      <c r="J82" s="9">
        <v>139.25467603412844</v>
      </c>
      <c r="K82" s="9">
        <v>148.1665258446715</v>
      </c>
      <c r="L82" s="9">
        <v>178.83695916566433</v>
      </c>
      <c r="M82" s="9">
        <v>192.81040721614548</v>
      </c>
      <c r="N82" s="9">
        <v>204.4410209461162</v>
      </c>
    </row>
    <row r="83" spans="1:14" ht="12.6" hidden="1" customHeight="1">
      <c r="A83" s="3"/>
      <c r="B83" s="11" t="s">
        <v>28</v>
      </c>
      <c r="C83" s="9">
        <v>174.46843850663419</v>
      </c>
      <c r="D83" s="9">
        <v>193.91587694857802</v>
      </c>
      <c r="E83" s="9">
        <v>191.39314943506523</v>
      </c>
      <c r="F83" s="9">
        <v>201.19347104424912</v>
      </c>
      <c r="G83" s="9">
        <v>164.8862363255416</v>
      </c>
      <c r="H83" s="40"/>
      <c r="I83" s="11" t="s">
        <v>20</v>
      </c>
      <c r="J83" s="9">
        <v>140.30207590227883</v>
      </c>
      <c r="K83" s="9">
        <v>149.56426365621874</v>
      </c>
      <c r="L83" s="9">
        <v>181.40746325638403</v>
      </c>
      <c r="M83" s="9">
        <v>190.70656995453504</v>
      </c>
      <c r="N83" s="9">
        <v>205.8563947558691</v>
      </c>
    </row>
    <row r="84" spans="1:14" ht="12.6" hidden="1" customHeight="1">
      <c r="A84" s="3"/>
      <c r="B84" s="11" t="s">
        <v>21</v>
      </c>
      <c r="C84" s="9">
        <v>173.26146866012667</v>
      </c>
      <c r="D84" s="9">
        <v>191.60164608989831</v>
      </c>
      <c r="E84" s="9">
        <v>189.20108541595553</v>
      </c>
      <c r="F84" s="9">
        <v>201.39513530801563</v>
      </c>
      <c r="G84" s="9">
        <v>162.91874120376124</v>
      </c>
      <c r="H84" s="40"/>
      <c r="I84" s="11" t="s">
        <v>21</v>
      </c>
      <c r="J84" s="9">
        <v>141.00153787148204</v>
      </c>
      <c r="K84" s="9">
        <v>150.59289187951441</v>
      </c>
      <c r="L84" s="9">
        <v>179.77699111738195</v>
      </c>
      <c r="M84" s="9">
        <v>191.00339113329085</v>
      </c>
      <c r="N84" s="9">
        <v>205.51359445306585</v>
      </c>
    </row>
    <row r="85" spans="1:14" ht="12.6" hidden="1" customHeight="1">
      <c r="A85" s="3"/>
      <c r="B85" s="11" t="s">
        <v>22</v>
      </c>
      <c r="C85" s="9">
        <v>174.50899233863333</v>
      </c>
      <c r="D85" s="9">
        <v>194.93962458717118</v>
      </c>
      <c r="E85" s="9">
        <v>191.89761712552081</v>
      </c>
      <c r="F85" s="9">
        <v>200.2017200989155</v>
      </c>
      <c r="G85" s="9">
        <v>160.55829302183056</v>
      </c>
      <c r="H85" s="40"/>
      <c r="I85" s="11" t="s">
        <v>22</v>
      </c>
      <c r="J85" s="9">
        <v>142.29253385207957</v>
      </c>
      <c r="K85" s="9">
        <v>149.79672231943661</v>
      </c>
      <c r="L85" s="9">
        <v>181.21720257092241</v>
      </c>
      <c r="M85" s="9">
        <v>193.14311617263107</v>
      </c>
      <c r="N85" s="9">
        <v>206.77241043208164</v>
      </c>
    </row>
    <row r="86" spans="1:14" ht="12.6" hidden="1" customHeight="1">
      <c r="A86" s="3"/>
      <c r="B86" s="11" t="s">
        <v>23</v>
      </c>
      <c r="C86" s="9">
        <v>177.57077084426879</v>
      </c>
      <c r="D86" s="9">
        <v>198.10450838026881</v>
      </c>
      <c r="E86" s="9">
        <v>194.24322007916948</v>
      </c>
      <c r="F86" s="9">
        <v>202.45022966172485</v>
      </c>
      <c r="G86" s="9">
        <v>161.61556938137932</v>
      </c>
      <c r="H86" s="40"/>
      <c r="I86" s="11" t="s">
        <v>23</v>
      </c>
      <c r="J86" s="9">
        <v>144.2607668680817</v>
      </c>
      <c r="K86" s="9">
        <v>151.36355708775011</v>
      </c>
      <c r="L86" s="9">
        <v>186.10255558729077</v>
      </c>
      <c r="M86" s="9">
        <v>195.48866935260546</v>
      </c>
      <c r="N86" s="9">
        <v>208.72075034979127</v>
      </c>
    </row>
    <row r="87" spans="1:14" hidden="1">
      <c r="A87" s="3">
        <v>2018</v>
      </c>
      <c r="B87" s="7"/>
      <c r="C87" s="9">
        <v>128.93961728657717</v>
      </c>
      <c r="D87" s="9">
        <v>126.02208004621741</v>
      </c>
      <c r="E87" s="9">
        <v>129.38215065321953</v>
      </c>
      <c r="F87" s="9">
        <v>134.52539800452249</v>
      </c>
      <c r="G87" s="9">
        <v>133.28675010368499</v>
      </c>
      <c r="H87" s="3">
        <v>2018</v>
      </c>
      <c r="I87" s="7"/>
      <c r="J87" s="9">
        <v>121.36322150412512</v>
      </c>
      <c r="K87" s="9">
        <v>129.33269424044212</v>
      </c>
      <c r="L87" s="9">
        <v>132.66639089605565</v>
      </c>
      <c r="M87" s="9">
        <v>124.21440308877021</v>
      </c>
      <c r="N87" s="9">
        <v>120.72440322716247</v>
      </c>
    </row>
    <row r="88" spans="1:14" ht="12.75" customHeight="1">
      <c r="A88" s="3">
        <v>2019</v>
      </c>
      <c r="B88" s="11"/>
      <c r="C88" s="9">
        <v>139.50692028017704</v>
      </c>
      <c r="D88" s="9">
        <v>136.58738566671127</v>
      </c>
      <c r="E88" s="9">
        <v>140.2634714755462</v>
      </c>
      <c r="F88" s="9">
        <v>144.93921699811116</v>
      </c>
      <c r="G88" s="9">
        <v>145.85429205990553</v>
      </c>
      <c r="H88" s="3">
        <v>2019</v>
      </c>
      <c r="I88" s="8"/>
      <c r="J88" s="8">
        <v>127.5925116634387</v>
      </c>
      <c r="K88" s="8">
        <v>139.64930888022695</v>
      </c>
      <c r="L88" s="8">
        <v>145.05017841036957</v>
      </c>
      <c r="M88" s="8">
        <v>134.88009421367573</v>
      </c>
      <c r="N88" s="8">
        <v>129.17304927331998</v>
      </c>
    </row>
    <row r="89" spans="1:14" ht="12.75" customHeight="1">
      <c r="A89" s="3">
        <v>2020</v>
      </c>
      <c r="B89" s="11"/>
      <c r="C89" s="9">
        <v>131.01781822568248</v>
      </c>
      <c r="D89" s="9">
        <v>138.91112756286932</v>
      </c>
      <c r="E89" s="9">
        <v>146.92357936979033</v>
      </c>
      <c r="F89" s="9">
        <v>127.41990276442141</v>
      </c>
      <c r="G89" s="9">
        <v>138.45671890912371</v>
      </c>
      <c r="H89" s="3">
        <v>2020</v>
      </c>
      <c r="I89" s="8"/>
      <c r="J89" s="8">
        <v>114.62432745337688</v>
      </c>
      <c r="K89" s="8">
        <v>122.5409314480045</v>
      </c>
      <c r="L89" s="8">
        <v>127.86866194104968</v>
      </c>
      <c r="M89" s="8">
        <v>142.90887794128233</v>
      </c>
      <c r="N89" s="8">
        <v>140.54602365281323</v>
      </c>
    </row>
    <row r="90" spans="1:14" ht="12.75" customHeight="1">
      <c r="A90" s="3">
        <v>2021</v>
      </c>
      <c r="B90" s="11"/>
      <c r="C90" s="9">
        <v>135.56682736862231</v>
      </c>
      <c r="D90" s="9">
        <v>141.66889924487279</v>
      </c>
      <c r="E90" s="9">
        <v>152.90035141800212</v>
      </c>
      <c r="F90" s="9">
        <v>125.52567813978951</v>
      </c>
      <c r="G90" s="9">
        <v>147.022115479874</v>
      </c>
      <c r="H90" s="3">
        <v>2021</v>
      </c>
      <c r="I90" s="8"/>
      <c r="J90" s="8">
        <v>119.50874528606376</v>
      </c>
      <c r="K90" s="8">
        <v>129.37808345794554</v>
      </c>
      <c r="L90" s="8">
        <v>130.43704819184995</v>
      </c>
      <c r="M90" s="8">
        <v>151.4698339104815</v>
      </c>
      <c r="N90" s="8">
        <v>164.89036039925946</v>
      </c>
    </row>
    <row r="91" spans="1:14" ht="12.75" customHeight="1">
      <c r="A91" s="3">
        <v>2022</v>
      </c>
      <c r="B91" s="11"/>
      <c r="C91" s="9">
        <v>161.55009493494038</v>
      </c>
      <c r="D91" s="9">
        <v>175.07196740233454</v>
      </c>
      <c r="E91" s="9">
        <v>170.92064372375344</v>
      </c>
      <c r="F91" s="9">
        <v>173.93369132395068</v>
      </c>
      <c r="G91" s="9">
        <v>158.829655371304</v>
      </c>
      <c r="H91" s="3">
        <v>2022</v>
      </c>
      <c r="I91" s="8"/>
      <c r="J91" s="8">
        <v>134.66197525880699</v>
      </c>
      <c r="K91" s="8">
        <v>147.1395075999082</v>
      </c>
      <c r="L91" s="8">
        <v>165.00857571448972</v>
      </c>
      <c r="M91" s="8">
        <v>176.4530434898808</v>
      </c>
      <c r="N91" s="8">
        <v>198.28153362442742</v>
      </c>
    </row>
    <row r="92" spans="1:14">
      <c r="A92" s="3">
        <v>2023</v>
      </c>
      <c r="B92" s="7"/>
      <c r="C92" s="9">
        <v>171.62529160413072</v>
      </c>
      <c r="D92" s="9">
        <v>192.32751573897701</v>
      </c>
      <c r="E92" s="9">
        <v>187.81355389754867</v>
      </c>
      <c r="F92" s="9">
        <v>200.91720298832917</v>
      </c>
      <c r="G92" s="9">
        <v>161.21152364902255</v>
      </c>
      <c r="H92" s="3">
        <v>2023</v>
      </c>
      <c r="I92" s="8"/>
      <c r="J92" s="8">
        <v>137.76912308686383</v>
      </c>
      <c r="K92" s="8">
        <v>146.04058426830619</v>
      </c>
      <c r="L92" s="8">
        <v>177.70490021822897</v>
      </c>
      <c r="M92" s="8">
        <v>189.96449385513188</v>
      </c>
      <c r="N92" s="8">
        <v>203.98454482022481</v>
      </c>
    </row>
    <row r="93" spans="1:14">
      <c r="A93" s="3">
        <v>2024</v>
      </c>
      <c r="B93" s="7"/>
      <c r="C93" s="9">
        <v>179.17373799899755</v>
      </c>
      <c r="D93" s="9">
        <v>202.16596194537073</v>
      </c>
      <c r="E93" s="9">
        <v>200.23280575747935</v>
      </c>
      <c r="F93" s="9">
        <v>211.00194120996565</v>
      </c>
      <c r="G93" s="9">
        <v>163.53229323170473</v>
      </c>
      <c r="H93" s="3">
        <v>2024</v>
      </c>
      <c r="I93" s="66"/>
      <c r="J93" s="9">
        <v>143.35336431095541</v>
      </c>
      <c r="K93" s="9">
        <v>152.04654625430973</v>
      </c>
      <c r="L93" s="9">
        <v>185.52482254448938</v>
      </c>
      <c r="M93" s="9">
        <v>198.51023334012797</v>
      </c>
      <c r="N93" s="9">
        <v>213.80609893925617</v>
      </c>
    </row>
    <row r="94" spans="1:14">
      <c r="A94" s="3"/>
      <c r="B94" s="7"/>
      <c r="C94" s="9"/>
      <c r="D94" s="9"/>
      <c r="E94" s="9"/>
      <c r="F94" s="9"/>
      <c r="G94" s="9"/>
      <c r="H94" s="40"/>
      <c r="I94" s="7"/>
      <c r="J94" s="9"/>
      <c r="K94" s="9"/>
      <c r="L94" s="9"/>
      <c r="M94" s="9"/>
      <c r="N94" s="9"/>
    </row>
    <row r="95" spans="1:14" ht="12.6" customHeight="1">
      <c r="A95" s="3">
        <v>2024</v>
      </c>
      <c r="B95" s="11" t="s">
        <v>12</v>
      </c>
      <c r="C95" s="9">
        <v>173.4595303636724</v>
      </c>
      <c r="D95" s="9">
        <v>192.72711998389312</v>
      </c>
      <c r="E95" s="9">
        <v>191.88597759703435</v>
      </c>
      <c r="F95" s="9">
        <v>201.45190304021236</v>
      </c>
      <c r="G95" s="9">
        <v>158.96046799979734</v>
      </c>
      <c r="H95" s="3">
        <v>2024</v>
      </c>
      <c r="I95" s="11" t="s">
        <v>12</v>
      </c>
      <c r="J95" s="9">
        <v>141.35502322359474</v>
      </c>
      <c r="K95" s="9">
        <v>146.49037709459859</v>
      </c>
      <c r="L95" s="9">
        <v>181.25932032428156</v>
      </c>
      <c r="M95" s="9">
        <v>189.15244954892825</v>
      </c>
      <c r="N95" s="9">
        <v>204.03225196026892</v>
      </c>
    </row>
    <row r="96" spans="1:14" ht="12.6" customHeight="1">
      <c r="A96" s="3"/>
      <c r="B96" s="7" t="s">
        <v>13</v>
      </c>
      <c r="C96" s="9">
        <v>174.4513778677572</v>
      </c>
      <c r="D96" s="9">
        <v>196.02687809598532</v>
      </c>
      <c r="E96" s="9">
        <v>194.02253201458853</v>
      </c>
      <c r="F96" s="9">
        <v>203.08859902646259</v>
      </c>
      <c r="G96" s="9">
        <v>157.8296232304468</v>
      </c>
      <c r="H96" s="3"/>
      <c r="I96" s="7" t="s">
        <v>13</v>
      </c>
      <c r="J96" s="9">
        <v>138.11355464404519</v>
      </c>
      <c r="K96" s="9">
        <v>148.26468319100607</v>
      </c>
      <c r="L96" s="9">
        <v>183.22279378576229</v>
      </c>
      <c r="M96" s="9">
        <v>190.2535248729975</v>
      </c>
      <c r="N96" s="9">
        <v>200.41651481038025</v>
      </c>
    </row>
    <row r="97" spans="1:14" ht="12.6" customHeight="1">
      <c r="A97" s="3"/>
      <c r="B97" s="11" t="s">
        <v>14</v>
      </c>
      <c r="C97" s="9">
        <v>177.6253525901424</v>
      </c>
      <c r="D97" s="9">
        <v>201.48054187149376</v>
      </c>
      <c r="E97" s="9">
        <v>197.3458935196081</v>
      </c>
      <c r="F97" s="9">
        <v>206.44796877839892</v>
      </c>
      <c r="G97" s="9">
        <v>159.44137934287613</v>
      </c>
      <c r="H97" s="40"/>
      <c r="I97" s="11" t="s">
        <v>14</v>
      </c>
      <c r="J97" s="9">
        <v>140.43676274671267</v>
      </c>
      <c r="K97" s="9">
        <v>151.80486575066516</v>
      </c>
      <c r="L97" s="9">
        <v>185.24025996813734</v>
      </c>
      <c r="M97" s="9">
        <v>192.18311417296442</v>
      </c>
      <c r="N97" s="9">
        <v>211.62888086473171</v>
      </c>
    </row>
    <row r="98" spans="1:14" ht="12.6" customHeight="1">
      <c r="A98" s="3"/>
      <c r="B98" s="11" t="s">
        <v>15</v>
      </c>
      <c r="C98" s="9">
        <v>179.17819827322276</v>
      </c>
      <c r="D98" s="9">
        <v>205.0482064317797</v>
      </c>
      <c r="E98" s="9">
        <v>200.43644112051734</v>
      </c>
      <c r="F98" s="9">
        <v>212.16480206102906</v>
      </c>
      <c r="G98" s="9">
        <v>162.07240847244734</v>
      </c>
      <c r="H98" s="40"/>
      <c r="I98" s="11" t="s">
        <v>15</v>
      </c>
      <c r="J98" s="9">
        <v>142.23873914997117</v>
      </c>
      <c r="K98" s="9">
        <v>147.34161397378651</v>
      </c>
      <c r="L98" s="9">
        <v>185.40588698938006</v>
      </c>
      <c r="M98" s="9">
        <v>196.39428822565668</v>
      </c>
      <c r="N98" s="9">
        <v>214.24448685489128</v>
      </c>
    </row>
    <row r="99" spans="1:14" ht="12.6" customHeight="1">
      <c r="A99" s="3"/>
      <c r="B99" s="11" t="s">
        <v>16</v>
      </c>
      <c r="C99" s="9">
        <v>179.27892164409926</v>
      </c>
      <c r="D99" s="9">
        <v>206.36581040694398</v>
      </c>
      <c r="E99" s="9">
        <v>200.73682900129501</v>
      </c>
      <c r="F99" s="9">
        <v>213.73779190350953</v>
      </c>
      <c r="G99" s="9">
        <v>160.37039774758034</v>
      </c>
      <c r="H99" s="40"/>
      <c r="I99" s="11" t="s">
        <v>16</v>
      </c>
      <c r="J99" s="9">
        <v>142.61030940825265</v>
      </c>
      <c r="K99" s="9">
        <v>149.46336904848957</v>
      </c>
      <c r="L99" s="9">
        <v>184.44902106734952</v>
      </c>
      <c r="M99" s="9">
        <v>196.8374000889458</v>
      </c>
      <c r="N99" s="9">
        <v>215.08774030048295</v>
      </c>
    </row>
    <row r="100" spans="1:14" ht="12.6" customHeight="1">
      <c r="A100" s="3"/>
      <c r="B100" s="11" t="s">
        <v>17</v>
      </c>
      <c r="C100" s="9">
        <v>179.77161860553579</v>
      </c>
      <c r="D100" s="9">
        <v>203.89184463423311</v>
      </c>
      <c r="E100" s="9">
        <v>201.23840389307884</v>
      </c>
      <c r="F100" s="9">
        <v>210.20574466978024</v>
      </c>
      <c r="G100" s="9">
        <v>159.34040497114967</v>
      </c>
      <c r="H100" s="40"/>
      <c r="I100" s="11" t="s">
        <v>17</v>
      </c>
      <c r="J100" s="9">
        <v>144.05375913549656</v>
      </c>
      <c r="K100" s="9">
        <v>150.07620521107972</v>
      </c>
      <c r="L100" s="9">
        <v>187.5094958983199</v>
      </c>
      <c r="M100" s="9">
        <v>199.48733586242349</v>
      </c>
      <c r="N100" s="9">
        <v>215.41810216432006</v>
      </c>
    </row>
    <row r="101" spans="1:14" ht="12.6" customHeight="1">
      <c r="A101" s="3"/>
      <c r="B101" s="11" t="s">
        <v>18</v>
      </c>
      <c r="C101" s="9">
        <v>178.06249984418116</v>
      </c>
      <c r="D101" s="9">
        <v>201.51851848399374</v>
      </c>
      <c r="E101" s="9">
        <v>199.34434803563718</v>
      </c>
      <c r="F101" s="9">
        <v>211.55366798690076</v>
      </c>
      <c r="G101" s="9">
        <v>166.89337439717747</v>
      </c>
      <c r="H101" s="40"/>
      <c r="I101" s="11" t="s">
        <v>18</v>
      </c>
      <c r="J101" s="9">
        <v>142.96262393692473</v>
      </c>
      <c r="K101" s="9">
        <v>151.65682281198335</v>
      </c>
      <c r="L101" s="9">
        <v>181.5426999764907</v>
      </c>
      <c r="M101" s="9">
        <v>200.76870964943799</v>
      </c>
      <c r="N101" s="9">
        <v>217.03635526049374</v>
      </c>
    </row>
    <row r="102" spans="1:14" ht="12.6" customHeight="1">
      <c r="A102" s="3"/>
      <c r="B102" s="11" t="s">
        <v>19</v>
      </c>
      <c r="C102" s="9">
        <v>179.66892084578177</v>
      </c>
      <c r="D102" s="9">
        <v>204.82774475935273</v>
      </c>
      <c r="E102" s="9">
        <v>202.22018927257329</v>
      </c>
      <c r="F102" s="9">
        <v>213.12369237849873</v>
      </c>
      <c r="G102" s="9">
        <v>165.86963024452686</v>
      </c>
      <c r="H102" s="40"/>
      <c r="I102" s="11" t="s">
        <v>19</v>
      </c>
      <c r="J102" s="9">
        <v>142.57971284497208</v>
      </c>
      <c r="K102" s="9">
        <v>154.9086484067179</v>
      </c>
      <c r="L102" s="9">
        <v>183.16290503383587</v>
      </c>
      <c r="M102" s="9">
        <v>201.97026018451248</v>
      </c>
      <c r="N102" s="9">
        <v>220.28150454798416</v>
      </c>
    </row>
    <row r="103" spans="1:14" ht="12.6" customHeight="1">
      <c r="A103" s="3"/>
      <c r="B103" s="11" t="s">
        <v>20</v>
      </c>
      <c r="C103" s="9">
        <v>181.02480072137277</v>
      </c>
      <c r="D103" s="9">
        <v>203.48766948065193</v>
      </c>
      <c r="E103" s="9">
        <v>204.14995025017686</v>
      </c>
      <c r="F103" s="9">
        <v>213.64396993633312</v>
      </c>
      <c r="G103" s="9">
        <v>167.95381698117168</v>
      </c>
      <c r="H103" s="40"/>
      <c r="I103" s="11" t="s">
        <v>20</v>
      </c>
      <c r="J103" s="9">
        <v>145.49582014454248</v>
      </c>
      <c r="K103" s="9">
        <v>155.91789750623266</v>
      </c>
      <c r="L103" s="9">
        <v>185.82666990352709</v>
      </c>
      <c r="M103" s="9">
        <v>204.29219310340031</v>
      </c>
      <c r="N103" s="9">
        <v>215.3307878740205</v>
      </c>
    </row>
    <row r="104" spans="1:14" ht="12.6" customHeight="1">
      <c r="A104" s="3"/>
      <c r="B104" s="11" t="s">
        <v>21</v>
      </c>
      <c r="C104" s="9">
        <v>181.96734687138292</v>
      </c>
      <c r="D104" s="9">
        <v>204.5923307827014</v>
      </c>
      <c r="E104" s="9">
        <v>204.95056511007297</v>
      </c>
      <c r="F104" s="9">
        <v>216.74479851598903</v>
      </c>
      <c r="G104" s="9">
        <v>166.53912518535759</v>
      </c>
      <c r="H104" s="40"/>
      <c r="I104" s="11" t="s">
        <v>21</v>
      </c>
      <c r="J104" s="9">
        <v>145.83252657152099</v>
      </c>
      <c r="K104" s="9">
        <v>156.84114974452609</v>
      </c>
      <c r="L104" s="9">
        <v>187.57800636189978</v>
      </c>
      <c r="M104" s="9">
        <v>204.79319927776706</v>
      </c>
      <c r="N104" s="9">
        <v>216.2141393651161</v>
      </c>
    </row>
    <row r="105" spans="1:14" ht="12.6" customHeight="1">
      <c r="A105" s="3"/>
      <c r="B105" s="11" t="s">
        <v>22</v>
      </c>
      <c r="C105" s="9">
        <v>181.68962769114694</v>
      </c>
      <c r="D105" s="9">
        <v>201.64916341972133</v>
      </c>
      <c r="E105" s="9">
        <v>202.38202830134793</v>
      </c>
      <c r="F105" s="9">
        <v>213.38182957117465</v>
      </c>
      <c r="G105" s="9">
        <v>169.02591071810286</v>
      </c>
      <c r="H105" s="40"/>
      <c r="I105" s="11" t="s">
        <v>22</v>
      </c>
      <c r="J105" s="9">
        <v>146.26304558359178</v>
      </c>
      <c r="K105" s="9">
        <v>155.00392114268192</v>
      </c>
      <c r="L105" s="9">
        <v>188.89600727947112</v>
      </c>
      <c r="M105" s="9">
        <v>201.94381176192744</v>
      </c>
      <c r="N105" s="9">
        <v>218.21083369932506</v>
      </c>
    </row>
    <row r="106" spans="1:14" ht="12.6" customHeight="1">
      <c r="A106" s="3"/>
      <c r="B106" s="99" t="s">
        <v>23</v>
      </c>
      <c r="C106" s="9">
        <v>183.90666066967523</v>
      </c>
      <c r="D106" s="9">
        <v>204.37571499369852</v>
      </c>
      <c r="E106" s="9">
        <v>204.08051097382182</v>
      </c>
      <c r="F106" s="9">
        <v>216.47852665129869</v>
      </c>
      <c r="G106" s="9">
        <v>168.0909794898225</v>
      </c>
      <c r="H106" s="40"/>
      <c r="I106" s="99" t="s">
        <v>23</v>
      </c>
      <c r="J106" s="9">
        <v>148.29849434184032</v>
      </c>
      <c r="K106" s="9">
        <v>156.78900116994913</v>
      </c>
      <c r="L106" s="9">
        <v>192.20480394541718</v>
      </c>
      <c r="M106" s="9">
        <v>204.04651333257428</v>
      </c>
      <c r="N106" s="9">
        <v>217.77158956905959</v>
      </c>
    </row>
    <row r="107" spans="1:14">
      <c r="A107" s="3"/>
      <c r="B107" s="86"/>
      <c r="C107" s="8"/>
      <c r="D107" s="8"/>
      <c r="E107" s="8"/>
      <c r="F107" s="8"/>
      <c r="G107" s="8"/>
      <c r="H107" s="40"/>
      <c r="I107" s="86"/>
      <c r="J107" s="8"/>
      <c r="K107" s="8"/>
      <c r="L107" s="8"/>
      <c r="M107" s="8"/>
      <c r="N107" s="8"/>
    </row>
    <row r="108" spans="1:14" ht="12.6" customHeight="1">
      <c r="A108" s="3">
        <v>2025</v>
      </c>
      <c r="B108" s="99" t="s">
        <v>12</v>
      </c>
      <c r="C108" s="9">
        <v>184.92427774696745</v>
      </c>
      <c r="D108" s="9">
        <v>207.32413511478367</v>
      </c>
      <c r="E108" s="9">
        <v>207.74016432880879</v>
      </c>
      <c r="F108" s="9">
        <v>217.22077739955435</v>
      </c>
      <c r="G108" s="9">
        <v>170.85341522222475</v>
      </c>
      <c r="H108" s="3">
        <v>2025</v>
      </c>
      <c r="I108" s="99" t="s">
        <v>12</v>
      </c>
      <c r="J108" s="9">
        <v>147.09246128556015</v>
      </c>
      <c r="K108" s="9">
        <v>158.86397346556245</v>
      </c>
      <c r="L108" s="9">
        <v>191.54884739051226</v>
      </c>
      <c r="M108" s="9">
        <v>206.90797389554956</v>
      </c>
      <c r="N108" s="9">
        <v>220.59224276389961</v>
      </c>
    </row>
    <row r="109" spans="1:14" ht="12.6" customHeight="1">
      <c r="A109" s="3"/>
      <c r="B109" s="99" t="s">
        <v>13</v>
      </c>
      <c r="C109" s="9">
        <v>181.45320051880475</v>
      </c>
      <c r="D109" s="9">
        <v>202.55293441362232</v>
      </c>
      <c r="E109" s="9">
        <v>204.18106427305204</v>
      </c>
      <c r="F109" s="9">
        <v>214.41834155357006</v>
      </c>
      <c r="G109" s="9">
        <v>170.26847805280164</v>
      </c>
      <c r="H109" s="3"/>
      <c r="I109" s="99" t="s">
        <v>13</v>
      </c>
      <c r="J109" s="9">
        <v>143.66205915893508</v>
      </c>
      <c r="K109" s="9">
        <v>159.0596144488853</v>
      </c>
      <c r="L109" s="9">
        <v>187.06217192124566</v>
      </c>
      <c r="M109" s="9">
        <v>201.73785655276703</v>
      </c>
      <c r="N109" s="9">
        <v>217.31962007530663</v>
      </c>
    </row>
    <row r="110" spans="1:14" ht="12.6" customHeight="1">
      <c r="A110" s="3"/>
      <c r="B110" s="11" t="s">
        <v>24</v>
      </c>
      <c r="C110" s="9">
        <v>186.3918962822755</v>
      </c>
      <c r="D110" s="9">
        <v>209.74428102779962</v>
      </c>
      <c r="E110" s="9">
        <v>210.55156135883084</v>
      </c>
      <c r="F110" s="9">
        <v>222.30943268678379</v>
      </c>
      <c r="G110" s="9">
        <v>171.55205250832822</v>
      </c>
      <c r="H110" s="3"/>
      <c r="I110" s="11" t="s">
        <v>24</v>
      </c>
      <c r="J110" s="9">
        <v>147.6834336201824</v>
      </c>
      <c r="K110" s="9">
        <v>154.55595598868751</v>
      </c>
      <c r="L110" s="9">
        <v>193.32744791796119</v>
      </c>
      <c r="M110" s="9">
        <v>208.80114592142192</v>
      </c>
      <c r="N110" s="9">
        <v>228.53358303411946</v>
      </c>
    </row>
    <row r="111" spans="1:14" ht="12.6" customHeight="1">
      <c r="A111" s="3"/>
      <c r="B111" s="99" t="s">
        <v>15</v>
      </c>
      <c r="C111" s="9">
        <v>185.20151252000915</v>
      </c>
      <c r="D111" s="9">
        <v>209.51129223011841</v>
      </c>
      <c r="E111" s="9">
        <v>213.25112083109011</v>
      </c>
      <c r="F111" s="9">
        <v>224.20805178391279</v>
      </c>
      <c r="G111" s="9">
        <v>174.12569986837894</v>
      </c>
      <c r="H111" s="3"/>
      <c r="I111" s="99" t="s">
        <v>15</v>
      </c>
      <c r="J111" s="9">
        <v>146.77795183030887</v>
      </c>
      <c r="K111" s="9">
        <v>150.69495744276475</v>
      </c>
      <c r="L111" s="9">
        <v>189.554559854708</v>
      </c>
      <c r="M111" s="9">
        <v>210.57971855829206</v>
      </c>
      <c r="N111" s="9">
        <v>226.24959007793552</v>
      </c>
    </row>
    <row r="112" spans="1:14" ht="12.6" customHeight="1">
      <c r="A112" s="3"/>
      <c r="B112" s="11" t="s">
        <v>16</v>
      </c>
      <c r="C112" s="9">
        <v>185.97909067256629</v>
      </c>
      <c r="D112" s="9">
        <v>211.0874779463046</v>
      </c>
      <c r="E112" s="9">
        <v>211.5401756980973</v>
      </c>
      <c r="F112" s="9">
        <v>226.23765362693464</v>
      </c>
      <c r="G112" s="9">
        <v>172.72724852299368</v>
      </c>
      <c r="H112" s="3"/>
      <c r="I112" s="11" t="s">
        <v>16</v>
      </c>
      <c r="J112" s="9">
        <v>150.37877753024736</v>
      </c>
      <c r="K112" s="9">
        <v>153.63536487609107</v>
      </c>
      <c r="L112" s="9">
        <v>189.24517383053168</v>
      </c>
      <c r="M112" s="9">
        <v>208.17627325791855</v>
      </c>
      <c r="N112" s="9">
        <v>223.07726394009887</v>
      </c>
    </row>
    <row r="113" spans="1:14" ht="12.6" customHeight="1">
      <c r="A113" s="3"/>
      <c r="B113" s="99" t="s">
        <v>17</v>
      </c>
      <c r="C113" s="9">
        <v>187.21521540292099</v>
      </c>
      <c r="D113" s="9">
        <v>212.24386092270319</v>
      </c>
      <c r="E113" s="9">
        <v>212.73615899327646</v>
      </c>
      <c r="F113" s="9">
        <v>224.4455463966047</v>
      </c>
      <c r="G113" s="9">
        <v>170.33581692055967</v>
      </c>
      <c r="H113" s="3"/>
      <c r="I113" s="99" t="s">
        <v>17</v>
      </c>
      <c r="J113" s="9">
        <v>149.38255775391735</v>
      </c>
      <c r="K113" s="9">
        <v>155.00919725919633</v>
      </c>
      <c r="L113" s="9">
        <v>193.10984282319566</v>
      </c>
      <c r="M113" s="9">
        <v>209.11961821125118</v>
      </c>
      <c r="N113" s="9">
        <v>226.07165787170166</v>
      </c>
    </row>
    <row r="114" spans="1:14" ht="12.6" customHeight="1">
      <c r="A114" s="3"/>
      <c r="B114" s="99" t="s">
        <v>18</v>
      </c>
      <c r="C114" s="9">
        <v>185.82061624697261</v>
      </c>
      <c r="D114" s="9">
        <v>209.41556651335117</v>
      </c>
      <c r="E114" s="9">
        <v>209.47438864306915</v>
      </c>
      <c r="F114" s="9">
        <v>227.10169150805072</v>
      </c>
      <c r="G114" s="9">
        <v>178.70490305587404</v>
      </c>
      <c r="H114" s="3"/>
      <c r="I114" s="99" t="s">
        <v>18</v>
      </c>
      <c r="J114" s="9">
        <v>147.82246876264458</v>
      </c>
      <c r="K114" s="9">
        <v>156.16166525806241</v>
      </c>
      <c r="L114" s="9">
        <v>188.58917956843578</v>
      </c>
      <c r="M114" s="9">
        <v>209.99979272644433</v>
      </c>
      <c r="N114" s="9">
        <v>228.20206267753156</v>
      </c>
    </row>
    <row r="115" spans="1:14" ht="12.6" customHeight="1">
      <c r="A115" s="7"/>
      <c r="B115" s="11" t="s">
        <v>153</v>
      </c>
      <c r="C115" s="9">
        <v>186.33046239967484</v>
      </c>
      <c r="D115" s="9">
        <v>212.8672909064648</v>
      </c>
      <c r="E115" s="9">
        <v>210.86787826075525</v>
      </c>
      <c r="F115" s="9">
        <v>226.32416798886842</v>
      </c>
      <c r="G115" s="9">
        <v>177.02070709615438</v>
      </c>
      <c r="H115" s="7"/>
      <c r="I115" s="11" t="s">
        <v>153</v>
      </c>
      <c r="J115" s="9">
        <v>145.79413221815597</v>
      </c>
      <c r="K115" s="9">
        <v>159.11821994076013</v>
      </c>
      <c r="L115" s="9">
        <v>188.32278579555043</v>
      </c>
      <c r="M115" s="9">
        <v>210.68551058245654</v>
      </c>
      <c r="N115" s="9">
        <v>231.17408829673829</v>
      </c>
    </row>
    <row r="116" spans="1:14" ht="12.6" customHeight="1">
      <c r="A116" s="7"/>
      <c r="B116" s="99" t="s">
        <v>129</v>
      </c>
      <c r="C116" s="9">
        <v>189.69139009565157</v>
      </c>
      <c r="D116" s="9">
        <v>219.96659038421089</v>
      </c>
      <c r="E116" s="9">
        <v>214.30551322564932</v>
      </c>
      <c r="F116" s="9">
        <v>228.63574033479927</v>
      </c>
      <c r="G116" s="9">
        <v>181.32233442864089</v>
      </c>
      <c r="H116" s="7"/>
      <c r="I116" s="99" t="s">
        <v>129</v>
      </c>
      <c r="J116" s="9">
        <v>148.33432746898356</v>
      </c>
      <c r="K116" s="9">
        <v>162.1929635063081</v>
      </c>
      <c r="L116" s="9">
        <v>189.34168798879631</v>
      </c>
      <c r="M116" s="9">
        <v>212.88809308132502</v>
      </c>
      <c r="N116" s="9">
        <v>234.73702353985885</v>
      </c>
    </row>
    <row r="117" spans="1:14" ht="12.6" hidden="1" customHeight="1">
      <c r="A117" s="3"/>
      <c r="B117" s="11" t="s">
        <v>130</v>
      </c>
      <c r="C117" s="9"/>
      <c r="D117" s="9"/>
      <c r="E117" s="9"/>
      <c r="F117" s="9"/>
      <c r="G117" s="9"/>
      <c r="H117" s="3"/>
      <c r="I117" s="11" t="s">
        <v>130</v>
      </c>
      <c r="J117" s="9"/>
      <c r="K117" s="9"/>
      <c r="L117" s="9"/>
      <c r="M117" s="9"/>
      <c r="N117" s="9"/>
    </row>
    <row r="118" spans="1:14" ht="12.6" hidden="1" customHeight="1">
      <c r="A118" s="3"/>
      <c r="B118" s="11" t="s">
        <v>131</v>
      </c>
      <c r="C118" s="9"/>
      <c r="D118" s="9"/>
      <c r="E118" s="9"/>
      <c r="F118" s="9"/>
      <c r="G118" s="9"/>
      <c r="H118" s="3"/>
      <c r="I118" s="11" t="s">
        <v>131</v>
      </c>
      <c r="J118" s="9"/>
      <c r="K118" s="9"/>
      <c r="L118" s="9"/>
      <c r="M118" s="9"/>
      <c r="N118" s="9"/>
    </row>
    <row r="119" spans="1:14" ht="12.6" hidden="1" customHeight="1">
      <c r="A119" s="3"/>
      <c r="B119" s="11" t="s">
        <v>117</v>
      </c>
      <c r="C119" s="9"/>
      <c r="D119" s="9"/>
      <c r="E119" s="9"/>
      <c r="F119" s="9"/>
      <c r="G119" s="9"/>
      <c r="H119" s="3"/>
      <c r="I119" s="11" t="s">
        <v>117</v>
      </c>
      <c r="J119" s="9"/>
      <c r="K119" s="9"/>
      <c r="L119" s="9"/>
      <c r="M119" s="9"/>
      <c r="N119" s="9"/>
    </row>
    <row r="120" spans="1:14">
      <c r="A120" s="3"/>
      <c r="B120" s="7"/>
      <c r="C120" s="8"/>
      <c r="D120" s="8"/>
      <c r="E120" s="8"/>
      <c r="F120" s="8"/>
      <c r="G120" s="8"/>
      <c r="H120" s="40"/>
      <c r="I120" s="7"/>
      <c r="J120" s="8"/>
      <c r="K120" s="8"/>
      <c r="L120" s="8"/>
      <c r="M120" s="8"/>
      <c r="N120" s="8"/>
    </row>
    <row r="121" spans="1:14" s="81" customFormat="1" ht="15.75" customHeight="1">
      <c r="A121" s="132" t="s">
        <v>135</v>
      </c>
      <c r="B121" s="132"/>
      <c r="C121" s="132"/>
      <c r="D121" s="132"/>
      <c r="E121" s="132"/>
      <c r="F121" s="132"/>
      <c r="G121" s="132"/>
      <c r="H121" s="132" t="s">
        <v>135</v>
      </c>
      <c r="I121" s="132"/>
      <c r="J121" s="132"/>
      <c r="K121" s="132"/>
      <c r="L121" s="132"/>
      <c r="M121" s="132"/>
      <c r="N121" s="132"/>
    </row>
    <row r="122" spans="1:14" ht="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4.4" hidden="1" customHeight="1">
      <c r="A123" s="3">
        <v>2018</v>
      </c>
      <c r="B123" s="7" t="s">
        <v>12</v>
      </c>
      <c r="C123" s="8">
        <v>8.4702056934377197</v>
      </c>
      <c r="D123" s="8">
        <v>8.3545458474570804</v>
      </c>
      <c r="E123" s="8">
        <v>9.0878986143033398</v>
      </c>
      <c r="F123" s="8">
        <v>7.8797797234004303</v>
      </c>
      <c r="G123" s="8">
        <v>9.6103517966778895</v>
      </c>
      <c r="H123" s="39">
        <v>2018</v>
      </c>
      <c r="I123" s="7" t="s">
        <v>12</v>
      </c>
      <c r="J123" s="8">
        <v>5.3459513327824801</v>
      </c>
      <c r="K123" s="8">
        <v>11.2115752363647</v>
      </c>
      <c r="L123" s="8">
        <v>9.3468101096582803</v>
      </c>
      <c r="M123" s="8">
        <v>5.7700798934359199</v>
      </c>
      <c r="N123" s="8">
        <v>3.6409514666448599</v>
      </c>
    </row>
    <row r="124" spans="1:14" ht="14.4" hidden="1" customHeight="1">
      <c r="A124" s="1"/>
      <c r="B124" s="7" t="s">
        <v>13</v>
      </c>
      <c r="C124" s="8">
        <v>7.6830123591307604</v>
      </c>
      <c r="D124" s="8">
        <v>7.3924747620049196</v>
      </c>
      <c r="E124" s="8">
        <v>6.3977242641344096</v>
      </c>
      <c r="F124" s="8">
        <v>10.8542352682987</v>
      </c>
      <c r="G124" s="8">
        <v>7.7017397779406203</v>
      </c>
      <c r="H124" s="40"/>
      <c r="I124" s="7" t="s">
        <v>13</v>
      </c>
      <c r="J124" s="8">
        <v>5.8630750922744896</v>
      </c>
      <c r="K124" s="8">
        <v>11.117140592114</v>
      </c>
      <c r="L124" s="8">
        <v>8.0356109345285205</v>
      </c>
      <c r="M124" s="8">
        <v>5.4832128291531301</v>
      </c>
      <c r="N124" s="8">
        <v>3.9897689993666701</v>
      </c>
    </row>
    <row r="125" spans="1:14" ht="14.4" hidden="1" customHeight="1">
      <c r="A125" s="3"/>
      <c r="B125" s="7" t="s">
        <v>14</v>
      </c>
      <c r="C125" s="8">
        <v>6.3920256801729201</v>
      </c>
      <c r="D125" s="8">
        <v>3.78117692300231</v>
      </c>
      <c r="E125" s="8">
        <v>6.6447866679376801</v>
      </c>
      <c r="F125" s="8">
        <v>12.3487470785653</v>
      </c>
      <c r="G125" s="8">
        <v>6.5235647136286401</v>
      </c>
      <c r="H125" s="40"/>
      <c r="I125" s="7" t="s">
        <v>14</v>
      </c>
      <c r="J125" s="8">
        <v>5.7117303253301204</v>
      </c>
      <c r="K125" s="8">
        <v>9.3023559087101404</v>
      </c>
      <c r="L125" s="8">
        <v>6.79829033817769</v>
      </c>
      <c r="M125" s="8">
        <v>6.2535006534416198</v>
      </c>
      <c r="N125" s="8">
        <v>6.4369174442877597</v>
      </c>
    </row>
    <row r="126" spans="1:14" ht="14.4" hidden="1" customHeight="1">
      <c r="A126" s="3"/>
      <c r="B126" s="7" t="s">
        <v>15</v>
      </c>
      <c r="C126" s="8">
        <v>6.1451111361060198</v>
      </c>
      <c r="D126" s="8">
        <v>5.0784284039279601</v>
      </c>
      <c r="E126" s="8">
        <v>9.6242155991904905</v>
      </c>
      <c r="F126" s="8">
        <v>9.3583918978131599</v>
      </c>
      <c r="G126" s="8">
        <v>6.4485515513092402</v>
      </c>
      <c r="H126" s="40"/>
      <c r="I126" s="7" t="s">
        <v>15</v>
      </c>
      <c r="J126" s="8">
        <v>5.4689552456148798</v>
      </c>
      <c r="K126" s="8">
        <v>9.2211537484574801</v>
      </c>
      <c r="L126" s="8">
        <v>4.9726499078505997</v>
      </c>
      <c r="M126" s="8">
        <v>3.9710099321543599</v>
      </c>
      <c r="N126" s="8">
        <v>5.0423555620254596</v>
      </c>
    </row>
    <row r="127" spans="1:14" ht="14.4" hidden="1" customHeight="1">
      <c r="A127" s="3"/>
      <c r="B127" s="7" t="s">
        <v>16</v>
      </c>
      <c r="C127" s="8">
        <v>7.4786515095108799</v>
      </c>
      <c r="D127" s="8">
        <v>6.5729536249242697</v>
      </c>
      <c r="E127" s="8">
        <v>11.0387786434497</v>
      </c>
      <c r="F127" s="8">
        <v>5.8761584943108396</v>
      </c>
      <c r="G127" s="8">
        <v>8.2191732338728904</v>
      </c>
      <c r="H127" s="40"/>
      <c r="I127" s="7" t="s">
        <v>16</v>
      </c>
      <c r="J127" s="8">
        <v>8.2987724952297395</v>
      </c>
      <c r="K127" s="8">
        <v>8.4947436107258891</v>
      </c>
      <c r="L127" s="8">
        <v>6.7598673337229496</v>
      </c>
      <c r="M127" s="8">
        <v>3.9019261467720998</v>
      </c>
      <c r="N127" s="8">
        <v>2.7705391521529501</v>
      </c>
    </row>
    <row r="128" spans="1:14" ht="14.4" hidden="1" customHeight="1">
      <c r="A128" s="3"/>
      <c r="B128" s="7" t="s">
        <v>17</v>
      </c>
      <c r="C128" s="8">
        <v>10.4185146922187</v>
      </c>
      <c r="D128" s="8">
        <v>10.5267563431608</v>
      </c>
      <c r="E128" s="8">
        <v>13.735748765458</v>
      </c>
      <c r="F128" s="8">
        <v>6.1454073753459397</v>
      </c>
      <c r="G128" s="8">
        <v>8.87394146853606</v>
      </c>
      <c r="H128" s="40"/>
      <c r="I128" s="7" t="s">
        <v>17</v>
      </c>
      <c r="J128" s="8">
        <v>8.0997877177865796</v>
      </c>
      <c r="K128" s="8">
        <v>14.253272917155901</v>
      </c>
      <c r="L128" s="8">
        <v>11.8336692677121</v>
      </c>
      <c r="M128" s="8">
        <v>6.1820197449763601</v>
      </c>
      <c r="N128" s="8">
        <v>4.2775906720594996</v>
      </c>
    </row>
    <row r="129" spans="1:14" ht="14.4" hidden="1" customHeight="1">
      <c r="A129" s="3"/>
      <c r="B129" s="7" t="s">
        <v>18</v>
      </c>
      <c r="C129" s="8">
        <v>12.0236733601637</v>
      </c>
      <c r="D129" s="8">
        <v>12.3937615918018</v>
      </c>
      <c r="E129" s="8">
        <v>10.789704149042899</v>
      </c>
      <c r="F129" s="8">
        <v>4.8796531473964997</v>
      </c>
      <c r="G129" s="8">
        <v>11.669601972057499</v>
      </c>
      <c r="H129" s="40"/>
      <c r="I129" s="7" t="s">
        <v>18</v>
      </c>
      <c r="J129" s="8">
        <v>9.8601508489843308</v>
      </c>
      <c r="K129" s="8">
        <v>16.245749616264199</v>
      </c>
      <c r="L129" s="8">
        <v>13.8886827192732</v>
      </c>
      <c r="M129" s="8">
        <v>7.0595213945561897</v>
      </c>
      <c r="N129" s="8">
        <v>8.5533744555221602</v>
      </c>
    </row>
    <row r="130" spans="1:14" ht="14.4" hidden="1" customHeight="1">
      <c r="A130" s="3"/>
      <c r="B130" s="7" t="s">
        <v>19</v>
      </c>
      <c r="C130" s="8">
        <v>13.856817916853499</v>
      </c>
      <c r="D130" s="8">
        <v>14.529262048707499</v>
      </c>
      <c r="E130" s="8">
        <v>14.059485401093299</v>
      </c>
      <c r="F130" s="8">
        <v>6.23835767716223</v>
      </c>
      <c r="G130" s="8">
        <v>13.894131552605799</v>
      </c>
      <c r="H130" s="40"/>
      <c r="I130" s="7" t="s">
        <v>19</v>
      </c>
      <c r="J130" s="8">
        <v>11.9380231279884</v>
      </c>
      <c r="K130" s="8">
        <v>13.699585981203199</v>
      </c>
      <c r="L130" s="8">
        <v>16.174394227773998</v>
      </c>
      <c r="M130" s="8">
        <v>6.6434425920736802</v>
      </c>
      <c r="N130" s="8">
        <v>11.107695183903701</v>
      </c>
    </row>
    <row r="131" spans="1:14" ht="14.4" hidden="1" customHeight="1">
      <c r="A131" s="3"/>
      <c r="B131" s="7" t="s">
        <v>20</v>
      </c>
      <c r="C131" s="8">
        <v>10.3285767846141</v>
      </c>
      <c r="D131" s="8">
        <v>8.9415413460879698</v>
      </c>
      <c r="E131" s="8">
        <v>11.449130527223099</v>
      </c>
      <c r="F131" s="8">
        <v>4.6953690727125803</v>
      </c>
      <c r="G131" s="8">
        <v>12.369498112188399</v>
      </c>
      <c r="H131" s="40"/>
      <c r="I131" s="7" t="s">
        <v>20</v>
      </c>
      <c r="J131" s="8">
        <v>8.7672424128688409</v>
      </c>
      <c r="K131" s="8">
        <v>13.2807114431816</v>
      </c>
      <c r="L131" s="8">
        <v>11.4385571367126</v>
      </c>
      <c r="M131" s="8">
        <v>9.5286400568536997</v>
      </c>
      <c r="N131" s="8">
        <v>9.4436257079042001</v>
      </c>
    </row>
    <row r="132" spans="1:14" ht="14.4" hidden="1" customHeight="1">
      <c r="A132" s="3"/>
      <c r="B132" s="7" t="s">
        <v>21</v>
      </c>
      <c r="C132" s="8">
        <v>10.949474672868501</v>
      </c>
      <c r="D132" s="8">
        <v>10.1819237227275</v>
      </c>
      <c r="E132" s="8">
        <v>11.681341580312299</v>
      </c>
      <c r="F132" s="8">
        <v>4.2766936808438203</v>
      </c>
      <c r="G132" s="8">
        <v>13.5535537028977</v>
      </c>
      <c r="H132" s="40"/>
      <c r="I132" s="7" t="s">
        <v>21</v>
      </c>
      <c r="J132" s="8">
        <v>8.9064433873962106</v>
      </c>
      <c r="K132" s="8">
        <v>13.875610946393699</v>
      </c>
      <c r="L132" s="8">
        <v>11.7071834894608</v>
      </c>
      <c r="M132" s="8">
        <v>10.423512948634</v>
      </c>
      <c r="N132" s="8">
        <v>10.6194295870659</v>
      </c>
    </row>
    <row r="133" spans="1:14" ht="14.4" hidden="1" customHeight="1">
      <c r="A133" s="3"/>
      <c r="B133" s="7" t="s">
        <v>22</v>
      </c>
      <c r="C133" s="8">
        <v>12.3326805466344</v>
      </c>
      <c r="D133" s="8">
        <v>12.249286858855299</v>
      </c>
      <c r="E133" s="8">
        <v>11.160461821843301</v>
      </c>
      <c r="F133" s="8">
        <v>7.7538297997624701</v>
      </c>
      <c r="G133" s="8">
        <v>15.6088999926887</v>
      </c>
      <c r="H133" s="40"/>
      <c r="I133" s="7" t="s">
        <v>22</v>
      </c>
      <c r="J133" s="8">
        <v>9.6987504316571993</v>
      </c>
      <c r="K133" s="8">
        <v>11.0479460685369</v>
      </c>
      <c r="L133" s="8">
        <v>13.7431531400875</v>
      </c>
      <c r="M133" s="8">
        <v>10.1019901317696</v>
      </c>
      <c r="N133" s="8">
        <v>13.0586890165995</v>
      </c>
    </row>
    <row r="134" spans="1:14" ht="14.4" hidden="1" customHeight="1">
      <c r="A134" s="3"/>
      <c r="B134" s="7" t="s">
        <v>23</v>
      </c>
      <c r="C134" s="8">
        <v>12.238311961671601</v>
      </c>
      <c r="D134" s="8">
        <v>12.539275378056001</v>
      </c>
      <c r="E134" s="8">
        <v>8.59289604625096</v>
      </c>
      <c r="F134" s="8">
        <v>5.43319098329735</v>
      </c>
      <c r="G134" s="8">
        <v>16.1248345343576</v>
      </c>
      <c r="H134" s="40"/>
      <c r="I134" s="7" t="s">
        <v>23</v>
      </c>
      <c r="J134" s="8">
        <v>7.9142268451780398</v>
      </c>
      <c r="K134" s="8">
        <v>14.347289373356499</v>
      </c>
      <c r="L134" s="8">
        <v>14.186389459199701</v>
      </c>
      <c r="M134" s="8">
        <v>10.659788872475399</v>
      </c>
      <c r="N134" s="8">
        <v>11.6371665125804</v>
      </c>
    </row>
    <row r="135" spans="1:14" ht="13.5" hidden="1" customHeight="1">
      <c r="A135" s="3">
        <v>2019</v>
      </c>
      <c r="B135" s="7" t="s">
        <v>12</v>
      </c>
      <c r="C135" s="8">
        <v>11.235110528159201</v>
      </c>
      <c r="D135" s="8">
        <v>10.708138512452299</v>
      </c>
      <c r="E135" s="8">
        <v>8.5369580468577499</v>
      </c>
      <c r="F135" s="8">
        <v>7.3675463373377399</v>
      </c>
      <c r="G135" s="8">
        <v>14.049986352681699</v>
      </c>
      <c r="H135" s="39">
        <v>2019</v>
      </c>
      <c r="I135" s="7" t="s">
        <v>12</v>
      </c>
      <c r="J135" s="8">
        <v>7.26857015645143</v>
      </c>
      <c r="K135" s="8">
        <v>13.7914164740421</v>
      </c>
      <c r="L135" s="8">
        <v>13.123537373374999</v>
      </c>
      <c r="M135" s="8">
        <v>10.533926244573699</v>
      </c>
      <c r="N135" s="8">
        <v>12.661429044624599</v>
      </c>
    </row>
    <row r="136" spans="1:14" ht="13.5" hidden="1" customHeight="1">
      <c r="A136" s="28"/>
      <c r="B136" s="7" t="s">
        <v>13</v>
      </c>
      <c r="C136" s="8">
        <v>9.2956505914064405</v>
      </c>
      <c r="D136" s="8">
        <v>7.1750156189116296</v>
      </c>
      <c r="E136" s="8">
        <v>8.7591832367638691</v>
      </c>
      <c r="F136" s="8">
        <v>6.9009560237112302</v>
      </c>
      <c r="G136" s="8">
        <v>13.2478082681206</v>
      </c>
      <c r="H136" s="40"/>
      <c r="I136" s="7" t="s">
        <v>13</v>
      </c>
      <c r="J136" s="8">
        <v>6.2257263834015903</v>
      </c>
      <c r="K136" s="8">
        <v>9.7762461195124502</v>
      </c>
      <c r="L136" s="8">
        <v>11.1622608347969</v>
      </c>
      <c r="M136" s="8">
        <v>10.260650937495299</v>
      </c>
      <c r="N136" s="8">
        <v>9.4010667325671005</v>
      </c>
    </row>
    <row r="137" spans="1:14" ht="13.5" hidden="1" customHeight="1">
      <c r="A137" s="28"/>
      <c r="B137" s="7" t="s">
        <v>14</v>
      </c>
      <c r="C137" s="8">
        <v>7.3563068025278104</v>
      </c>
      <c r="D137" s="8">
        <v>4.4982400600428898</v>
      </c>
      <c r="E137" s="8">
        <v>9.0850360771809999</v>
      </c>
      <c r="F137" s="8">
        <v>6.0766731263407499</v>
      </c>
      <c r="G137" s="8">
        <v>11.386134753894</v>
      </c>
      <c r="H137" s="40"/>
      <c r="I137" s="7" t="s">
        <v>24</v>
      </c>
      <c r="J137" s="8">
        <v>4.8200247589570901</v>
      </c>
      <c r="K137" s="8">
        <v>9.0890520662341299</v>
      </c>
      <c r="L137" s="8">
        <v>8.4215690933864202</v>
      </c>
      <c r="M137" s="8">
        <v>11.8916454106747</v>
      </c>
      <c r="N137" s="8">
        <v>8.4051191140603301</v>
      </c>
    </row>
    <row r="138" spans="1:14" ht="13.5" hidden="1" customHeight="1">
      <c r="A138" s="28"/>
      <c r="B138" s="7" t="s">
        <v>15</v>
      </c>
      <c r="C138" s="8">
        <v>7.7120800900840996</v>
      </c>
      <c r="D138" s="8">
        <v>4.6963223752045504</v>
      </c>
      <c r="E138" s="8">
        <v>8.32717562405068</v>
      </c>
      <c r="F138" s="8">
        <v>5.6848372482045901</v>
      </c>
      <c r="G138" s="8">
        <v>11.7496485607829</v>
      </c>
      <c r="H138" s="40"/>
      <c r="I138" s="7" t="s">
        <v>25</v>
      </c>
      <c r="J138" s="8">
        <v>5.2846138978512398</v>
      </c>
      <c r="K138" s="8">
        <v>8.7489797644182694</v>
      </c>
      <c r="L138" s="8">
        <v>9.3466105584607995</v>
      </c>
      <c r="M138" s="8">
        <v>10.2628504669955</v>
      </c>
      <c r="N138" s="8">
        <v>8.9244047702448501</v>
      </c>
    </row>
    <row r="139" spans="1:14" ht="13.5" hidden="1" customHeight="1">
      <c r="A139" s="28"/>
      <c r="B139" s="7" t="s">
        <v>16</v>
      </c>
      <c r="C139" s="8">
        <v>9.4219658311151004</v>
      </c>
      <c r="D139" s="8">
        <v>10.6634366370444</v>
      </c>
      <c r="E139" s="8">
        <v>9.6510592883050492</v>
      </c>
      <c r="F139" s="8">
        <v>5.9446517909132996</v>
      </c>
      <c r="G139" s="8">
        <v>9.8976874397966004</v>
      </c>
      <c r="H139" s="8"/>
      <c r="I139" s="7" t="s">
        <v>16</v>
      </c>
      <c r="J139" s="8">
        <v>7.2742240219776999</v>
      </c>
      <c r="K139" s="8">
        <v>9.0203813417242493</v>
      </c>
      <c r="L139" s="8">
        <v>10.2990500469624</v>
      </c>
      <c r="M139" s="8">
        <v>10.446931540472301</v>
      </c>
      <c r="N139" s="8">
        <v>4.2849940603065297</v>
      </c>
    </row>
    <row r="140" spans="1:14" ht="13.5" hidden="1" customHeight="1">
      <c r="A140" s="28"/>
      <c r="B140" s="7" t="s">
        <v>30</v>
      </c>
      <c r="C140" s="8">
        <v>9.64276527340499</v>
      </c>
      <c r="D140" s="8">
        <v>12.7500432141979</v>
      </c>
      <c r="E140" s="8">
        <v>9.1099043778203104</v>
      </c>
      <c r="F140" s="8">
        <v>9.6398879548275094</v>
      </c>
      <c r="G140" s="8">
        <v>9.3817944666715505</v>
      </c>
      <c r="H140" s="8"/>
      <c r="I140" s="7" t="s">
        <v>30</v>
      </c>
      <c r="J140" s="8">
        <v>5.45697517069729</v>
      </c>
      <c r="K140" s="8">
        <v>9.2669027494127398</v>
      </c>
      <c r="L140" s="8">
        <v>10.0405094528431</v>
      </c>
      <c r="M140" s="8">
        <v>8.4320714023204708</v>
      </c>
      <c r="N140" s="8">
        <v>4.4674736652627196</v>
      </c>
    </row>
    <row r="141" spans="1:14" ht="13.5" hidden="1" customHeight="1">
      <c r="A141" s="28"/>
      <c r="B141" s="7" t="s">
        <v>18</v>
      </c>
      <c r="C141" s="8">
        <v>8.4393224319515401</v>
      </c>
      <c r="D141" s="8">
        <v>10.7411242791653</v>
      </c>
      <c r="E141" s="8">
        <v>9.9334405970239192</v>
      </c>
      <c r="F141" s="8">
        <v>9.0861642863426493</v>
      </c>
      <c r="G141" s="8">
        <v>8.6825163023138003</v>
      </c>
      <c r="H141" s="41"/>
      <c r="I141" s="7" t="s">
        <v>18</v>
      </c>
      <c r="J141" s="8">
        <v>4.59346574914683</v>
      </c>
      <c r="K141" s="8">
        <v>7.7293770705394396</v>
      </c>
      <c r="L141" s="8">
        <v>8.52094756380259</v>
      </c>
      <c r="M141" s="8">
        <v>7.4522208895407802</v>
      </c>
      <c r="N141" s="8">
        <v>3.3428858788461899</v>
      </c>
    </row>
    <row r="142" spans="1:14" ht="13.5" hidden="1" customHeight="1">
      <c r="A142" s="42"/>
      <c r="B142" s="7" t="s">
        <v>27</v>
      </c>
      <c r="C142" s="8">
        <v>7.4539347013919404</v>
      </c>
      <c r="D142" s="8">
        <v>8.2380976707389397</v>
      </c>
      <c r="E142" s="8">
        <v>8.8485461148709597</v>
      </c>
      <c r="F142" s="8">
        <v>7.9238505433156101</v>
      </c>
      <c r="G142" s="8">
        <v>7.7225647424261403</v>
      </c>
      <c r="H142" s="41"/>
      <c r="I142" s="7" t="s">
        <v>27</v>
      </c>
      <c r="J142" s="8">
        <v>4.4994790062988601</v>
      </c>
      <c r="K142" s="8">
        <v>7.8842487102744503</v>
      </c>
      <c r="L142" s="8">
        <v>7.9748917648361903</v>
      </c>
      <c r="M142" s="8">
        <v>7.6949883037435702</v>
      </c>
      <c r="N142" s="8">
        <v>4.9663520018561096</v>
      </c>
    </row>
    <row r="143" spans="1:14" ht="13.5" hidden="1" customHeight="1">
      <c r="A143" s="42"/>
      <c r="B143" s="7" t="s">
        <v>28</v>
      </c>
      <c r="C143" s="8">
        <v>7.3734659079993499</v>
      </c>
      <c r="D143" s="8">
        <v>7.2520661898167704</v>
      </c>
      <c r="E143" s="8">
        <v>7.2573438960185301</v>
      </c>
      <c r="F143" s="8">
        <v>8.1680928695400805</v>
      </c>
      <c r="G143" s="8">
        <v>8.5487093152991598</v>
      </c>
      <c r="H143" s="41"/>
      <c r="I143" s="7" t="s">
        <v>28</v>
      </c>
      <c r="J143" s="8">
        <v>4.8938081674937202</v>
      </c>
      <c r="K143" s="8">
        <v>4.98163247149688</v>
      </c>
      <c r="L143" s="8">
        <v>9.0402265792618408</v>
      </c>
      <c r="M143" s="8">
        <v>5.7372403998346302</v>
      </c>
      <c r="N143" s="8">
        <v>5.3638993929038001</v>
      </c>
    </row>
    <row r="144" spans="1:14" ht="13.5" hidden="1" customHeight="1">
      <c r="A144" s="3"/>
      <c r="B144" s="7" t="s">
        <v>29</v>
      </c>
      <c r="C144" s="8">
        <v>6.6472479188042701</v>
      </c>
      <c r="D144" s="8">
        <v>6.9800082038115896</v>
      </c>
      <c r="E144" s="8">
        <v>6.92419291212562</v>
      </c>
      <c r="F144" s="8">
        <v>7.98546471951403</v>
      </c>
      <c r="G144" s="8">
        <v>7.0180531752243196</v>
      </c>
      <c r="H144" s="40"/>
      <c r="I144" s="7" t="s">
        <v>29</v>
      </c>
      <c r="J144" s="8">
        <v>4.2655937799201098</v>
      </c>
      <c r="K144" s="8">
        <v>4.3329632533744702</v>
      </c>
      <c r="L144" s="8">
        <v>7.9368869509675202</v>
      </c>
      <c r="M144" s="8">
        <v>6.42853940149541</v>
      </c>
      <c r="N144" s="8">
        <v>6.02728616700574</v>
      </c>
    </row>
    <row r="145" spans="1:14" ht="13.5" hidden="1" customHeight="1">
      <c r="A145" s="10"/>
      <c r="B145" s="2" t="s">
        <v>22</v>
      </c>
      <c r="C145" s="8">
        <v>7.0682304100288604</v>
      </c>
      <c r="D145" s="8">
        <v>8.0139420500970893</v>
      </c>
      <c r="E145" s="8">
        <v>7.08912751431376</v>
      </c>
      <c r="F145" s="8">
        <v>9.1042103284869391</v>
      </c>
      <c r="G145" s="8">
        <v>7.2623607269713704</v>
      </c>
      <c r="H145" s="10"/>
      <c r="I145" s="2" t="s">
        <v>22</v>
      </c>
      <c r="J145" s="8">
        <v>3.8815730212695501</v>
      </c>
      <c r="K145" s="8">
        <v>5.2952334569559296</v>
      </c>
      <c r="L145" s="8">
        <v>8.1624170479364206</v>
      </c>
      <c r="M145" s="8">
        <v>7.0573025660655198</v>
      </c>
      <c r="N145" s="8">
        <v>7.6013868766965498</v>
      </c>
    </row>
    <row r="146" spans="1:14" ht="13.5" hidden="1" customHeight="1">
      <c r="A146" s="10"/>
      <c r="B146" s="2" t="s">
        <v>23</v>
      </c>
      <c r="C146" s="8">
        <v>6.9918951372484299</v>
      </c>
      <c r="D146" s="8">
        <v>8.1615698271583508</v>
      </c>
      <c r="E146" s="8">
        <v>7.5149997583878703</v>
      </c>
      <c r="F146" s="8">
        <v>9.0143374188046401</v>
      </c>
      <c r="G146" s="8">
        <v>5.6849938433616698</v>
      </c>
      <c r="H146" s="10"/>
      <c r="I146" s="2" t="s">
        <v>23</v>
      </c>
      <c r="J146" s="8">
        <v>3.52773865104324</v>
      </c>
      <c r="K146" s="8">
        <v>5.98478575366381</v>
      </c>
      <c r="L146" s="8">
        <v>8.5576556001149306</v>
      </c>
      <c r="M146" s="8">
        <v>7.5433344253603698</v>
      </c>
      <c r="N146" s="8">
        <v>8.89587021906088</v>
      </c>
    </row>
    <row r="147" spans="1:14" ht="13.5" hidden="1" customHeight="1">
      <c r="A147" s="3"/>
      <c r="C147" s="8"/>
      <c r="D147" s="8"/>
      <c r="E147" s="8"/>
      <c r="F147" s="8"/>
      <c r="G147" s="8"/>
      <c r="H147" s="3"/>
      <c r="J147" s="8"/>
      <c r="K147" s="8"/>
      <c r="L147" s="8"/>
      <c r="M147" s="8"/>
      <c r="N147" s="8"/>
    </row>
    <row r="148" spans="1:14" ht="13.5" hidden="1" customHeight="1">
      <c r="A148" s="3">
        <v>2020</v>
      </c>
      <c r="B148" s="12" t="s">
        <v>12</v>
      </c>
      <c r="C148" s="8">
        <v>6.7476558903817301</v>
      </c>
      <c r="D148" s="8">
        <v>7.9324084536464197</v>
      </c>
      <c r="E148" s="8">
        <v>7.1868501484433596</v>
      </c>
      <c r="F148" s="8">
        <v>8.6596673433735099</v>
      </c>
      <c r="G148" s="8">
        <v>6.8318270146001199</v>
      </c>
      <c r="H148" s="3">
        <v>2020</v>
      </c>
      <c r="I148" s="12" t="s">
        <v>12</v>
      </c>
      <c r="J148" s="8">
        <v>3.44430839921788</v>
      </c>
      <c r="K148" s="8">
        <v>4.5255334637327698</v>
      </c>
      <c r="L148" s="8">
        <v>7.80105238725743</v>
      </c>
      <c r="M148" s="8">
        <v>7.8081723109450802</v>
      </c>
      <c r="N148" s="8">
        <v>9.4252546440701401</v>
      </c>
    </row>
    <row r="149" spans="1:14" ht="13.5" hidden="1" customHeight="1">
      <c r="A149" s="3"/>
      <c r="B149" s="11" t="s">
        <v>13</v>
      </c>
      <c r="C149" s="8">
        <v>6.3997285444414898</v>
      </c>
      <c r="D149" s="8">
        <v>7.3513332581492499</v>
      </c>
      <c r="E149" s="8">
        <v>6.85617711288522</v>
      </c>
      <c r="F149" s="8">
        <v>7.7531197825654097</v>
      </c>
      <c r="G149" s="8">
        <v>6.1509087220249503</v>
      </c>
      <c r="H149" s="40"/>
      <c r="I149" s="11" t="s">
        <v>13</v>
      </c>
      <c r="J149" s="8">
        <v>4.1506661793306403</v>
      </c>
      <c r="K149" s="8">
        <v>3.9637781288609499</v>
      </c>
      <c r="L149" s="8">
        <v>7.2500435972745896</v>
      </c>
      <c r="M149" s="8">
        <v>8.1412551962173101</v>
      </c>
      <c r="N149" s="8">
        <v>9.6882532485934991</v>
      </c>
    </row>
    <row r="150" spans="1:14" ht="13.5" hidden="1" customHeight="1">
      <c r="A150" s="3"/>
      <c r="B150" s="11" t="s">
        <v>14</v>
      </c>
      <c r="C150" s="8">
        <v>-7.5318150753008197</v>
      </c>
      <c r="D150" s="8">
        <v>-0.64094994114335402</v>
      </c>
      <c r="E150" s="8">
        <v>2.5026124544291801</v>
      </c>
      <c r="F150" s="8">
        <v>-13.629852059251</v>
      </c>
      <c r="G150" s="8">
        <v>-4.9009200594425302</v>
      </c>
      <c r="H150" s="40"/>
      <c r="I150" s="11" t="s">
        <v>14</v>
      </c>
      <c r="J150" s="8">
        <v>-13.4257711875449</v>
      </c>
      <c r="K150" s="8">
        <v>-12.290645505923299</v>
      </c>
      <c r="L150" s="8">
        <v>-11.7738017458512</v>
      </c>
      <c r="M150" s="8">
        <v>1.91007030774928</v>
      </c>
      <c r="N150" s="8">
        <v>2.88598930802373</v>
      </c>
    </row>
    <row r="151" spans="1:14" ht="13.5" hidden="1" customHeight="1">
      <c r="A151" s="3"/>
      <c r="B151" s="11" t="s">
        <v>15</v>
      </c>
      <c r="C151" s="8">
        <v>-35.976551338769099</v>
      </c>
      <c r="D151" s="8">
        <v>-9.8697597511972308</v>
      </c>
      <c r="E151" s="8">
        <v>1.7226234310048201</v>
      </c>
      <c r="F151" s="8">
        <v>-55.550514335467199</v>
      </c>
      <c r="G151" s="8">
        <v>-30.038751378585999</v>
      </c>
      <c r="H151" s="40"/>
      <c r="I151" s="11" t="s">
        <v>15</v>
      </c>
      <c r="J151" s="8">
        <v>-49.213879623993201</v>
      </c>
      <c r="K151" s="8">
        <v>-54.012850984531902</v>
      </c>
      <c r="L151" s="8">
        <v>-57.247534216467699</v>
      </c>
      <c r="M151" s="8">
        <v>4.0906230443453504</v>
      </c>
      <c r="N151" s="8">
        <v>4.6962585707992499</v>
      </c>
    </row>
    <row r="152" spans="1:14" ht="13.5" hidden="1" customHeight="1">
      <c r="A152" s="3"/>
      <c r="B152" s="11" t="s">
        <v>16</v>
      </c>
      <c r="C152" s="8">
        <v>-17.997128671142502</v>
      </c>
      <c r="D152" s="8">
        <v>-3.72009649620614</v>
      </c>
      <c r="E152" s="8">
        <v>1.0908752594659801</v>
      </c>
      <c r="F152" s="8">
        <v>-25.613560183503299</v>
      </c>
      <c r="G152" s="8">
        <v>-19.084771807281001</v>
      </c>
      <c r="H152" s="40"/>
      <c r="I152" s="11" t="s">
        <v>16</v>
      </c>
      <c r="J152" s="8">
        <v>-25.5651034651634</v>
      </c>
      <c r="K152" s="8">
        <v>-27.7589737511735</v>
      </c>
      <c r="L152" s="8">
        <v>-28.5722186615595</v>
      </c>
      <c r="M152" s="8">
        <v>5.3489324355983099</v>
      </c>
      <c r="N152" s="8">
        <v>10.6916051698788</v>
      </c>
    </row>
    <row r="153" spans="1:14" ht="13.5" hidden="1" customHeight="1">
      <c r="A153" s="3"/>
      <c r="B153" s="11" t="s">
        <v>30</v>
      </c>
      <c r="C153" s="8">
        <v>-11.151658239291701</v>
      </c>
      <c r="D153" s="8">
        <v>-1.5403878915085301</v>
      </c>
      <c r="E153" s="8">
        <v>3.13118493295759</v>
      </c>
      <c r="F153" s="8">
        <v>-14.5960469242185</v>
      </c>
      <c r="G153" s="8">
        <v>-8.9219474776227301</v>
      </c>
      <c r="H153" s="40"/>
      <c r="I153" s="11" t="s">
        <v>30</v>
      </c>
      <c r="J153" s="8">
        <v>-17.5486411483163</v>
      </c>
      <c r="K153" s="8">
        <v>-19.870473683083599</v>
      </c>
      <c r="L153" s="8">
        <v>-19.0689247676669</v>
      </c>
      <c r="M153" s="8">
        <v>8.0929913100291593</v>
      </c>
      <c r="N153" s="8">
        <v>10.404967953933699</v>
      </c>
    </row>
    <row r="154" spans="1:14" ht="13.5" hidden="1" customHeight="1">
      <c r="A154" s="3"/>
      <c r="B154" s="11" t="s">
        <v>31</v>
      </c>
      <c r="C154" s="8">
        <v>-5.2153345673448097</v>
      </c>
      <c r="D154" s="8">
        <v>1.58264932741612</v>
      </c>
      <c r="E154" s="8">
        <v>5.7994126324269102</v>
      </c>
      <c r="F154" s="8">
        <v>-6.8285514532547396</v>
      </c>
      <c r="G154" s="8">
        <v>-3.7634326841683801</v>
      </c>
      <c r="H154" s="40"/>
      <c r="I154" s="11" t="s">
        <v>31</v>
      </c>
      <c r="J154" s="8">
        <v>-9.0735703295319095</v>
      </c>
      <c r="K154" s="8">
        <v>-11.792287822607401</v>
      </c>
      <c r="L154" s="8">
        <v>-11.304851987299401</v>
      </c>
      <c r="M154" s="8">
        <v>11.3660500686953</v>
      </c>
      <c r="N154" s="8">
        <v>10.7590543139994</v>
      </c>
    </row>
    <row r="155" spans="1:14" ht="13.5" hidden="1" customHeight="1">
      <c r="A155" s="3"/>
      <c r="B155" s="11" t="s">
        <v>27</v>
      </c>
      <c r="C155" s="8">
        <v>-2.4558390043453699</v>
      </c>
      <c r="D155" s="8">
        <v>5.5897442326380897</v>
      </c>
      <c r="E155" s="8">
        <v>5.5677735920500098</v>
      </c>
      <c r="F155" s="8">
        <v>-4.5299902434843302</v>
      </c>
      <c r="G155" s="8">
        <v>-2.8256897164589798</v>
      </c>
      <c r="H155" s="40"/>
      <c r="I155" s="11" t="s">
        <v>27</v>
      </c>
      <c r="J155" s="8">
        <v>-5.18118150758308</v>
      </c>
      <c r="K155" s="8">
        <v>-10.561196701027599</v>
      </c>
      <c r="L155" s="8">
        <v>-7.5582742557288096</v>
      </c>
      <c r="M155" s="8">
        <v>8.7473249114837994</v>
      </c>
      <c r="N155" s="8">
        <v>7.0840094957479396</v>
      </c>
    </row>
    <row r="156" spans="1:14" ht="13.5" hidden="1" customHeight="1">
      <c r="A156" s="3"/>
      <c r="B156" s="11" t="s">
        <v>20</v>
      </c>
      <c r="C156" s="8">
        <v>0.99578716190007499</v>
      </c>
      <c r="D156" s="8">
        <v>7.38489503371631</v>
      </c>
      <c r="E156" s="8">
        <v>7.5238513167038299</v>
      </c>
      <c r="F156" s="8">
        <v>-5.9760736064391002</v>
      </c>
      <c r="G156" s="8">
        <v>-1.4926801836455399</v>
      </c>
      <c r="H156" s="40"/>
      <c r="I156" s="11" t="s">
        <v>20</v>
      </c>
      <c r="J156" s="8">
        <v>1.3322792192411499</v>
      </c>
      <c r="K156" s="8">
        <v>-9.5367194607356893</v>
      </c>
      <c r="L156" s="8">
        <v>-1.11655232262703</v>
      </c>
      <c r="M156" s="8">
        <v>7.5331409737157999</v>
      </c>
      <c r="N156" s="8">
        <v>10.015870642266799</v>
      </c>
    </row>
    <row r="157" spans="1:14" ht="13.5" hidden="1" customHeight="1">
      <c r="A157" s="3"/>
      <c r="B157" s="11" t="s">
        <v>21</v>
      </c>
      <c r="C157" s="8">
        <v>-2.8198530734179998</v>
      </c>
      <c r="D157" s="8">
        <v>3.38224028353196</v>
      </c>
      <c r="E157" s="8">
        <v>4.1121451398115498</v>
      </c>
      <c r="F157" s="8">
        <v>-8.3367763573415701</v>
      </c>
      <c r="G157" s="8">
        <v>-2.1374815491211998</v>
      </c>
      <c r="H157" s="40"/>
      <c r="I157" s="11" t="s">
        <v>21</v>
      </c>
      <c r="J157" s="8">
        <v>-4.3412249126006897</v>
      </c>
      <c r="K157" s="8">
        <v>-4.8219200521639598</v>
      </c>
      <c r="L157" s="8">
        <v>-8.3715851390655995</v>
      </c>
      <c r="M157" s="8">
        <v>-3.1617765492018002</v>
      </c>
      <c r="N157" s="8">
        <v>9.1252781277570296</v>
      </c>
    </row>
    <row r="158" spans="1:14" ht="13.5" hidden="1" customHeight="1">
      <c r="A158" s="3"/>
      <c r="B158" s="11" t="s">
        <v>22</v>
      </c>
      <c r="C158" s="8">
        <v>-3.1221474947304202</v>
      </c>
      <c r="D158" s="8">
        <v>1.37110884948235</v>
      </c>
      <c r="E158" s="8">
        <v>5.6880487954900696</v>
      </c>
      <c r="F158" s="8">
        <v>-13.8236331039045</v>
      </c>
      <c r="G158" s="8">
        <v>-1.7164656603912301</v>
      </c>
      <c r="H158" s="40"/>
      <c r="I158" s="11" t="s">
        <v>22</v>
      </c>
      <c r="J158" s="8">
        <v>-4.5687624313725701</v>
      </c>
      <c r="K158" s="8">
        <v>-5.6299564159065998</v>
      </c>
      <c r="L158" s="8">
        <v>-7.4453600420064197</v>
      </c>
      <c r="M158" s="8">
        <v>7.6863382351612497</v>
      </c>
      <c r="N158" s="8">
        <v>11.7837440503547</v>
      </c>
    </row>
    <row r="159" spans="1:14" ht="13.5" hidden="1" customHeight="1">
      <c r="A159" s="3"/>
      <c r="B159" s="11" t="s">
        <v>23</v>
      </c>
      <c r="C159" s="8">
        <v>-2.8862192474434898</v>
      </c>
      <c r="D159" s="8">
        <v>1.0198674592000401</v>
      </c>
      <c r="E159" s="8">
        <v>5.7534409567776104</v>
      </c>
      <c r="F159" s="8">
        <v>-7.2547546317967804</v>
      </c>
      <c r="G159" s="8">
        <v>-1.20211165934591</v>
      </c>
      <c r="H159" s="3"/>
      <c r="I159" s="11" t="s">
        <v>23</v>
      </c>
      <c r="J159" s="8">
        <v>-4.4815600477498698</v>
      </c>
      <c r="K159" s="8">
        <v>-5.52538481436026</v>
      </c>
      <c r="L159" s="8">
        <v>-7.6520255887678701</v>
      </c>
      <c r="M159" s="8">
        <v>5.2730289659601999</v>
      </c>
      <c r="N159" s="8">
        <v>9.1432275684807198</v>
      </c>
    </row>
    <row r="160" spans="1:14" ht="15" hidden="1" customHeight="1">
      <c r="A160" s="3"/>
      <c r="B160" s="11"/>
      <c r="C160" s="8"/>
      <c r="D160" s="8"/>
      <c r="E160" s="8"/>
      <c r="F160" s="8"/>
      <c r="G160" s="8"/>
      <c r="H160" s="3"/>
      <c r="I160" s="11"/>
      <c r="J160" s="8"/>
      <c r="K160" s="8"/>
      <c r="L160" s="8"/>
      <c r="M160" s="8"/>
      <c r="N160" s="8"/>
    </row>
    <row r="161" spans="1:14" ht="13.5" hidden="1" customHeight="1">
      <c r="A161" s="3">
        <v>2021</v>
      </c>
      <c r="B161" s="12" t="s">
        <v>12</v>
      </c>
      <c r="C161" s="9">
        <v>-2.9976140020372402</v>
      </c>
      <c r="D161" s="9">
        <v>0.39260062017465502</v>
      </c>
      <c r="E161" s="9">
        <v>3.5059717661382299</v>
      </c>
      <c r="F161" s="9">
        <v>-5.7048740903222503</v>
      </c>
      <c r="G161" s="9">
        <v>0.79664977230602396</v>
      </c>
      <c r="H161" s="3">
        <v>2021</v>
      </c>
      <c r="I161" s="12" t="s">
        <v>12</v>
      </c>
      <c r="J161" s="9">
        <v>-4.77672037280393</v>
      </c>
      <c r="K161" s="9">
        <v>-6.3706515810128197</v>
      </c>
      <c r="L161" s="9">
        <v>-8.0372678893410505</v>
      </c>
      <c r="M161" s="9">
        <v>1.8021323578653501</v>
      </c>
      <c r="N161" s="9">
        <v>8.3848791896529207</v>
      </c>
    </row>
    <row r="162" spans="1:14" ht="13.5" hidden="1" customHeight="1">
      <c r="A162" s="3"/>
      <c r="B162" s="11" t="s">
        <v>13</v>
      </c>
      <c r="C162" s="9">
        <v>-1.9038101634840401</v>
      </c>
      <c r="D162" s="9">
        <v>0.12197212189373199</v>
      </c>
      <c r="E162" s="9">
        <v>4.8516270065409799</v>
      </c>
      <c r="F162" s="9">
        <v>-5.8329870588379897</v>
      </c>
      <c r="G162" s="9">
        <v>3.85805255334366</v>
      </c>
      <c r="H162" s="3"/>
      <c r="I162" s="11" t="s">
        <v>13</v>
      </c>
      <c r="J162" s="9">
        <v>-2.5691879991878701</v>
      </c>
      <c r="K162" s="9">
        <v>-4.4795938162812003</v>
      </c>
      <c r="L162" s="9">
        <v>-7.6370164920777404</v>
      </c>
      <c r="M162" s="9">
        <v>3.4217040347028802</v>
      </c>
      <c r="N162" s="9">
        <v>10.0803878426269</v>
      </c>
    </row>
    <row r="163" spans="1:14" ht="13.5" hidden="1" customHeight="1">
      <c r="A163" s="3"/>
      <c r="B163" s="11" t="s">
        <v>24</v>
      </c>
      <c r="C163" s="9">
        <v>8.9276588447693204</v>
      </c>
      <c r="D163" s="9">
        <v>9.9453458801637993</v>
      </c>
      <c r="E163" s="9">
        <v>7.3487013194383399</v>
      </c>
      <c r="F163" s="9">
        <v>-10.5836200709793</v>
      </c>
      <c r="G163" s="9">
        <v>10.8262224658293</v>
      </c>
      <c r="H163" s="40"/>
      <c r="I163" s="11" t="s">
        <v>24</v>
      </c>
      <c r="J163" s="9">
        <v>12.0532668348265</v>
      </c>
      <c r="K163" s="9">
        <v>5.8665209571439503</v>
      </c>
      <c r="L163" s="9">
        <v>11.095972444757001</v>
      </c>
      <c r="M163" s="9">
        <v>8.9666617552014003</v>
      </c>
      <c r="N163" s="9">
        <v>6.0549869930055102</v>
      </c>
    </row>
    <row r="164" spans="1:14" ht="13.5" hidden="1" customHeight="1">
      <c r="A164" s="3"/>
      <c r="B164" s="11" t="s">
        <v>15</v>
      </c>
      <c r="C164" s="9">
        <v>63.318360969822599</v>
      </c>
      <c r="D164" s="9">
        <v>25.017270407433799</v>
      </c>
      <c r="E164" s="9">
        <v>9.5668919057426294</v>
      </c>
      <c r="F164" s="9">
        <v>102.703612198286</v>
      </c>
      <c r="G164" s="9">
        <v>53.127584325481003</v>
      </c>
      <c r="H164" s="40"/>
      <c r="I164" s="11" t="s">
        <v>15</v>
      </c>
      <c r="J164" s="9">
        <v>103.324113955824</v>
      </c>
      <c r="K164" s="9">
        <v>110.54397468188201</v>
      </c>
      <c r="L164" s="9">
        <v>132.30728990101301</v>
      </c>
      <c r="M164" s="9">
        <v>17.458213304701399</v>
      </c>
      <c r="N164" s="9">
        <v>13.495251648265199</v>
      </c>
    </row>
    <row r="165" spans="1:14" ht="13.5" hidden="1" customHeight="1">
      <c r="A165" s="3"/>
      <c r="B165" s="11" t="s">
        <v>32</v>
      </c>
      <c r="C165" s="9">
        <v>20.352936994284999</v>
      </c>
      <c r="D165" s="9">
        <v>2.9074248304688601</v>
      </c>
      <c r="E165" s="9">
        <v>8.0950220783273092</v>
      </c>
      <c r="F165" s="9">
        <v>17.1389638998441</v>
      </c>
      <c r="G165" s="9">
        <v>34.287162897947397</v>
      </c>
      <c r="H165" s="40"/>
      <c r="I165" s="11" t="s">
        <v>32</v>
      </c>
      <c r="J165" s="9">
        <v>28.6625852196238</v>
      </c>
      <c r="K165" s="9">
        <v>30.475876734448601</v>
      </c>
      <c r="L165" s="9">
        <v>30.290762264746601</v>
      </c>
      <c r="M165" s="9">
        <v>6.8016667046578903</v>
      </c>
      <c r="N165" s="9">
        <v>20.516441509241702</v>
      </c>
    </row>
    <row r="166" spans="1:14" ht="13.5" hidden="1" customHeight="1">
      <c r="A166" s="3"/>
      <c r="B166" s="11" t="s">
        <v>33</v>
      </c>
      <c r="C166" s="9">
        <v>-3.6899150352046499</v>
      </c>
      <c r="D166" s="9">
        <v>-8.5680078555884105</v>
      </c>
      <c r="E166" s="9">
        <v>-3.1615765546879802</v>
      </c>
      <c r="F166" s="9">
        <v>-33.141608203826202</v>
      </c>
      <c r="G166" s="9">
        <v>1.43321508758785</v>
      </c>
      <c r="H166" s="40"/>
      <c r="I166" s="11" t="s">
        <v>33</v>
      </c>
      <c r="J166" s="9">
        <v>3.0676555594825001</v>
      </c>
      <c r="K166" s="9">
        <v>1.41336711898712</v>
      </c>
      <c r="L166" s="9">
        <v>-2.6706926415188699</v>
      </c>
      <c r="M166" s="9">
        <v>0.41706391861982001</v>
      </c>
      <c r="N166" s="9">
        <v>15.316740861570199</v>
      </c>
    </row>
    <row r="167" spans="1:14" ht="13.5" hidden="1" customHeight="1">
      <c r="A167" s="3"/>
      <c r="B167" s="11" t="s">
        <v>31</v>
      </c>
      <c r="C167" s="9">
        <v>-9.2655089670865394</v>
      </c>
      <c r="D167" s="9">
        <v>-10.5026298619399</v>
      </c>
      <c r="E167" s="9">
        <v>-4.3195008602603497</v>
      </c>
      <c r="F167" s="9">
        <v>-21.087867087263</v>
      </c>
      <c r="G167" s="9">
        <v>-3.87183823838564</v>
      </c>
      <c r="H167" s="40"/>
      <c r="I167" s="11" t="s">
        <v>31</v>
      </c>
      <c r="J167" s="9">
        <v>-7.7851560222544203</v>
      </c>
      <c r="K167" s="9">
        <v>-6.4795725197754601</v>
      </c>
      <c r="L167" s="9">
        <v>-13.7482424163105</v>
      </c>
      <c r="M167" s="9">
        <v>3.35667325345743</v>
      </c>
      <c r="N167" s="9">
        <v>17.600665957565901</v>
      </c>
    </row>
    <row r="168" spans="1:14" ht="13.5" hidden="1" customHeight="1">
      <c r="A168" s="3"/>
      <c r="B168" s="11" t="s">
        <v>19</v>
      </c>
      <c r="C168" s="9">
        <v>-7.8912472188912401</v>
      </c>
      <c r="D168" s="9">
        <v>-7.6595895382188903</v>
      </c>
      <c r="E168" s="9">
        <v>-0.89706909415517799</v>
      </c>
      <c r="F168" s="9">
        <v>-12.915487383845999</v>
      </c>
      <c r="G168" s="9">
        <v>-3.6702543800861398</v>
      </c>
      <c r="H168" s="40"/>
      <c r="I168" s="11" t="s">
        <v>19</v>
      </c>
      <c r="J168" s="9">
        <v>-10.866081381321999</v>
      </c>
      <c r="K168" s="9">
        <v>-1.54878617965503</v>
      </c>
      <c r="L168" s="9">
        <v>-13.244460440504501</v>
      </c>
      <c r="M168" s="9">
        <v>3.7387288883692098</v>
      </c>
      <c r="N168" s="9">
        <v>16.4652554779328</v>
      </c>
    </row>
    <row r="169" spans="1:14" ht="13.5" hidden="1" customHeight="1">
      <c r="A169" s="3"/>
      <c r="B169" s="11" t="s">
        <v>20</v>
      </c>
      <c r="C169" s="9">
        <v>-2.8115422007703899</v>
      </c>
      <c r="D169" s="9">
        <v>0.53785678458757602</v>
      </c>
      <c r="E169" s="9">
        <v>5.6367346291488198</v>
      </c>
      <c r="F169" s="9">
        <v>-2.1244075711297401</v>
      </c>
      <c r="G169" s="9">
        <v>0.20818523411088</v>
      </c>
      <c r="H169" s="40"/>
      <c r="I169" s="11" t="s">
        <v>20</v>
      </c>
      <c r="J169" s="9">
        <v>-7.9624177948822599</v>
      </c>
      <c r="K169" s="9">
        <v>4.4178737051842303</v>
      </c>
      <c r="L169" s="9">
        <v>-10.6836043589336</v>
      </c>
      <c r="M169" s="9">
        <v>9.22073333660496</v>
      </c>
      <c r="N169" s="9">
        <v>24.812256989317401</v>
      </c>
    </row>
    <row r="170" spans="1:14" ht="14.4" hidden="1" customHeight="1">
      <c r="A170" s="3"/>
      <c r="B170" s="11" t="s">
        <v>21</v>
      </c>
      <c r="C170" s="9">
        <v>2.2153799993864798</v>
      </c>
      <c r="D170" s="9">
        <v>7.4419562908377301</v>
      </c>
      <c r="E170" s="9">
        <v>7.3641362340093099</v>
      </c>
      <c r="F170" s="9">
        <v>3.5974826550539998</v>
      </c>
      <c r="G170" s="9">
        <v>7.7079115306499801E-2</v>
      </c>
      <c r="H170" s="40"/>
      <c r="I170" s="11" t="s">
        <v>21</v>
      </c>
      <c r="J170" s="9">
        <v>-0.758533708152065</v>
      </c>
      <c r="K170" s="9">
        <v>3.3928111182266898</v>
      </c>
      <c r="L170" s="9">
        <v>-3.7141307882047401</v>
      </c>
      <c r="M170" s="9">
        <v>6.2530643346445398</v>
      </c>
      <c r="N170" s="9">
        <v>22.187579232656201</v>
      </c>
    </row>
    <row r="171" spans="1:14" ht="14.4" hidden="1" customHeight="1">
      <c r="A171" s="3"/>
      <c r="B171" s="7" t="s">
        <v>22</v>
      </c>
      <c r="C171" s="9">
        <v>3.28797079893108</v>
      </c>
      <c r="D171" s="9">
        <v>7.49682697795122</v>
      </c>
      <c r="E171" s="9">
        <v>8.1150860406964593</v>
      </c>
      <c r="F171" s="9">
        <v>6.76768664257186</v>
      </c>
      <c r="G171" s="9">
        <v>0.154979460629878</v>
      </c>
      <c r="H171" s="40"/>
      <c r="I171" s="7" t="s">
        <v>22</v>
      </c>
      <c r="J171" s="9">
        <v>1.0099734325888201</v>
      </c>
      <c r="K171" s="9">
        <v>0.79280213072339101</v>
      </c>
      <c r="L171" s="9">
        <v>-0.110308672515003</v>
      </c>
      <c r="M171" s="9">
        <v>6.8867945684288898</v>
      </c>
      <c r="N171" s="9">
        <v>24.487139891211399</v>
      </c>
    </row>
    <row r="172" spans="1:14" ht="17.25" hidden="1" customHeight="1">
      <c r="A172" s="3"/>
      <c r="B172" s="7" t="s">
        <v>23</v>
      </c>
      <c r="C172" s="9">
        <v>0.45069527774752599</v>
      </c>
      <c r="D172" s="9">
        <v>4.4423695794551001</v>
      </c>
      <c r="E172" s="9">
        <v>4.0754429762992297</v>
      </c>
      <c r="F172" s="9">
        <v>3.3714709214316398</v>
      </c>
      <c r="G172" s="9">
        <v>7.2646627924299906E-2</v>
      </c>
      <c r="H172" s="40"/>
      <c r="I172" s="7" t="s">
        <v>23</v>
      </c>
      <c r="J172" s="9">
        <v>-3.5328794207522298</v>
      </c>
      <c r="K172" s="9">
        <v>-2.75297644717357</v>
      </c>
      <c r="L172" s="9">
        <v>-2.6444694581800401</v>
      </c>
      <c r="M172" s="9">
        <v>4.60834560005343</v>
      </c>
      <c r="N172" s="9">
        <v>25.064505900155101</v>
      </c>
    </row>
    <row r="173" spans="1:14" ht="6" hidden="1" customHeight="1">
      <c r="A173" s="3"/>
      <c r="B173" s="7"/>
      <c r="C173" s="8"/>
      <c r="D173" s="8"/>
      <c r="E173" s="8"/>
      <c r="F173" s="8"/>
      <c r="G173" s="8"/>
      <c r="H173" s="40"/>
      <c r="I173" s="7"/>
      <c r="J173" s="8"/>
      <c r="K173" s="8"/>
      <c r="L173" s="8"/>
      <c r="M173" s="8"/>
      <c r="N173" s="8"/>
    </row>
    <row r="174" spans="1:14" ht="13.5" hidden="1" customHeight="1">
      <c r="A174" s="3">
        <v>2022</v>
      </c>
      <c r="B174" s="12" t="s">
        <v>12</v>
      </c>
      <c r="C174" s="9">
        <f t="shared" ref="C174:G180" si="0">(C62/C49-1)*100</f>
        <v>2.7644436786563586</v>
      </c>
      <c r="D174" s="9">
        <f t="shared" si="0"/>
        <v>7.1989924563164331</v>
      </c>
      <c r="E174" s="9">
        <f t="shared" si="0"/>
        <v>5.9192669362348127</v>
      </c>
      <c r="F174" s="9">
        <f t="shared" si="0"/>
        <v>13.356881971667779</v>
      </c>
      <c r="G174" s="9">
        <f t="shared" si="0"/>
        <v>-0.78352659162381766</v>
      </c>
      <c r="H174" s="3">
        <v>2022</v>
      </c>
      <c r="I174" s="12" t="s">
        <v>12</v>
      </c>
      <c r="J174" s="9">
        <f t="shared" ref="J174:N174" si="1">(J62/J49-1)*100</f>
        <v>-1.4782202375902997</v>
      </c>
      <c r="K174" s="9">
        <f t="shared" si="1"/>
        <v>1.0617225529143237</v>
      </c>
      <c r="L174" s="9">
        <f t="shared" si="1"/>
        <v>-0.28514315215713015</v>
      </c>
      <c r="M174" s="9">
        <f t="shared" si="1"/>
        <v>3.7095718345785178</v>
      </c>
      <c r="N174" s="9">
        <f t="shared" si="1"/>
        <v>26.248196146639245</v>
      </c>
    </row>
    <row r="175" spans="1:14" ht="13.5" hidden="1" customHeight="1">
      <c r="A175" s="3"/>
      <c r="B175" s="13" t="s">
        <v>13</v>
      </c>
      <c r="C175" s="9">
        <f t="shared" si="0"/>
        <v>5.4206394447565032</v>
      </c>
      <c r="D175" s="9">
        <f t="shared" si="0"/>
        <v>12.248884242061431</v>
      </c>
      <c r="E175" s="9">
        <f t="shared" si="0"/>
        <v>6.3926132199923824</v>
      </c>
      <c r="F175" s="9">
        <f t="shared" si="0"/>
        <v>15.191942444004813</v>
      </c>
      <c r="G175" s="9">
        <f t="shared" si="0"/>
        <v>-3.9283528944561219</v>
      </c>
      <c r="H175" s="3"/>
      <c r="I175" s="13" t="s">
        <v>13</v>
      </c>
      <c r="J175" s="9">
        <f t="shared" ref="J175:N175" si="2">(J63/J50-1)*100</f>
        <v>3.8901426164230202</v>
      </c>
      <c r="K175" s="9">
        <f t="shared" si="2"/>
        <v>2.7774903667654449</v>
      </c>
      <c r="L175" s="9">
        <f t="shared" si="2"/>
        <v>4.3183218056827455</v>
      </c>
      <c r="M175" s="9">
        <f t="shared" si="2"/>
        <v>4.2333412031478446</v>
      </c>
      <c r="N175" s="9">
        <f t="shared" si="2"/>
        <v>28.352371095804841</v>
      </c>
    </row>
    <row r="176" spans="1:14" ht="13.5" hidden="1" customHeight="1">
      <c r="A176" s="3"/>
      <c r="B176" s="13" t="s">
        <v>14</v>
      </c>
      <c r="C176" s="9">
        <f t="shared" si="0"/>
        <v>7.2727124787180353</v>
      </c>
      <c r="D176" s="9">
        <f t="shared" si="0"/>
        <v>14.04524365919093</v>
      </c>
      <c r="E176" s="9">
        <f t="shared" si="0"/>
        <v>7.4212555510552392</v>
      </c>
      <c r="F176" s="9">
        <f t="shared" si="0"/>
        <v>4.0872034665667467</v>
      </c>
      <c r="G176" s="9">
        <f t="shared" si="0"/>
        <v>2.0154999641658788</v>
      </c>
      <c r="H176" s="40"/>
      <c r="I176" s="13" t="s">
        <v>14</v>
      </c>
      <c r="J176" s="9">
        <f t="shared" ref="J176:N176" si="3">(J64/J51-1)*100</f>
        <v>2.9471943279366641</v>
      </c>
      <c r="K176" s="9">
        <f t="shared" si="3"/>
        <v>9.2574360977125902</v>
      </c>
      <c r="L176" s="9">
        <f t="shared" si="3"/>
        <v>5.5894656368548512</v>
      </c>
      <c r="M176" s="9">
        <f t="shared" si="3"/>
        <v>8.8322587460332613</v>
      </c>
      <c r="N176" s="9">
        <f t="shared" si="3"/>
        <v>24.276306560693396</v>
      </c>
    </row>
    <row r="177" spans="1:14" ht="13.5" hidden="1" customHeight="1">
      <c r="A177" s="3"/>
      <c r="B177" s="13" t="s">
        <v>25</v>
      </c>
      <c r="C177" s="9">
        <f t="shared" si="0"/>
        <v>16.597739693241031</v>
      </c>
      <c r="D177" s="9">
        <f t="shared" si="0"/>
        <v>25.970296888357126</v>
      </c>
      <c r="E177" s="9">
        <f t="shared" si="0"/>
        <v>12.607281020320382</v>
      </c>
      <c r="F177" s="9">
        <f t="shared" si="0"/>
        <v>31.179142620550458</v>
      </c>
      <c r="G177" s="9">
        <f t="shared" si="0"/>
        <v>5.2124178100856566</v>
      </c>
      <c r="H177" s="40"/>
      <c r="I177" s="13" t="s">
        <v>25</v>
      </c>
      <c r="J177" s="9">
        <f t="shared" ref="J177:N177" si="4">(J65/J52-1)*100</f>
        <v>9.5825832408458211</v>
      </c>
      <c r="K177" s="9">
        <f t="shared" si="4"/>
        <v>16.99485113732986</v>
      </c>
      <c r="L177" s="9">
        <f t="shared" si="4"/>
        <v>17.654952603229667</v>
      </c>
      <c r="M177" s="9">
        <f t="shared" si="4"/>
        <v>11.412919422602297</v>
      </c>
      <c r="N177" s="9">
        <f t="shared" si="4"/>
        <v>25.832504742797791</v>
      </c>
    </row>
    <row r="178" spans="1:14" ht="13.5" hidden="1" customHeight="1">
      <c r="A178" s="3"/>
      <c r="B178" s="11" t="s">
        <v>26</v>
      </c>
      <c r="C178" s="9">
        <f t="shared" si="0"/>
        <v>24.196985225132096</v>
      </c>
      <c r="D178" s="9">
        <f t="shared" si="0"/>
        <v>32.142198633721186</v>
      </c>
      <c r="E178" s="9">
        <f t="shared" si="0"/>
        <v>16.356552409370572</v>
      </c>
      <c r="F178" s="9">
        <f t="shared" si="0"/>
        <v>56.38254750583571</v>
      </c>
      <c r="G178" s="9">
        <f t="shared" si="0"/>
        <v>9.1406344907206218</v>
      </c>
      <c r="H178" s="40"/>
      <c r="I178" s="11" t="s">
        <v>26</v>
      </c>
      <c r="J178" s="9">
        <f t="shared" ref="J178:N178" si="5">(J66/J53-1)*100</f>
        <v>17.036224705895098</v>
      </c>
      <c r="K178" s="9">
        <f t="shared" si="5"/>
        <v>21.369127043318748</v>
      </c>
      <c r="L178" s="9">
        <f t="shared" si="5"/>
        <v>28.865160921799159</v>
      </c>
      <c r="M178" s="9">
        <f t="shared" si="5"/>
        <v>17.677187186804932</v>
      </c>
      <c r="N178" s="9">
        <f t="shared" si="5"/>
        <v>25.351948976386417</v>
      </c>
    </row>
    <row r="179" spans="1:14" ht="13.5" hidden="1" customHeight="1">
      <c r="A179" s="3"/>
      <c r="B179" s="11" t="s">
        <v>33</v>
      </c>
      <c r="C179" s="9">
        <f t="shared" si="0"/>
        <v>31.304799541341378</v>
      </c>
      <c r="D179" s="9">
        <f t="shared" si="0"/>
        <v>31.458719741532136</v>
      </c>
      <c r="E179" s="9">
        <f t="shared" si="0"/>
        <v>16.570645037103503</v>
      </c>
      <c r="F179" s="9">
        <f t="shared" si="0"/>
        <v>109.83422167783252</v>
      </c>
      <c r="G179" s="9">
        <f t="shared" si="0"/>
        <v>16.593003261312234</v>
      </c>
      <c r="H179" s="40"/>
      <c r="I179" s="11" t="s">
        <v>33</v>
      </c>
      <c r="J179" s="9">
        <f t="shared" ref="J179:N179" si="6">(J67/J54-1)*100</f>
        <v>25.170083836315893</v>
      </c>
      <c r="K179" s="9">
        <f t="shared" si="6"/>
        <v>26.334107866525724</v>
      </c>
      <c r="L179" s="9">
        <f t="shared" si="6"/>
        <v>40.658637801288755</v>
      </c>
      <c r="M179" s="9">
        <f t="shared" si="6"/>
        <v>25.654295987413601</v>
      </c>
      <c r="N179" s="9">
        <f t="shared" si="6"/>
        <v>28.717582557937192</v>
      </c>
    </row>
    <row r="180" spans="1:14" ht="13.5" hidden="1" customHeight="1">
      <c r="A180" s="3"/>
      <c r="B180" s="11" t="s">
        <v>34</v>
      </c>
      <c r="C180" s="9">
        <f t="shared" si="0"/>
        <v>31.612412657393318</v>
      </c>
      <c r="D180" s="9">
        <f t="shared" si="0"/>
        <v>32.658293434534478</v>
      </c>
      <c r="E180" s="9">
        <f t="shared" si="0"/>
        <v>18.153500705963133</v>
      </c>
      <c r="F180" s="9">
        <f t="shared" si="0"/>
        <v>71.25938797535683</v>
      </c>
      <c r="G180" s="9">
        <f t="shared" si="0"/>
        <v>17.554562463463029</v>
      </c>
      <c r="H180" s="40"/>
      <c r="I180" s="11" t="s">
        <v>34</v>
      </c>
      <c r="J180" s="9">
        <f t="shared" ref="J180:N180" si="7">(J68/J55-1)*100</f>
        <v>25.319669471384575</v>
      </c>
      <c r="K180" s="9">
        <f t="shared" si="7"/>
        <v>26.24179931678059</v>
      </c>
      <c r="L180" s="9">
        <f t="shared" si="7"/>
        <v>43.445426383054084</v>
      </c>
      <c r="M180" s="9">
        <f t="shared" si="7"/>
        <v>31.726238914582929</v>
      </c>
      <c r="N180" s="9">
        <f t="shared" si="7"/>
        <v>26.753149206886363</v>
      </c>
    </row>
    <row r="181" spans="1:14" ht="13.5" hidden="1" customHeight="1">
      <c r="A181" s="3"/>
      <c r="B181" s="11" t="s">
        <v>35</v>
      </c>
      <c r="C181" s="9">
        <f>(C69/C56-1)*100</f>
        <v>30.072194637549178</v>
      </c>
      <c r="D181" s="9">
        <f t="shared" ref="D181:G181" si="8">(D69/D56-1)*100</f>
        <v>32.632190626195602</v>
      </c>
      <c r="E181" s="9">
        <f t="shared" si="8"/>
        <v>16.808597867766515</v>
      </c>
      <c r="F181" s="9">
        <f t="shared" si="8"/>
        <v>50.600696712051715</v>
      </c>
      <c r="G181" s="9">
        <f t="shared" si="8"/>
        <v>16.433516894719347</v>
      </c>
      <c r="H181" s="40"/>
      <c r="I181" s="11" t="s">
        <v>35</v>
      </c>
      <c r="J181" s="9">
        <f>(J69/J56-1)*100</f>
        <v>23.212437758944816</v>
      </c>
      <c r="K181" s="9">
        <f t="shared" ref="K181:N181" si="9">(K69/K56-1)*100</f>
        <v>21.796231332535633</v>
      </c>
      <c r="L181" s="9">
        <f t="shared" si="9"/>
        <v>44.508502860447365</v>
      </c>
      <c r="M181" s="9">
        <f t="shared" si="9"/>
        <v>20.349812672478464</v>
      </c>
      <c r="N181" s="9">
        <f t="shared" si="9"/>
        <v>23.545229805209409</v>
      </c>
    </row>
    <row r="182" spans="1:14" ht="13.5" hidden="1" customHeight="1">
      <c r="A182" s="3"/>
      <c r="B182" s="15" t="s">
        <v>20</v>
      </c>
      <c r="C182" s="9">
        <f t="shared" ref="C182:G182" si="10">(C70/C57-1)*100</f>
        <v>27.098093023370495</v>
      </c>
      <c r="D182" s="9">
        <f t="shared" si="10"/>
        <v>31.499035694362743</v>
      </c>
      <c r="E182" s="9">
        <f t="shared" si="10"/>
        <v>10.482918940622721</v>
      </c>
      <c r="F182" s="9">
        <f t="shared" si="10"/>
        <v>37.276498964400858</v>
      </c>
      <c r="G182" s="9">
        <f t="shared" si="10"/>
        <v>15.457208848765447</v>
      </c>
      <c r="H182" s="40"/>
      <c r="I182" s="15" t="s">
        <v>20</v>
      </c>
      <c r="J182" s="9">
        <f t="shared" ref="J182:N182" si="11">(J70/J57-1)*100</f>
        <v>16.966763208314205</v>
      </c>
      <c r="K182" s="9">
        <f t="shared" si="11"/>
        <v>21.742228593464507</v>
      </c>
      <c r="L182" s="9">
        <f t="shared" si="11"/>
        <v>42.95445151898145</v>
      </c>
      <c r="M182" s="9">
        <f t="shared" si="11"/>
        <v>14.448440447391885</v>
      </c>
      <c r="N182" s="9">
        <f t="shared" si="11"/>
        <v>15.978033607611852</v>
      </c>
    </row>
    <row r="183" spans="1:14" ht="14.4" hidden="1" customHeight="1">
      <c r="A183" s="3"/>
      <c r="B183" s="15" t="s">
        <v>21</v>
      </c>
      <c r="C183" s="9">
        <f>(C71/C58-1)*100</f>
        <v>22.254352673611088</v>
      </c>
      <c r="D183" s="9">
        <f t="shared" ref="D183:G183" si="12">(D71/D58-1)*100</f>
        <v>24.330362768187651</v>
      </c>
      <c r="E183" s="9">
        <f t="shared" si="12"/>
        <v>9.7346576827959996</v>
      </c>
      <c r="F183" s="9">
        <f t="shared" si="12"/>
        <v>33.507198596267898</v>
      </c>
      <c r="G183" s="9">
        <f t="shared" si="12"/>
        <v>10.290966871815744</v>
      </c>
      <c r="H183" s="40"/>
      <c r="I183" s="15" t="s">
        <v>21</v>
      </c>
      <c r="J183" s="9">
        <f>(J71/J58-1)*100</f>
        <v>14.80446039868184</v>
      </c>
      <c r="K183" s="9">
        <f t="shared" ref="K183:N183" si="13">(K71/K58-1)*100</f>
        <v>14.248621176006072</v>
      </c>
      <c r="L183" s="9">
        <f t="shared" si="13"/>
        <v>38.316148264578317</v>
      </c>
      <c r="M183" s="9">
        <f t="shared" si="13"/>
        <v>20.851200758594235</v>
      </c>
      <c r="N183" s="9">
        <f t="shared" si="13"/>
        <v>14.903012495226186</v>
      </c>
    </row>
    <row r="184" spans="1:14" ht="14.4" hidden="1" customHeight="1">
      <c r="A184" s="3"/>
      <c r="B184" s="7" t="s">
        <v>22</v>
      </c>
      <c r="C184" s="9">
        <f t="shared" ref="C184:G184" si="14">(C72/C59-1)*100</f>
        <v>18.280672354857263</v>
      </c>
      <c r="D184" s="9">
        <f t="shared" si="14"/>
        <v>21.007630838927071</v>
      </c>
      <c r="E184" s="9">
        <f t="shared" si="14"/>
        <v>9.7507943764754792</v>
      </c>
      <c r="F184" s="9">
        <f t="shared" si="14"/>
        <v>35.011832057034596</v>
      </c>
      <c r="G184" s="9">
        <f t="shared" si="14"/>
        <v>6.1360894754084239</v>
      </c>
      <c r="H184" s="40"/>
      <c r="I184" s="7" t="s">
        <v>22</v>
      </c>
      <c r="J184" s="9">
        <f>(J72/J59-1)*100</f>
        <v>10.50026284918113</v>
      </c>
      <c r="K184" s="9">
        <f t="shared" ref="K184:N184" si="15">(K72/K59-1)*100</f>
        <v>7.9289893804959988</v>
      </c>
      <c r="L184" s="9">
        <f t="shared" si="15"/>
        <v>31.476110523057031</v>
      </c>
      <c r="M184" s="9">
        <f t="shared" si="15"/>
        <v>20.520827412632457</v>
      </c>
      <c r="N184" s="9">
        <f t="shared" si="15"/>
        <v>6.1761383496484079</v>
      </c>
    </row>
    <row r="185" spans="1:14" ht="17.25" hidden="1" customHeight="1">
      <c r="A185" s="3"/>
      <c r="B185" s="79" t="s">
        <v>23</v>
      </c>
      <c r="C185" s="9">
        <f>(C73/C60-1)*100</f>
        <v>17.403544889637089</v>
      </c>
      <c r="D185" s="9">
        <f t="shared" ref="D185:G185" si="16">(D73/D60-1)*100</f>
        <v>20.759485224749664</v>
      </c>
      <c r="E185" s="9">
        <f t="shared" si="16"/>
        <v>11.975181459984174</v>
      </c>
      <c r="F185" s="9">
        <f t="shared" si="16"/>
        <v>38.615600065701038</v>
      </c>
      <c r="G185" s="9">
        <f t="shared" si="16"/>
        <v>5.7422646018650214</v>
      </c>
      <c r="H185" s="40"/>
      <c r="I185" s="79" t="s">
        <v>23</v>
      </c>
      <c r="J185" s="9">
        <f t="shared" ref="J185:N185" si="17">(J73/J60-1)*100</f>
        <v>8.3603256554320318</v>
      </c>
      <c r="K185" s="9">
        <f t="shared" si="17"/>
        <v>3.0989535978465543</v>
      </c>
      <c r="L185" s="9">
        <f t="shared" si="17"/>
        <v>29.334972135883032</v>
      </c>
      <c r="M185" s="9">
        <f t="shared" si="17"/>
        <v>19.434781021466009</v>
      </c>
      <c r="N185" s="9">
        <f t="shared" si="17"/>
        <v>6.3894943933289872</v>
      </c>
    </row>
    <row r="186" spans="1:14" ht="17.25" hidden="1" customHeight="1">
      <c r="A186" s="3"/>
      <c r="B186" s="7"/>
      <c r="C186" s="9"/>
      <c r="D186" s="9"/>
      <c r="E186" s="9"/>
      <c r="F186" s="9"/>
      <c r="G186" s="9"/>
      <c r="H186" s="40"/>
      <c r="I186" s="7"/>
      <c r="J186" s="9"/>
      <c r="K186" s="9"/>
      <c r="L186" s="9"/>
      <c r="M186" s="9"/>
      <c r="N186" s="9"/>
    </row>
    <row r="187" spans="1:14" ht="12.6" hidden="1" customHeight="1">
      <c r="A187" s="3">
        <v>2023</v>
      </c>
      <c r="B187" s="7" t="s">
        <v>12</v>
      </c>
      <c r="C187" s="9">
        <f t="shared" ref="C187:G191" si="18">(C75/C62-1)*100</f>
        <v>16.193870753856011</v>
      </c>
      <c r="D187" s="9">
        <f t="shared" si="18"/>
        <v>20.89496729888376</v>
      </c>
      <c r="E187" s="9">
        <f t="shared" si="18"/>
        <v>13.035807431398139</v>
      </c>
      <c r="F187" s="9">
        <f t="shared" si="18"/>
        <v>40.639661149242002</v>
      </c>
      <c r="G187" s="9">
        <f t="shared" si="18"/>
        <v>3.3193608166802724</v>
      </c>
      <c r="H187" s="3">
        <v>2023</v>
      </c>
      <c r="I187" s="7" t="s">
        <v>12</v>
      </c>
      <c r="J187" s="9">
        <f t="shared" ref="J187:N190" si="19">(J75/J62-1)*100</f>
        <v>8.9875748688990065</v>
      </c>
      <c r="K187" s="9">
        <f t="shared" si="19"/>
        <v>-2.4432188979745639</v>
      </c>
      <c r="L187" s="9">
        <f t="shared" si="19"/>
        <v>27.699412919212165</v>
      </c>
      <c r="M187" s="9">
        <f t="shared" si="19"/>
        <v>20.417838663939381</v>
      </c>
      <c r="N187" s="9">
        <f t="shared" si="19"/>
        <v>6.0818327949886841</v>
      </c>
    </row>
    <row r="188" spans="1:14" ht="12.6" hidden="1" customHeight="1">
      <c r="A188" s="3"/>
      <c r="B188" s="7" t="s">
        <v>13</v>
      </c>
      <c r="C188" s="9">
        <f t="shared" si="18"/>
        <v>14.076618985052992</v>
      </c>
      <c r="D188" s="9">
        <f t="shared" si="18"/>
        <v>17.934537583158992</v>
      </c>
      <c r="E188" s="9">
        <f t="shared" si="18"/>
        <v>13.390601645781119</v>
      </c>
      <c r="F188" s="9">
        <f t="shared" si="18"/>
        <v>42.12956411544377</v>
      </c>
      <c r="G188" s="9">
        <f t="shared" si="18"/>
        <v>6.6559640695195821</v>
      </c>
      <c r="H188" s="3"/>
      <c r="I188" s="7" t="s">
        <v>13</v>
      </c>
      <c r="J188" s="9">
        <f t="shared" si="19"/>
        <v>5.7975382371556528</v>
      </c>
      <c r="K188" s="9">
        <f t="shared" si="19"/>
        <v>-3.967186644873899</v>
      </c>
      <c r="L188" s="9">
        <f t="shared" si="19"/>
        <v>20.916879663826894</v>
      </c>
      <c r="M188" s="9">
        <f t="shared" si="19"/>
        <v>20.49050119617981</v>
      </c>
      <c r="N188" s="9">
        <f t="shared" si="19"/>
        <v>10.022338412281485</v>
      </c>
    </row>
    <row r="189" spans="1:14" ht="12.6" hidden="1" customHeight="1">
      <c r="A189" s="3"/>
      <c r="B189" s="11" t="s">
        <v>14</v>
      </c>
      <c r="C189" s="9">
        <f t="shared" si="18"/>
        <v>13.797236853486616</v>
      </c>
      <c r="D189" s="9">
        <f t="shared" si="18"/>
        <v>17.688603856119567</v>
      </c>
      <c r="E189" s="9">
        <f t="shared" si="18"/>
        <v>12.997128463540042</v>
      </c>
      <c r="F189" s="9">
        <f t="shared" si="18"/>
        <v>37.33532962269841</v>
      </c>
      <c r="G189" s="9">
        <f t="shared" si="18"/>
        <v>6.4849373185345005</v>
      </c>
      <c r="H189" s="40"/>
      <c r="I189" s="11" t="s">
        <v>14</v>
      </c>
      <c r="J189" s="9">
        <f t="shared" si="19"/>
        <v>6.9067656276902145</v>
      </c>
      <c r="K189" s="9">
        <f t="shared" si="19"/>
        <v>-2.31279455747464</v>
      </c>
      <c r="L189" s="9">
        <f t="shared" si="19"/>
        <v>20.292281981100537</v>
      </c>
      <c r="M189" s="9">
        <f t="shared" si="19"/>
        <v>15.688823290052166</v>
      </c>
      <c r="N189" s="9">
        <f t="shared" si="19"/>
        <v>15.309793557099805</v>
      </c>
    </row>
    <row r="190" spans="1:14" ht="12.6" hidden="1" customHeight="1">
      <c r="A190" s="3"/>
      <c r="B190" s="11" t="s">
        <v>15</v>
      </c>
      <c r="C190" s="9">
        <f t="shared" si="18"/>
        <v>10.036007533961966</v>
      </c>
      <c r="D190" s="9">
        <f t="shared" si="18"/>
        <v>16.179978562684294</v>
      </c>
      <c r="E190" s="9">
        <f t="shared" si="18"/>
        <v>11.258244688167252</v>
      </c>
      <c r="F190" s="9">
        <f t="shared" si="18"/>
        <v>20.294362794386767</v>
      </c>
      <c r="G190" s="9">
        <f t="shared" si="18"/>
        <v>1.0997209169911093</v>
      </c>
      <c r="H190" s="40"/>
      <c r="I190" s="11" t="s">
        <v>15</v>
      </c>
      <c r="J190" s="9">
        <f t="shared" si="19"/>
        <v>0.78012921180254935</v>
      </c>
      <c r="K190" s="9">
        <f t="shared" si="19"/>
        <v>-2.8108804319761482</v>
      </c>
      <c r="L190" s="9">
        <f t="shared" si="19"/>
        <v>15.75615861268551</v>
      </c>
      <c r="M190" s="9">
        <f t="shared" si="19"/>
        <v>10.039221955579848</v>
      </c>
      <c r="N190" s="9">
        <f t="shared" si="19"/>
        <v>7.4266060778075182</v>
      </c>
    </row>
    <row r="191" spans="1:14" ht="12.6" hidden="1" customHeight="1">
      <c r="A191" s="3"/>
      <c r="B191" s="11" t="s">
        <v>16</v>
      </c>
      <c r="C191" s="9">
        <f t="shared" si="18"/>
        <v>2.3611668748188652</v>
      </c>
      <c r="D191" s="9">
        <f t="shared" si="18"/>
        <v>6.3005882656631096</v>
      </c>
      <c r="E191" s="9">
        <f t="shared" si="18"/>
        <v>6.1342320834750108</v>
      </c>
      <c r="F191" s="9">
        <f t="shared" si="18"/>
        <v>10.141669181946412</v>
      </c>
      <c r="G191" s="9">
        <f t="shared" si="18"/>
        <v>-1.1134036990910423</v>
      </c>
      <c r="H191" s="40"/>
      <c r="I191" s="11" t="s">
        <v>16</v>
      </c>
      <c r="J191" s="9">
        <f t="shared" ref="J191:N191" si="20">(J79/J66-1)*100</f>
        <v>-3.4446619027978298</v>
      </c>
      <c r="K191" s="9">
        <f t="shared" si="20"/>
        <v>-1.6212172497902189</v>
      </c>
      <c r="L191" s="9">
        <f t="shared" si="20"/>
        <v>3.9881887894356316</v>
      </c>
      <c r="M191" s="9">
        <f t="shared" si="20"/>
        <v>3.1752322635503205</v>
      </c>
      <c r="N191" s="9">
        <f t="shared" si="20"/>
        <v>1.4021735716529093</v>
      </c>
    </row>
    <row r="192" spans="1:14" ht="12.6" hidden="1" customHeight="1">
      <c r="A192" s="3"/>
      <c r="B192" s="11" t="s">
        <v>17</v>
      </c>
      <c r="C192" s="9">
        <f t="shared" ref="C192:G192" si="21">(C80/C67-1)*100</f>
        <v>2.5978675555468067</v>
      </c>
      <c r="D192" s="9">
        <f t="shared" si="21"/>
        <v>8.4327174526766857</v>
      </c>
      <c r="E192" s="9">
        <f t="shared" si="21"/>
        <v>8.6586766969646511</v>
      </c>
      <c r="F192" s="9">
        <f t="shared" si="21"/>
        <v>12.695532506810103</v>
      </c>
      <c r="G192" s="9">
        <f t="shared" si="21"/>
        <v>0.50889844185701971</v>
      </c>
      <c r="H192" s="40"/>
      <c r="I192" s="11" t="s">
        <v>17</v>
      </c>
      <c r="J192" s="9">
        <f t="shared" ref="J192:N192" si="22">(J80/J67-1)*100</f>
        <v>-3.4035199583777098</v>
      </c>
      <c r="K192" s="9">
        <f t="shared" si="22"/>
        <v>-1.6704261278369659</v>
      </c>
      <c r="L192" s="9">
        <f t="shared" si="22"/>
        <v>0.68875498790037515</v>
      </c>
      <c r="M192" s="9">
        <f t="shared" si="22"/>
        <v>3.4450835253204692</v>
      </c>
      <c r="N192" s="9">
        <f t="shared" si="22"/>
        <v>0.60017102458986837</v>
      </c>
    </row>
    <row r="193" spans="1:14" ht="12.6" hidden="1" customHeight="1">
      <c r="A193" s="3"/>
      <c r="B193" s="11" t="s">
        <v>18</v>
      </c>
      <c r="C193" s="9">
        <f t="shared" ref="C193:G193" si="23">(C81/C68-1)*100</f>
        <v>2.7408381115102687</v>
      </c>
      <c r="D193" s="9">
        <f t="shared" si="23"/>
        <v>6.0726824775402921</v>
      </c>
      <c r="E193" s="9">
        <f t="shared" si="23"/>
        <v>8.5350106387024116</v>
      </c>
      <c r="F193" s="9">
        <f t="shared" si="23"/>
        <v>9.065665360121411</v>
      </c>
      <c r="G193" s="9">
        <f t="shared" si="23"/>
        <v>1.2793648338417674</v>
      </c>
      <c r="H193" s="40"/>
      <c r="I193" s="11" t="s">
        <v>18</v>
      </c>
      <c r="J193" s="9">
        <f t="shared" ref="J193:N193" si="24">(J81/J68-1)*100</f>
        <v>-0.75497179298598116</v>
      </c>
      <c r="K193" s="9">
        <f t="shared" si="24"/>
        <v>-1.4028674093812143</v>
      </c>
      <c r="L193" s="9">
        <f t="shared" si="24"/>
        <v>2.1747275822028289</v>
      </c>
      <c r="M193" s="9">
        <f t="shared" si="24"/>
        <v>3.4490663665078358</v>
      </c>
      <c r="N193" s="9">
        <f t="shared" si="24"/>
        <v>-0.90009571987901271</v>
      </c>
    </row>
    <row r="194" spans="1:14" ht="12.6" hidden="1" customHeight="1">
      <c r="A194" s="3"/>
      <c r="B194" s="11" t="s">
        <v>27</v>
      </c>
      <c r="C194" s="9">
        <f t="shared" ref="C194:G194" si="25">(C82/C69-1)*100</f>
        <v>3.7837016685199787</v>
      </c>
      <c r="D194" s="9">
        <f t="shared" si="25"/>
        <v>7.0129334398223886</v>
      </c>
      <c r="E194" s="9">
        <f t="shared" si="25"/>
        <v>9.7385122014198586</v>
      </c>
      <c r="F194" s="9">
        <f t="shared" si="25"/>
        <v>11.680211409504015</v>
      </c>
      <c r="G194" s="9">
        <f t="shared" si="25"/>
        <v>-8.5220728828461212E-2</v>
      </c>
      <c r="H194" s="40"/>
      <c r="I194" s="11" t="s">
        <v>27</v>
      </c>
      <c r="J194" s="9">
        <f t="shared" ref="J194:N194" si="26">(J82/J69-1)*100</f>
        <v>1.653399578241288</v>
      </c>
      <c r="K194" s="9">
        <f t="shared" si="26"/>
        <v>-0.39055543066471854</v>
      </c>
      <c r="L194" s="9">
        <f t="shared" si="26"/>
        <v>3.2335635647962491</v>
      </c>
      <c r="M194" s="9">
        <f t="shared" si="26"/>
        <v>4.6939188623307482</v>
      </c>
      <c r="N194" s="9">
        <f t="shared" si="26"/>
        <v>-0.34383673998225062</v>
      </c>
    </row>
    <row r="195" spans="1:14" ht="12.6" hidden="1" customHeight="1">
      <c r="A195" s="3"/>
      <c r="B195" s="11" t="s">
        <v>20</v>
      </c>
      <c r="C195" s="9">
        <f t="shared" ref="C195:G195" si="27">(C83/C70-1)*100</f>
        <v>3.7668363518828185</v>
      </c>
      <c r="D195" s="9">
        <f t="shared" si="27"/>
        <v>6.6905003395077323</v>
      </c>
      <c r="E195" s="9">
        <f t="shared" si="27"/>
        <v>10.388147715779894</v>
      </c>
      <c r="F195" s="9">
        <f t="shared" si="27"/>
        <v>7.7644411263802393</v>
      </c>
      <c r="G195" s="9">
        <f t="shared" si="27"/>
        <v>0.83360440518760459</v>
      </c>
      <c r="H195" s="40"/>
      <c r="I195" s="11" t="s">
        <v>28</v>
      </c>
      <c r="J195" s="9">
        <f t="shared" ref="J195:N195" si="28">(J83/J70-1)*100</f>
        <v>1.9033053011535905</v>
      </c>
      <c r="K195" s="9">
        <f t="shared" si="28"/>
        <v>0.51860972248609638</v>
      </c>
      <c r="L195" s="9">
        <f t="shared" si="28"/>
        <v>2.9967268208222819</v>
      </c>
      <c r="M195" s="9">
        <f t="shared" si="28"/>
        <v>3.1785721911559817</v>
      </c>
      <c r="N195" s="9">
        <f t="shared" si="28"/>
        <v>-0.54642173645844672</v>
      </c>
    </row>
    <row r="196" spans="1:14" ht="12.6" hidden="1" customHeight="1">
      <c r="A196" s="3"/>
      <c r="B196" s="11" t="s">
        <v>21</v>
      </c>
      <c r="C196" s="9">
        <f t="shared" ref="C196:G196" si="29">(C84/C71-1)*100</f>
        <v>2.3008563723346365</v>
      </c>
      <c r="D196" s="9">
        <f t="shared" si="29"/>
        <v>4.5940423899605065</v>
      </c>
      <c r="E196" s="9">
        <f t="shared" si="29"/>
        <v>8.4970375300259526</v>
      </c>
      <c r="F196" s="9">
        <f t="shared" si="29"/>
        <v>6.2672267635405232</v>
      </c>
      <c r="G196" s="9">
        <f t="shared" si="29"/>
        <v>0.26998951303867091</v>
      </c>
      <c r="H196" s="40"/>
      <c r="I196" s="11" t="s">
        <v>21</v>
      </c>
      <c r="J196" s="9">
        <f t="shared" ref="J196:N196" si="30">(J84/J71-1)*100</f>
        <v>1.4677807833427536</v>
      </c>
      <c r="K196" s="9">
        <f t="shared" si="30"/>
        <v>1.9952818945964346</v>
      </c>
      <c r="L196" s="9">
        <f t="shared" si="30"/>
        <v>0.44500927194481843</v>
      </c>
      <c r="M196" s="9">
        <f t="shared" si="30"/>
        <v>3.2092264131311499</v>
      </c>
      <c r="N196" s="9">
        <f t="shared" si="30"/>
        <v>-0.90618697279474247</v>
      </c>
    </row>
    <row r="197" spans="1:14" ht="12.6" hidden="1" customHeight="1">
      <c r="A197" s="3"/>
      <c r="B197" s="11" t="s">
        <v>22</v>
      </c>
      <c r="C197" s="9">
        <f t="shared" ref="C197:G197" si="31">(C85/C72-1)*100</f>
        <v>2.8600030376900287</v>
      </c>
      <c r="D197" s="9">
        <f t="shared" si="31"/>
        <v>5.2530188105648357</v>
      </c>
      <c r="E197" s="9">
        <f t="shared" si="31"/>
        <v>8.7022313395438644</v>
      </c>
      <c r="F197" s="9">
        <f t="shared" si="31"/>
        <v>4.1894923134435436</v>
      </c>
      <c r="G197" s="9">
        <f t="shared" si="31"/>
        <v>-0.4301739111298386</v>
      </c>
      <c r="H197" s="40"/>
      <c r="I197" s="11" t="s">
        <v>22</v>
      </c>
      <c r="J197" s="9">
        <f t="shared" ref="J197:N197" si="32">(J85/J72-1)*100</f>
        <v>3.3999440154690141</v>
      </c>
      <c r="K197" s="9">
        <f t="shared" si="32"/>
        <v>2.4192967341676974</v>
      </c>
      <c r="L197" s="9">
        <f t="shared" si="32"/>
        <v>1.117803444091936</v>
      </c>
      <c r="M197" s="9">
        <f t="shared" si="32"/>
        <v>4.2192678544314521</v>
      </c>
      <c r="N197" s="9">
        <f t="shared" si="32"/>
        <v>-0.36811975891031246</v>
      </c>
    </row>
    <row r="198" spans="1:14" ht="12.6" hidden="1" customHeight="1">
      <c r="A198" s="3"/>
      <c r="B198" s="11" t="s">
        <v>23</v>
      </c>
      <c r="C198" s="9">
        <f t="shared" ref="C198:G198" si="33">(C86/C73-1)*100</f>
        <v>3.6080119445023318</v>
      </c>
      <c r="D198" s="9">
        <f t="shared" si="33"/>
        <v>5.0640856781348553</v>
      </c>
      <c r="E198" s="9">
        <f t="shared" si="33"/>
        <v>8.0807001687923652</v>
      </c>
      <c r="F198" s="9">
        <f t="shared" si="33"/>
        <v>2.8107815151539262</v>
      </c>
      <c r="G198" s="9">
        <f t="shared" si="33"/>
        <v>-5.4779850783581718E-2</v>
      </c>
      <c r="H198" s="40"/>
      <c r="I198" s="11" t="s">
        <v>23</v>
      </c>
      <c r="J198" s="9">
        <f t="shared" ref="J198:N198" si="34">(J86/J73-1)*100</f>
        <v>5.9214124213083252</v>
      </c>
      <c r="K198" s="9">
        <f t="shared" si="34"/>
        <v>2.6399104379138061</v>
      </c>
      <c r="L198" s="9">
        <f t="shared" si="34"/>
        <v>2.5339189220159319</v>
      </c>
      <c r="M198" s="9">
        <f t="shared" si="34"/>
        <v>5.1321923718953055</v>
      </c>
      <c r="N198" s="9">
        <f t="shared" si="34"/>
        <v>-6.3127017683550779E-2</v>
      </c>
    </row>
    <row r="199" spans="1:14" hidden="1">
      <c r="A199" s="3"/>
      <c r="B199" s="7"/>
      <c r="C199" s="9"/>
      <c r="D199" s="9"/>
      <c r="E199" s="9"/>
      <c r="F199" s="9"/>
      <c r="G199" s="9"/>
      <c r="H199" s="40"/>
      <c r="I199" s="7"/>
      <c r="J199" s="9"/>
      <c r="K199" s="9"/>
      <c r="L199" s="9"/>
      <c r="M199" s="9"/>
      <c r="N199" s="9"/>
    </row>
    <row r="200" spans="1:14" ht="12.75" customHeight="1">
      <c r="A200" s="3">
        <v>2019</v>
      </c>
      <c r="B200" s="11"/>
      <c r="C200" s="9">
        <v>8.195543942179782</v>
      </c>
      <c r="D200" s="9">
        <v>8.3836940452174105</v>
      </c>
      <c r="E200" s="9">
        <v>8.4102179221704745</v>
      </c>
      <c r="F200" s="9">
        <v>7.741154568625447</v>
      </c>
      <c r="G200" s="9">
        <v>9.4289506994837353</v>
      </c>
      <c r="H200" s="3">
        <v>2019</v>
      </c>
      <c r="I200" s="8"/>
      <c r="J200" s="8">
        <v>5.1327659913031027</v>
      </c>
      <c r="K200" s="8">
        <v>7.9768033136348606</v>
      </c>
      <c r="L200" s="8">
        <v>9.3345326051845774</v>
      </c>
      <c r="M200" s="8">
        <v>8.586517231245125</v>
      </c>
      <c r="N200" s="8">
        <v>6.9982918285874689</v>
      </c>
    </row>
    <row r="201" spans="1:14" ht="12.75" customHeight="1">
      <c r="A201" s="3">
        <v>2020</v>
      </c>
      <c r="B201" s="11"/>
      <c r="C201" s="9">
        <v>-6.0850759499568738</v>
      </c>
      <c r="D201" s="9">
        <v>1.7012858726414493</v>
      </c>
      <c r="E201" s="9">
        <v>4.7482839431970376</v>
      </c>
      <c r="F201" s="9">
        <v>-12.087352613418673</v>
      </c>
      <c r="G201" s="9">
        <v>-5.0718926719986257</v>
      </c>
      <c r="H201" s="3">
        <v>2020</v>
      </c>
      <c r="I201" s="8"/>
      <c r="J201" s="8">
        <v>-10.16375023972337</v>
      </c>
      <c r="K201" s="8">
        <v>-12.250957465815887</v>
      </c>
      <c r="L201" s="8">
        <v>-11.845222568917293</v>
      </c>
      <c r="M201" s="8">
        <v>5.9525341929903135</v>
      </c>
      <c r="N201" s="8">
        <v>8.8044483299522796</v>
      </c>
    </row>
    <row r="202" spans="1:14" ht="12.75" customHeight="1">
      <c r="A202" s="3">
        <v>2021</v>
      </c>
      <c r="B202" s="11"/>
      <c r="C202" s="9">
        <v>3.4720538050053733</v>
      </c>
      <c r="D202" s="9">
        <v>1.9852777314440289</v>
      </c>
      <c r="E202" s="9">
        <v>4.0679461212750141</v>
      </c>
      <c r="F202" s="9">
        <v>-1.4866002747891116</v>
      </c>
      <c r="G202" s="9">
        <v>6.1863350787419762</v>
      </c>
      <c r="H202" s="3">
        <v>2021</v>
      </c>
      <c r="I202" s="8"/>
      <c r="J202" s="8">
        <v>4.2612401234577391</v>
      </c>
      <c r="K202" s="8">
        <v>5.5794842826391715</v>
      </c>
      <c r="L202" s="8">
        <v>2.008612752970194</v>
      </c>
      <c r="M202" s="8">
        <v>5.9904997453808591</v>
      </c>
      <c r="N202" s="8">
        <v>17.321256136412174</v>
      </c>
    </row>
    <row r="203" spans="1:14" ht="12.75" customHeight="1">
      <c r="A203" s="3">
        <v>2022</v>
      </c>
      <c r="B203" s="11"/>
      <c r="C203" s="9">
        <v>19.166390532741801</v>
      </c>
      <c r="D203" s="9">
        <v>23.578264767713762</v>
      </c>
      <c r="E203" s="9">
        <v>11.785644793246462</v>
      </c>
      <c r="F203" s="9">
        <v>38.564231559261088</v>
      </c>
      <c r="G203" s="9">
        <v>8.0311318150270665</v>
      </c>
      <c r="H203" s="3">
        <v>2022</v>
      </c>
      <c r="I203" s="8"/>
      <c r="J203" s="8">
        <v>12.679599251478606</v>
      </c>
      <c r="K203" s="8">
        <v>13.728309824388489</v>
      </c>
      <c r="L203" s="8">
        <v>26.504377400346527</v>
      </c>
      <c r="M203" s="8">
        <v>16.493851570580276</v>
      </c>
      <c r="N203" s="8">
        <v>20.250530803811586</v>
      </c>
    </row>
    <row r="204" spans="1:14">
      <c r="A204" s="3">
        <v>2023</v>
      </c>
      <c r="B204" s="7"/>
      <c r="C204" s="9">
        <v>6.2365773744966475</v>
      </c>
      <c r="D204" s="9">
        <v>9.8562600241918403</v>
      </c>
      <c r="E204" s="9">
        <v>9.8834814834292359</v>
      </c>
      <c r="F204" s="9">
        <v>15.513677343926318</v>
      </c>
      <c r="G204" s="9">
        <v>1.4996369992432079</v>
      </c>
      <c r="H204" s="3">
        <v>2023</v>
      </c>
      <c r="I204" s="8"/>
      <c r="J204" s="8">
        <v>2.3073683733549899</v>
      </c>
      <c r="K204" s="8">
        <v>-0.74685810053824753</v>
      </c>
      <c r="L204" s="8">
        <v>7.6943422175265681</v>
      </c>
      <c r="M204" s="8">
        <v>7.6572498258019124</v>
      </c>
      <c r="N204" s="8">
        <v>2.8762190263263108</v>
      </c>
    </row>
    <row r="205" spans="1:14">
      <c r="A205" s="3">
        <v>2024</v>
      </c>
      <c r="B205" s="7"/>
      <c r="C205" s="8">
        <v>4.3982132961370297</v>
      </c>
      <c r="D205" s="8">
        <v>5.1154647157956674</v>
      </c>
      <c r="E205" s="8">
        <v>6.6125429194025571</v>
      </c>
      <c r="F205" s="8">
        <v>5.0193502953663369</v>
      </c>
      <c r="G205" s="8">
        <v>1.4395804531534395</v>
      </c>
      <c r="H205" s="3">
        <v>2024</v>
      </c>
      <c r="I205" s="66"/>
      <c r="J205" s="8">
        <v>4.0533329232056587</v>
      </c>
      <c r="K205" s="8">
        <v>4.1125294150901084</v>
      </c>
      <c r="L205" s="8">
        <v>4.4005102372850899</v>
      </c>
      <c r="M205" s="8">
        <v>4.4985982967496767</v>
      </c>
      <c r="N205" s="8">
        <v>4.8148520897439937</v>
      </c>
    </row>
    <row r="206" spans="1:14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4" ht="12.6" customHeight="1">
      <c r="A207" s="3">
        <v>2024</v>
      </c>
      <c r="B207" s="11" t="s">
        <v>12</v>
      </c>
      <c r="C207" s="9">
        <f t="shared" ref="C207:G207" si="35">(C95/C75-1)*100</f>
        <v>1.4171645252418097</v>
      </c>
      <c r="D207" s="9">
        <f t="shared" si="35"/>
        <v>0.75625235793588264</v>
      </c>
      <c r="E207" s="9">
        <f t="shared" si="35"/>
        <v>4.7511301928416572</v>
      </c>
      <c r="F207" s="9">
        <f t="shared" si="35"/>
        <v>0.72800011979956558</v>
      </c>
      <c r="G207" s="9">
        <f t="shared" si="35"/>
        <v>-0.98498572061067602</v>
      </c>
      <c r="H207" s="3">
        <v>2024</v>
      </c>
      <c r="I207" s="11" t="s">
        <v>12</v>
      </c>
      <c r="J207" s="9">
        <f t="shared" ref="J207:N207" si="36">(J95/J75-1)*100</f>
        <v>3.3078632164346589</v>
      </c>
      <c r="K207" s="9">
        <f t="shared" si="36"/>
        <v>1.4209245432099449</v>
      </c>
      <c r="L207" s="9">
        <f t="shared" si="36"/>
        <v>1.4694258327132559</v>
      </c>
      <c r="M207" s="9">
        <f t="shared" si="36"/>
        <v>1.2620652272920641</v>
      </c>
      <c r="N207" s="9">
        <f t="shared" si="36"/>
        <v>-6.6025825661031323E-2</v>
      </c>
    </row>
    <row r="208" spans="1:14" ht="12.6" customHeight="1">
      <c r="A208" s="3"/>
      <c r="B208" s="7" t="s">
        <v>13</v>
      </c>
      <c r="C208" s="9">
        <f t="shared" ref="C208:G208" si="37">(C96/C76-1)*100</f>
        <v>4.5742554885709996</v>
      </c>
      <c r="D208" s="9">
        <f t="shared" si="37"/>
        <v>4.9354685763197903</v>
      </c>
      <c r="E208" s="9">
        <f t="shared" si="37"/>
        <v>7.0161678148121798</v>
      </c>
      <c r="F208" s="9">
        <f t="shared" si="37"/>
        <v>3.1671306436125368</v>
      </c>
      <c r="G208" s="9">
        <f t="shared" si="37"/>
        <v>-1.250554161997719</v>
      </c>
      <c r="H208" s="3"/>
      <c r="I208" s="7" t="s">
        <v>13</v>
      </c>
      <c r="J208" s="9">
        <f t="shared" ref="J208:N208" si="38">(J96/J76-1)*100</f>
        <v>4.3124132191321607</v>
      </c>
      <c r="K208" s="9">
        <f t="shared" si="38"/>
        <v>6.218235289533447</v>
      </c>
      <c r="L208" s="9">
        <f t="shared" si="38"/>
        <v>5.9483094259632718</v>
      </c>
      <c r="M208" s="9">
        <f t="shared" si="38"/>
        <v>2.7918521524982198</v>
      </c>
      <c r="N208" s="9">
        <f t="shared" si="38"/>
        <v>-0.24865897669852366</v>
      </c>
    </row>
    <row r="209" spans="1:14" ht="12.6" customHeight="1">
      <c r="A209" s="3"/>
      <c r="B209" s="11" t="s">
        <v>14</v>
      </c>
      <c r="C209" s="9">
        <f t="shared" ref="C209:G209" si="39">(C97/C77-1)*100</f>
        <v>5.368495075681512</v>
      </c>
      <c r="D209" s="9">
        <f t="shared" si="39"/>
        <v>6.3143828402267177</v>
      </c>
      <c r="E209" s="9">
        <f t="shared" si="39"/>
        <v>7.7693708333582245</v>
      </c>
      <c r="F209" s="9">
        <f t="shared" si="39"/>
        <v>3.5314773461256221</v>
      </c>
      <c r="G209" s="9">
        <f t="shared" si="39"/>
        <v>-0.87858343685199847</v>
      </c>
      <c r="H209" s="40"/>
      <c r="I209" s="11" t="s">
        <v>14</v>
      </c>
      <c r="J209" s="9">
        <f t="shared" ref="J209:N209" si="40">(J97/J77-1)*100</f>
        <v>4.9098961671673047</v>
      </c>
      <c r="K209" s="9">
        <f t="shared" si="40"/>
        <v>6.7860682948682083</v>
      </c>
      <c r="L209" s="9">
        <f t="shared" si="40"/>
        <v>6.3248066230367828</v>
      </c>
      <c r="M209" s="9">
        <f t="shared" si="40"/>
        <v>2.7210964322664122</v>
      </c>
      <c r="N209" s="9">
        <f t="shared" si="40"/>
        <v>4.9719080725902254</v>
      </c>
    </row>
    <row r="210" spans="1:14" ht="12.6" customHeight="1">
      <c r="A210" s="3"/>
      <c r="B210" s="11" t="s">
        <v>15</v>
      </c>
      <c r="C210" s="9">
        <f t="shared" ref="C210:G210" si="41">(C98/C78-1)*100</f>
        <v>3.5345663801225946</v>
      </c>
      <c r="D210" s="9">
        <f t="shared" si="41"/>
        <v>3.1940688087199076</v>
      </c>
      <c r="E210" s="9">
        <f t="shared" si="41"/>
        <v>5.9163172609610903</v>
      </c>
      <c r="F210" s="9">
        <f t="shared" si="41"/>
        <v>4.1770418348633376</v>
      </c>
      <c r="G210" s="9">
        <f t="shared" si="41"/>
        <v>2.7283269659944764</v>
      </c>
      <c r="H210" s="40"/>
      <c r="I210" s="11" t="s">
        <v>15</v>
      </c>
      <c r="J210" s="9">
        <f t="shared" ref="J210:N210" si="42">(J98/J78-1)*100</f>
        <v>4.8314644043733201</v>
      </c>
      <c r="K210" s="9">
        <f t="shared" si="42"/>
        <v>4.3864099520681821</v>
      </c>
      <c r="L210" s="9">
        <f t="shared" si="42"/>
        <v>2.7725777474551405</v>
      </c>
      <c r="M210" s="9">
        <f t="shared" si="42"/>
        <v>3.0834628737716807</v>
      </c>
      <c r="N210" s="9">
        <f t="shared" si="42"/>
        <v>5.011262943163497</v>
      </c>
    </row>
    <row r="211" spans="1:14" ht="12.6" customHeight="1">
      <c r="A211" s="3"/>
      <c r="B211" s="11" t="s">
        <v>16</v>
      </c>
      <c r="C211" s="9">
        <f t="shared" ref="C211:G211" si="43">(C99/C79-1)*100</f>
        <v>6.7642409780989343</v>
      </c>
      <c r="D211" s="9">
        <f t="shared" si="43"/>
        <v>9.0057347415449343</v>
      </c>
      <c r="E211" s="9">
        <f t="shared" si="43"/>
        <v>8.4989165581432111</v>
      </c>
      <c r="F211" s="9">
        <f t="shared" si="43"/>
        <v>7.4651700539909216</v>
      </c>
      <c r="G211" s="9">
        <f t="shared" si="43"/>
        <v>-9.2074167105582472E-2</v>
      </c>
      <c r="H211" s="40"/>
      <c r="I211" s="11" t="s">
        <v>16</v>
      </c>
      <c r="J211" s="9">
        <f t="shared" ref="J211:N211" si="44">(J99/J79-1)*100</f>
        <v>5.362716755871455</v>
      </c>
      <c r="K211" s="9">
        <f t="shared" si="44"/>
        <v>4.0174928066193605</v>
      </c>
      <c r="L211" s="9">
        <f t="shared" si="44"/>
        <v>7.8632539077496677</v>
      </c>
      <c r="M211" s="9">
        <f t="shared" si="44"/>
        <v>5.1252490295100372</v>
      </c>
      <c r="N211" s="9">
        <f t="shared" si="44"/>
        <v>6.5371484143227798</v>
      </c>
    </row>
    <row r="212" spans="1:14" ht="12.6" customHeight="1">
      <c r="A212" s="3"/>
      <c r="B212" s="11" t="s">
        <v>17</v>
      </c>
      <c r="C212" s="9">
        <f t="shared" ref="C212:G212" si="45">(C100/C80-1)*100</f>
        <v>6.2864648844479287</v>
      </c>
      <c r="D212" s="9">
        <f t="shared" si="45"/>
        <v>6.6081318896115793</v>
      </c>
      <c r="E212" s="9">
        <f t="shared" si="45"/>
        <v>7.3381287992979827</v>
      </c>
      <c r="F212" s="9">
        <f t="shared" si="45"/>
        <v>3.7787265671720416</v>
      </c>
      <c r="G212" s="9">
        <f t="shared" si="45"/>
        <v>-0.291834890523468</v>
      </c>
      <c r="H212" s="40"/>
      <c r="I212" s="11" t="s">
        <v>17</v>
      </c>
      <c r="J212" s="9">
        <f t="shared" ref="J212:N212" si="46">(J100/J80-1)*100</f>
        <v>6.904134957680097</v>
      </c>
      <c r="K212" s="9">
        <f t="shared" si="46"/>
        <v>3.2057275055689338</v>
      </c>
      <c r="L212" s="9">
        <f t="shared" si="46"/>
        <v>8.5551592246369434</v>
      </c>
      <c r="M212" s="9">
        <f t="shared" si="46"/>
        <v>5.1514535488006885</v>
      </c>
      <c r="N212" s="9">
        <f t="shared" si="46"/>
        <v>6.4407483338785987</v>
      </c>
    </row>
    <row r="213" spans="1:14" ht="12.6" customHeight="1">
      <c r="A213" s="3"/>
      <c r="B213" s="11" t="s">
        <v>18</v>
      </c>
      <c r="C213" s="9">
        <f t="shared" ref="C213:G213" si="47">(C101/C81-1)*100</f>
        <v>4.5513059405710488</v>
      </c>
      <c r="D213" s="9">
        <f t="shared" si="47"/>
        <v>6.1326286393633689</v>
      </c>
      <c r="E213" s="9">
        <f t="shared" si="47"/>
        <v>6.1855736623314783</v>
      </c>
      <c r="F213" s="9">
        <f t="shared" si="47"/>
        <v>5.7566371403227956</v>
      </c>
      <c r="G213" s="9">
        <f t="shared" si="47"/>
        <v>2.5645223354485269</v>
      </c>
      <c r="H213" s="40"/>
      <c r="I213" s="11" t="s">
        <v>18</v>
      </c>
      <c r="J213" s="9">
        <f t="shared" ref="J213:N213" si="48">(J101/J81-1)*100</f>
        <v>4.1731246495318342</v>
      </c>
      <c r="K213" s="9">
        <f t="shared" si="48"/>
        <v>3.4728848813156965</v>
      </c>
      <c r="L213" s="9">
        <f t="shared" si="48"/>
        <v>3.6277248279723562</v>
      </c>
      <c r="M213" s="9">
        <f t="shared" si="48"/>
        <v>5.6824086029698462</v>
      </c>
      <c r="N213" s="9">
        <f t="shared" si="48"/>
        <v>7.6951437937157863</v>
      </c>
    </row>
    <row r="214" spans="1:14" ht="12.6" customHeight="1">
      <c r="A214" s="3"/>
      <c r="B214" s="11" t="s">
        <v>19</v>
      </c>
      <c r="C214" s="9">
        <f t="shared" ref="C214:G214" si="49">(C102/C82-1)*100</f>
        <v>3.9506650058198423</v>
      </c>
      <c r="D214" s="9">
        <f t="shared" si="49"/>
        <v>6.3370794349609794</v>
      </c>
      <c r="E214" s="9">
        <f t="shared" si="49"/>
        <v>6.4551782106560651</v>
      </c>
      <c r="F214" s="9">
        <f t="shared" si="49"/>
        <v>4.282388355299771</v>
      </c>
      <c r="G214" s="9">
        <f t="shared" si="49"/>
        <v>2.0602089867473694</v>
      </c>
      <c r="H214" s="40"/>
      <c r="I214" s="11" t="s">
        <v>19</v>
      </c>
      <c r="J214" s="9">
        <f t="shared" ref="J214:N214" si="50">(J102/J82-1)*100</f>
        <v>2.3877379959784895</v>
      </c>
      <c r="K214" s="9">
        <f t="shared" si="50"/>
        <v>4.5503682586945704</v>
      </c>
      <c r="L214" s="9">
        <f t="shared" si="50"/>
        <v>2.4189328024551315</v>
      </c>
      <c r="M214" s="9">
        <f t="shared" si="50"/>
        <v>4.7507046432916811</v>
      </c>
      <c r="N214" s="9">
        <f t="shared" si="50"/>
        <v>7.7481923777141581</v>
      </c>
    </row>
    <row r="215" spans="1:14" ht="12.6" customHeight="1">
      <c r="A215" s="3"/>
      <c r="B215" s="11" t="s">
        <v>20</v>
      </c>
      <c r="C215" s="9">
        <f t="shared" ref="C215:G215" si="51">(C103/C83-1)*100</f>
        <v>3.757907315992437</v>
      </c>
      <c r="D215" s="9">
        <f t="shared" si="51"/>
        <v>4.936054067719331</v>
      </c>
      <c r="E215" s="9">
        <f t="shared" si="51"/>
        <v>6.6652337624234947</v>
      </c>
      <c r="F215" s="9">
        <f t="shared" si="51"/>
        <v>6.1883215332299235</v>
      </c>
      <c r="G215" s="9">
        <f t="shared" si="51"/>
        <v>1.8604225094771554</v>
      </c>
      <c r="H215" s="40"/>
      <c r="I215" s="11" t="s">
        <v>20</v>
      </c>
      <c r="J215" s="9">
        <f t="shared" ref="J215:N215" si="52">(J103/J83-1)*100</f>
        <v>3.7018299329235393</v>
      </c>
      <c r="K215" s="9">
        <f t="shared" si="52"/>
        <v>4.2480962328127259</v>
      </c>
      <c r="L215" s="9">
        <f t="shared" si="52"/>
        <v>2.4360666136967968</v>
      </c>
      <c r="M215" s="9">
        <f t="shared" si="52"/>
        <v>7.1238359287276287</v>
      </c>
      <c r="N215" s="9">
        <f t="shared" si="52"/>
        <v>4.6024283721607606</v>
      </c>
    </row>
    <row r="216" spans="1:14" ht="12.6" customHeight="1">
      <c r="A216" s="3"/>
      <c r="B216" s="11" t="s">
        <v>21</v>
      </c>
      <c r="C216" s="9">
        <f t="shared" ref="C216:G216" si="53">(C104/C84-1)*100</f>
        <v>5.0247053072913106</v>
      </c>
      <c r="D216" s="9">
        <f t="shared" si="53"/>
        <v>6.7800485840857183</v>
      </c>
      <c r="E216" s="9">
        <f t="shared" si="53"/>
        <v>8.3242015549183979</v>
      </c>
      <c r="F216" s="9">
        <f t="shared" si="53"/>
        <v>7.6216653319344019</v>
      </c>
      <c r="G216" s="9">
        <f t="shared" si="53"/>
        <v>2.2222022800117092</v>
      </c>
      <c r="H216" s="40"/>
      <c r="I216" s="11" t="s">
        <v>21</v>
      </c>
      <c r="J216" s="9">
        <f t="shared" ref="J216:N216" si="54">(J104/J84-1)*100</f>
        <v>3.426195751455019</v>
      </c>
      <c r="K216" s="9">
        <f t="shared" si="54"/>
        <v>4.1491054372013503</v>
      </c>
      <c r="L216" s="9">
        <f t="shared" si="54"/>
        <v>4.3392734498622909</v>
      </c>
      <c r="M216" s="9">
        <f t="shared" si="54"/>
        <v>7.2196666575689461</v>
      </c>
      <c r="N216" s="9">
        <f t="shared" si="54"/>
        <v>5.2067333747568556</v>
      </c>
    </row>
    <row r="217" spans="1:14" ht="12.6" customHeight="1">
      <c r="A217" s="3"/>
      <c r="B217" s="11" t="s">
        <v>22</v>
      </c>
      <c r="C217" s="9">
        <f t="shared" ref="C217:G217" si="55">(C105/C85-1)*100</f>
        <v>4.1147652371859689</v>
      </c>
      <c r="D217" s="9">
        <f t="shared" si="55"/>
        <v>3.4418548033829044</v>
      </c>
      <c r="E217" s="9">
        <f t="shared" si="55"/>
        <v>5.4635442236727894</v>
      </c>
      <c r="F217" s="9">
        <f t="shared" si="55"/>
        <v>6.5834147008063226</v>
      </c>
      <c r="G217" s="9">
        <f t="shared" si="55"/>
        <v>5.2738588190651692</v>
      </c>
      <c r="H217" s="40"/>
      <c r="I217" s="11" t="s">
        <v>22</v>
      </c>
      <c r="J217" s="9">
        <f t="shared" ref="J217:N217" si="56">(J105/J85-1)*100</f>
        <v>2.7903865536892836</v>
      </c>
      <c r="K217" s="9">
        <f t="shared" si="56"/>
        <v>3.4761767431340296</v>
      </c>
      <c r="L217" s="9">
        <f t="shared" si="56"/>
        <v>4.2373486620529199</v>
      </c>
      <c r="M217" s="9">
        <f t="shared" si="56"/>
        <v>4.5565670491876764</v>
      </c>
      <c r="N217" s="9">
        <f t="shared" si="56"/>
        <v>5.5318904699815263</v>
      </c>
    </row>
    <row r="218" spans="1:14" ht="12.6" customHeight="1">
      <c r="A218" s="3"/>
      <c r="B218" s="99" t="s">
        <v>23</v>
      </c>
      <c r="C218" s="9">
        <f t="shared" ref="C218:G218" si="57">(C106/C86-1)*100</f>
        <v>3.568092763962305</v>
      </c>
      <c r="D218" s="9">
        <f t="shared" si="57"/>
        <v>3.1656051973294241</v>
      </c>
      <c r="E218" s="9">
        <f t="shared" si="57"/>
        <v>5.0644191805731431</v>
      </c>
      <c r="F218" s="9">
        <f t="shared" si="57"/>
        <v>6.9292571379216517</v>
      </c>
      <c r="G218" s="9">
        <f t="shared" si="57"/>
        <v>4.0066746868691494</v>
      </c>
      <c r="H218" s="40"/>
      <c r="I218" s="99" t="s">
        <v>23</v>
      </c>
      <c r="J218" s="9">
        <f t="shared" ref="J218:N218" si="58">(J106/J86-1)*100</f>
        <v>2.7989089212667961</v>
      </c>
      <c r="K218" s="9">
        <f t="shared" si="58"/>
        <v>3.5843793490223819</v>
      </c>
      <c r="L218" s="9">
        <f t="shared" si="58"/>
        <v>3.2789707475372021</v>
      </c>
      <c r="M218" s="9">
        <f t="shared" si="58"/>
        <v>4.3776675181787184</v>
      </c>
      <c r="N218" s="9">
        <f t="shared" si="58"/>
        <v>4.3363389620342918</v>
      </c>
    </row>
    <row r="219" spans="1:14" ht="6" customHeight="1">
      <c r="A219" s="3"/>
      <c r="B219" s="86"/>
      <c r="C219" s="9"/>
      <c r="D219" s="9"/>
      <c r="E219" s="9"/>
      <c r="F219" s="9"/>
      <c r="G219" s="9"/>
      <c r="H219" s="40"/>
      <c r="I219" s="86"/>
      <c r="J219" s="9"/>
      <c r="K219" s="9"/>
      <c r="L219" s="9"/>
      <c r="M219" s="9"/>
      <c r="N219" s="9"/>
    </row>
    <row r="220" spans="1:14" ht="12.6" customHeight="1">
      <c r="A220" s="3">
        <v>2025</v>
      </c>
      <c r="B220" s="99" t="s">
        <v>12</v>
      </c>
      <c r="C220" s="9">
        <f t="shared" ref="C220:G220" si="59">(C108/C95-1)*100</f>
        <v>6.609465250631219</v>
      </c>
      <c r="D220" s="9">
        <f t="shared" si="59"/>
        <v>7.5739289478878202</v>
      </c>
      <c r="E220" s="9">
        <f t="shared" si="59"/>
        <v>8.2622956248885604</v>
      </c>
      <c r="F220" s="9">
        <f t="shared" si="59"/>
        <v>7.8276125076834457</v>
      </c>
      <c r="G220" s="9">
        <f t="shared" si="59"/>
        <v>7.4817011877711392</v>
      </c>
      <c r="H220" s="3">
        <v>2025</v>
      </c>
      <c r="I220" s="99" t="s">
        <v>12</v>
      </c>
      <c r="J220" s="9">
        <f t="shared" ref="J220:N220" si="60">(J108/J95-1)*100</f>
        <v>4.0588851610104726</v>
      </c>
      <c r="K220" s="9">
        <f t="shared" si="60"/>
        <v>8.4466956918087597</v>
      </c>
      <c r="L220" s="9">
        <f t="shared" si="60"/>
        <v>5.6766885409380574</v>
      </c>
      <c r="M220" s="9">
        <f t="shared" si="60"/>
        <v>9.386885757473884</v>
      </c>
      <c r="N220" s="9">
        <f t="shared" si="60"/>
        <v>8.1163593718778237</v>
      </c>
    </row>
    <row r="221" spans="1:14" ht="12.6" customHeight="1">
      <c r="A221" s="3"/>
      <c r="B221" s="99" t="s">
        <v>13</v>
      </c>
      <c r="C221" s="9">
        <f t="shared" ref="C221:G221" si="61">(C109/C96-1)*100</f>
        <v>4.0136241608565992</v>
      </c>
      <c r="D221" s="9">
        <f t="shared" si="61"/>
        <v>3.3291640314964788</v>
      </c>
      <c r="E221" s="9">
        <f t="shared" si="61"/>
        <v>5.2357487313379192</v>
      </c>
      <c r="F221" s="9">
        <f t="shared" si="61"/>
        <v>5.5787191311665874</v>
      </c>
      <c r="G221" s="9">
        <f t="shared" si="61"/>
        <v>7.8811914821547147</v>
      </c>
      <c r="H221" s="3"/>
      <c r="I221" s="99" t="s">
        <v>13</v>
      </c>
      <c r="J221" s="9">
        <f t="shared" ref="J221:N221" si="62">(J109/J96-1)*100</f>
        <v>4.0173497302200545</v>
      </c>
      <c r="K221" s="9">
        <f t="shared" si="62"/>
        <v>7.2808513973434685</v>
      </c>
      <c r="L221" s="9">
        <f t="shared" si="62"/>
        <v>2.0954697044804682</v>
      </c>
      <c r="M221" s="9">
        <f t="shared" si="62"/>
        <v>6.0363305686114366</v>
      </c>
      <c r="N221" s="9">
        <f t="shared" si="62"/>
        <v>8.4339882274267133</v>
      </c>
    </row>
    <row r="222" spans="1:14" ht="12.6" customHeight="1">
      <c r="A222" s="3"/>
      <c r="B222" s="11" t="s">
        <v>24</v>
      </c>
      <c r="C222" s="9">
        <f t="shared" ref="C222:G222" si="63">(C110/C97-1)*100</f>
        <v>4.9354124083633932</v>
      </c>
      <c r="D222" s="9">
        <f t="shared" si="63"/>
        <v>4.1015073115976408</v>
      </c>
      <c r="E222" s="9">
        <f t="shared" si="63"/>
        <v>6.6916354851390025</v>
      </c>
      <c r="F222" s="9">
        <f t="shared" si="63"/>
        <v>7.6830321955894565</v>
      </c>
      <c r="G222" s="9">
        <f t="shared" si="63"/>
        <v>7.5956901623437822</v>
      </c>
      <c r="H222" s="3"/>
      <c r="I222" s="11" t="s">
        <v>24</v>
      </c>
      <c r="J222" s="9">
        <f t="shared" ref="J222:N222" si="64">(J110/J97-1)*100</f>
        <v>5.160095356612282</v>
      </c>
      <c r="K222" s="9">
        <f t="shared" si="64"/>
        <v>1.8122543203199726</v>
      </c>
      <c r="L222" s="9">
        <f t="shared" si="64"/>
        <v>4.3657830923012675</v>
      </c>
      <c r="M222" s="9">
        <f t="shared" si="64"/>
        <v>8.6469780760765946</v>
      </c>
      <c r="N222" s="9">
        <f t="shared" si="64"/>
        <v>7.9878994305095929</v>
      </c>
    </row>
    <row r="223" spans="1:14" ht="12.6" customHeight="1">
      <c r="A223" s="3"/>
      <c r="B223" s="99" t="s">
        <v>15</v>
      </c>
      <c r="C223" s="9">
        <f t="shared" ref="C223:G223" si="65">(C111/C98-1)*100</f>
        <v>3.3616334491775923</v>
      </c>
      <c r="D223" s="9">
        <f t="shared" si="65"/>
        <v>2.1766031881013337</v>
      </c>
      <c r="E223" s="9">
        <f t="shared" si="65"/>
        <v>6.3933881678070792</v>
      </c>
      <c r="F223" s="9">
        <f t="shared" si="65"/>
        <v>5.6763655450349004</v>
      </c>
      <c r="G223" s="9">
        <f t="shared" si="65"/>
        <v>7.4369792548499625</v>
      </c>
      <c r="H223" s="3"/>
      <c r="I223" s="99" t="s">
        <v>15</v>
      </c>
      <c r="J223" s="9">
        <f t="shared" ref="J223:N223" si="66">(J111/J98-1)*100</f>
        <v>3.1912632996217161</v>
      </c>
      <c r="K223" s="9">
        <f t="shared" si="66"/>
        <v>2.2758970656957977</v>
      </c>
      <c r="L223" s="9">
        <f t="shared" si="66"/>
        <v>2.2376165787904911</v>
      </c>
      <c r="M223" s="9">
        <f t="shared" si="66"/>
        <v>7.222934261884606</v>
      </c>
      <c r="N223" s="9">
        <f t="shared" si="66"/>
        <v>5.6034595798842401</v>
      </c>
    </row>
    <row r="224" spans="1:14" ht="12.6" customHeight="1">
      <c r="A224" s="3"/>
      <c r="B224" s="11" t="s">
        <v>16</v>
      </c>
      <c r="C224" s="9">
        <f t="shared" ref="C224:G224" si="67">(C112/C99-1)*100</f>
        <v>3.7372876671849076</v>
      </c>
      <c r="D224" s="9">
        <f t="shared" si="67"/>
        <v>2.2880086241270803</v>
      </c>
      <c r="E224" s="9">
        <f t="shared" si="67"/>
        <v>5.381845847895006</v>
      </c>
      <c r="F224" s="9">
        <f t="shared" si="67"/>
        <v>5.8482225403863497</v>
      </c>
      <c r="G224" s="9">
        <f t="shared" si="67"/>
        <v>7.7051943182573801</v>
      </c>
      <c r="H224" s="3"/>
      <c r="I224" s="11" t="s">
        <v>16</v>
      </c>
      <c r="J224" s="9">
        <f t="shared" ref="J224:N224" si="68">(J112/J99-1)*100</f>
        <v>5.447339785061267</v>
      </c>
      <c r="K224" s="9">
        <f t="shared" si="68"/>
        <v>2.7913165976126253</v>
      </c>
      <c r="L224" s="9">
        <f t="shared" si="68"/>
        <v>2.6002592669932989</v>
      </c>
      <c r="M224" s="9">
        <f t="shared" si="68"/>
        <v>5.7605278081548583</v>
      </c>
      <c r="N224" s="9">
        <f t="shared" si="68"/>
        <v>3.7145416230857098</v>
      </c>
    </row>
    <row r="225" spans="1:14" ht="12.6" customHeight="1">
      <c r="A225" s="3"/>
      <c r="B225" s="99" t="s">
        <v>17</v>
      </c>
      <c r="C225" s="9">
        <f t="shared" ref="C225:G225" si="69">(C113/C100-1)*100</f>
        <v>4.1405850685020118</v>
      </c>
      <c r="D225" s="9">
        <f t="shared" si="69"/>
        <v>4.0962973793547075</v>
      </c>
      <c r="E225" s="9">
        <f t="shared" si="69"/>
        <v>5.7134994502871184</v>
      </c>
      <c r="F225" s="9">
        <f t="shared" si="69"/>
        <v>6.7742210134143832</v>
      </c>
      <c r="G225" s="9">
        <f t="shared" si="69"/>
        <v>6.9005798945978913</v>
      </c>
      <c r="H225" s="3"/>
      <c r="I225" s="99" t="s">
        <v>17</v>
      </c>
      <c r="J225" s="9">
        <f t="shared" ref="J225:N225" si="70">(J113/J100-1)*100</f>
        <v>3.6991735935252734</v>
      </c>
      <c r="K225" s="9">
        <f t="shared" si="70"/>
        <v>3.2869914595577754</v>
      </c>
      <c r="L225" s="9">
        <f t="shared" si="70"/>
        <v>2.9867004324477753</v>
      </c>
      <c r="M225" s="9">
        <f t="shared" si="70"/>
        <v>4.8285182150462846</v>
      </c>
      <c r="N225" s="9">
        <f t="shared" si="70"/>
        <v>4.9455248191050849</v>
      </c>
    </row>
    <row r="226" spans="1:14" ht="12.6" customHeight="1">
      <c r="A226" s="3"/>
      <c r="B226" s="99" t="s">
        <v>18</v>
      </c>
      <c r="C226" s="9">
        <f t="shared" ref="C226:G226" si="71">(C114/C101-1)*100</f>
        <v>4.3569625325828865</v>
      </c>
      <c r="D226" s="9">
        <f t="shared" si="71"/>
        <v>3.9187703883326597</v>
      </c>
      <c r="E226" s="9">
        <f t="shared" si="71"/>
        <v>5.0816793690187767</v>
      </c>
      <c r="F226" s="9">
        <f t="shared" si="71"/>
        <v>7.3494464402823256</v>
      </c>
      <c r="G226" s="9">
        <f t="shared" si="71"/>
        <v>7.0772903366356443</v>
      </c>
      <c r="H226" s="3"/>
      <c r="I226" s="99" t="s">
        <v>18</v>
      </c>
      <c r="J226" s="9">
        <f t="shared" ref="J226:N226" si="72">(J114/J101-1)*100</f>
        <v>3.399381385070277</v>
      </c>
      <c r="K226" s="9">
        <f t="shared" si="72"/>
        <v>2.970418582264478</v>
      </c>
      <c r="L226" s="9">
        <f t="shared" si="72"/>
        <v>3.8814447470802094</v>
      </c>
      <c r="M226" s="9">
        <f t="shared" si="72"/>
        <v>4.5978694056084235</v>
      </c>
      <c r="N226" s="9">
        <f t="shared" si="72"/>
        <v>5.1446253802209352</v>
      </c>
    </row>
    <row r="227" spans="1:14" ht="12.6" customHeight="1">
      <c r="A227" s="7"/>
      <c r="B227" s="11" t="s">
        <v>153</v>
      </c>
      <c r="C227" s="9">
        <f t="shared" ref="C227:G227" si="73">(C115/C102-1)*100</f>
        <v>3.7076760535624143</v>
      </c>
      <c r="D227" s="9">
        <f t="shared" si="73"/>
        <v>3.9250279089668938</v>
      </c>
      <c r="E227" s="9">
        <f t="shared" si="73"/>
        <v>4.276372710009535</v>
      </c>
      <c r="F227" s="9">
        <f t="shared" si="73"/>
        <v>6.1938095493044409</v>
      </c>
      <c r="G227" s="9">
        <f t="shared" si="73"/>
        <v>6.7227959905550305</v>
      </c>
      <c r="H227" s="7"/>
      <c r="I227" s="11" t="s">
        <v>153</v>
      </c>
      <c r="J227" s="9">
        <f t="shared" ref="J227:N227" si="74">(J115/J102-1)*100</f>
        <v>2.2544717681392434</v>
      </c>
      <c r="K227" s="9">
        <f t="shared" si="74"/>
        <v>2.7174541753084425</v>
      </c>
      <c r="L227" s="9">
        <f t="shared" si="74"/>
        <v>2.8170992160019281</v>
      </c>
      <c r="M227" s="9">
        <f t="shared" si="74"/>
        <v>4.3151156957376369</v>
      </c>
      <c r="N227" s="9">
        <f t="shared" si="74"/>
        <v>4.9448471723060106</v>
      </c>
    </row>
    <row r="228" spans="1:14" ht="12.6" customHeight="1">
      <c r="A228" s="7"/>
      <c r="B228" s="99" t="s">
        <v>129</v>
      </c>
      <c r="C228" s="9">
        <f t="shared" ref="C228:G228" si="75">(C116/C103-1)*100</f>
        <v>4.7875149370378844</v>
      </c>
      <c r="D228" s="9">
        <f t="shared" si="75"/>
        <v>8.0982405202325136</v>
      </c>
      <c r="E228" s="9">
        <f t="shared" si="75"/>
        <v>4.9745605928521064</v>
      </c>
      <c r="F228" s="9">
        <f t="shared" si="75"/>
        <v>7.0171746026502779</v>
      </c>
      <c r="G228" s="9">
        <f t="shared" si="75"/>
        <v>7.9596389577546001</v>
      </c>
      <c r="H228" s="7"/>
      <c r="I228" s="99" t="s">
        <v>129</v>
      </c>
      <c r="J228" s="9">
        <f t="shared" ref="J228:N228" si="76">(J116/J103-1)*100</f>
        <v>1.9509201856253933</v>
      </c>
      <c r="K228" s="9">
        <f t="shared" si="76"/>
        <v>4.0245963423311215</v>
      </c>
      <c r="L228" s="9">
        <f t="shared" si="76"/>
        <v>1.8915573782245954</v>
      </c>
      <c r="M228" s="9">
        <f t="shared" si="76"/>
        <v>4.2076497625016973</v>
      </c>
      <c r="N228" s="9">
        <f t="shared" si="76"/>
        <v>9.0122902801953231</v>
      </c>
    </row>
    <row r="229" spans="1:14" ht="12.6" hidden="1" customHeight="1">
      <c r="A229" s="3"/>
      <c r="B229" s="11" t="s">
        <v>130</v>
      </c>
      <c r="C229" s="9">
        <f t="shared" ref="C229:G229" si="77">(C117/C104-1)*100</f>
        <v>-100</v>
      </c>
      <c r="D229" s="9">
        <f t="shared" si="77"/>
        <v>-100</v>
      </c>
      <c r="E229" s="9">
        <f t="shared" si="77"/>
        <v>-100</v>
      </c>
      <c r="F229" s="9">
        <f t="shared" si="77"/>
        <v>-100</v>
      </c>
      <c r="G229" s="9">
        <f t="shared" si="77"/>
        <v>-100</v>
      </c>
      <c r="H229" s="3"/>
      <c r="I229" s="11" t="s">
        <v>130</v>
      </c>
      <c r="J229" s="9">
        <f t="shared" ref="J229:N229" si="78">(J117/J104-1)*100</f>
        <v>-100</v>
      </c>
      <c r="K229" s="9">
        <f t="shared" si="78"/>
        <v>-100</v>
      </c>
      <c r="L229" s="9">
        <f t="shared" si="78"/>
        <v>-100</v>
      </c>
      <c r="M229" s="9">
        <f t="shared" si="78"/>
        <v>-100</v>
      </c>
      <c r="N229" s="9">
        <f t="shared" si="78"/>
        <v>-100</v>
      </c>
    </row>
    <row r="230" spans="1:14" ht="12.6" hidden="1" customHeight="1">
      <c r="A230" s="3"/>
      <c r="B230" s="11" t="s">
        <v>131</v>
      </c>
      <c r="C230" s="9">
        <f t="shared" ref="C230:G230" si="79">(C118/C105-1)*100</f>
        <v>-100</v>
      </c>
      <c r="D230" s="9">
        <f t="shared" si="79"/>
        <v>-100</v>
      </c>
      <c r="E230" s="9">
        <f t="shared" si="79"/>
        <v>-100</v>
      </c>
      <c r="F230" s="9">
        <f t="shared" si="79"/>
        <v>-100</v>
      </c>
      <c r="G230" s="9">
        <f t="shared" si="79"/>
        <v>-100</v>
      </c>
      <c r="H230" s="3"/>
      <c r="I230" s="11" t="s">
        <v>131</v>
      </c>
      <c r="J230" s="9">
        <f t="shared" ref="J230:N230" si="80">(J118/J105-1)*100</f>
        <v>-100</v>
      </c>
      <c r="K230" s="9">
        <f t="shared" si="80"/>
        <v>-100</v>
      </c>
      <c r="L230" s="9">
        <f t="shared" si="80"/>
        <v>-100</v>
      </c>
      <c r="M230" s="9">
        <f t="shared" si="80"/>
        <v>-100</v>
      </c>
      <c r="N230" s="9">
        <f t="shared" si="80"/>
        <v>-100</v>
      </c>
    </row>
    <row r="231" spans="1:14" ht="12.6" hidden="1" customHeight="1">
      <c r="A231" s="3"/>
      <c r="B231" s="11" t="s">
        <v>117</v>
      </c>
      <c r="C231" s="9">
        <f t="shared" ref="C231:G231" si="81">(C119/C106-1)*100</f>
        <v>-100</v>
      </c>
      <c r="D231" s="9">
        <f t="shared" si="81"/>
        <v>-100</v>
      </c>
      <c r="E231" s="9">
        <f t="shared" si="81"/>
        <v>-100</v>
      </c>
      <c r="F231" s="9">
        <f t="shared" si="81"/>
        <v>-100</v>
      </c>
      <c r="G231" s="9">
        <f t="shared" si="81"/>
        <v>-100</v>
      </c>
      <c r="H231" s="3"/>
      <c r="I231" s="11" t="s">
        <v>117</v>
      </c>
      <c r="J231" s="9">
        <f t="shared" ref="J231:N231" si="82">(J119/J106-1)*100</f>
        <v>-100</v>
      </c>
      <c r="K231" s="9">
        <f t="shared" si="82"/>
        <v>-100</v>
      </c>
      <c r="L231" s="9">
        <f t="shared" si="82"/>
        <v>-100</v>
      </c>
      <c r="M231" s="9">
        <f t="shared" si="82"/>
        <v>-100</v>
      </c>
      <c r="N231" s="9">
        <f t="shared" si="82"/>
        <v>-100</v>
      </c>
    </row>
    <row r="232" spans="1:14" ht="6" customHeight="1">
      <c r="A232" s="3"/>
      <c r="B232" s="7"/>
      <c r="C232" s="9"/>
      <c r="D232" s="9"/>
      <c r="E232" s="9"/>
      <c r="F232" s="9"/>
      <c r="G232" s="9"/>
      <c r="H232" s="40"/>
      <c r="I232" s="7"/>
      <c r="J232" s="9"/>
      <c r="K232" s="9"/>
      <c r="L232" s="9"/>
      <c r="M232" s="9"/>
      <c r="N232" s="9"/>
    </row>
    <row r="233" spans="1:14" s="81" customFormat="1" ht="15.75" customHeight="1">
      <c r="A233" s="132" t="s">
        <v>145</v>
      </c>
      <c r="B233" s="132"/>
      <c r="C233" s="132"/>
      <c r="D233" s="132"/>
      <c r="E233" s="132"/>
      <c r="F233" s="132"/>
      <c r="G233" s="132"/>
      <c r="H233" s="132" t="s">
        <v>146</v>
      </c>
      <c r="I233" s="132"/>
      <c r="J233" s="132"/>
      <c r="K233" s="132"/>
      <c r="L233" s="132"/>
      <c r="M233" s="132"/>
      <c r="N233" s="132"/>
    </row>
    <row r="234" spans="1:14" ht="14.4" hidden="1" customHeight="1">
      <c r="A234" s="3">
        <v>2018</v>
      </c>
      <c r="B234" s="7" t="s">
        <v>12</v>
      </c>
      <c r="C234" s="8">
        <v>-0.205446617308851</v>
      </c>
      <c r="D234" s="8">
        <v>1.2000124098348699</v>
      </c>
      <c r="E234" s="8">
        <v>1.7293471479907401</v>
      </c>
      <c r="F234" s="8">
        <v>-11.5453572495693</v>
      </c>
      <c r="G234" s="8">
        <v>1.1834568431910999</v>
      </c>
      <c r="H234" s="3">
        <v>2018</v>
      </c>
      <c r="I234" s="7" t="s">
        <v>12</v>
      </c>
      <c r="J234" s="8">
        <v>-1.2233714549621799</v>
      </c>
      <c r="K234" s="8">
        <v>2.4008406639323399</v>
      </c>
      <c r="L234" s="8">
        <v>-0.660373518568377</v>
      </c>
      <c r="M234" s="8">
        <v>3.7894237967169202</v>
      </c>
      <c r="N234" s="8">
        <v>-3.5576239490382702</v>
      </c>
    </row>
    <row r="235" spans="1:14" ht="14.4" hidden="1" customHeight="1">
      <c r="A235" s="28"/>
      <c r="B235" s="7" t="s">
        <v>13</v>
      </c>
      <c r="C235" s="8">
        <v>-2.2191419019051701</v>
      </c>
      <c r="D235" s="8">
        <v>-0.43628263401788597</v>
      </c>
      <c r="E235" s="8">
        <v>-2.9345796416582899</v>
      </c>
      <c r="F235" s="8">
        <v>-2.7941027162960701</v>
      </c>
      <c r="G235" s="8">
        <v>-2.0286295750203598</v>
      </c>
      <c r="H235" s="7"/>
      <c r="I235" s="7" t="s">
        <v>13</v>
      </c>
      <c r="J235" s="8">
        <v>-7.3349596880688104</v>
      </c>
      <c r="K235" s="8">
        <v>-1.38547083234666</v>
      </c>
      <c r="L235" s="8">
        <v>-0.46940175728970202</v>
      </c>
      <c r="M235" s="8">
        <v>-3.0741679735457299</v>
      </c>
      <c r="N235" s="8">
        <v>-5.5981688317019804</v>
      </c>
    </row>
    <row r="236" spans="1:14" ht="14.4" hidden="1" customHeight="1">
      <c r="A236" s="1"/>
      <c r="B236" s="7" t="s">
        <v>14</v>
      </c>
      <c r="C236" s="8">
        <v>5.0227375794923903</v>
      </c>
      <c r="D236" s="8">
        <v>0.97093089239001495</v>
      </c>
      <c r="E236" s="8">
        <v>1.90716351885337</v>
      </c>
      <c r="F236" s="8">
        <v>53.613902317809902</v>
      </c>
      <c r="G236" s="8">
        <v>0.96002467954964699</v>
      </c>
      <c r="H236" s="7"/>
      <c r="I236" s="7" t="s">
        <v>14</v>
      </c>
      <c r="J236" s="8">
        <v>7.03477815311828</v>
      </c>
      <c r="K236" s="8">
        <v>1.35899582257817</v>
      </c>
      <c r="L236" s="8">
        <v>3.6682365601281401</v>
      </c>
      <c r="M236" s="8">
        <v>7.0765734763284599E-2</v>
      </c>
      <c r="N236" s="8">
        <v>10.426121907731099</v>
      </c>
    </row>
    <row r="237" spans="1:14" ht="14.4" hidden="1" customHeight="1">
      <c r="A237" s="3"/>
      <c r="B237" s="7" t="s">
        <v>15</v>
      </c>
      <c r="C237" s="8">
        <v>-6.2176266013124</v>
      </c>
      <c r="D237" s="8">
        <v>-6.9548837254966296</v>
      </c>
      <c r="E237" s="8">
        <v>-0.45885907325264003</v>
      </c>
      <c r="F237" s="8">
        <v>-20.403789995167401</v>
      </c>
      <c r="G237" s="8">
        <v>-1.77646901215743</v>
      </c>
      <c r="H237" s="7"/>
      <c r="I237" s="7" t="s">
        <v>15</v>
      </c>
      <c r="J237" s="8">
        <v>-5.5235150659598</v>
      </c>
      <c r="K237" s="8">
        <v>-10.340587532085699</v>
      </c>
      <c r="L237" s="8">
        <v>-5.5000100479489999</v>
      </c>
      <c r="M237" s="8">
        <v>-3.6094521863815698</v>
      </c>
      <c r="N237" s="8">
        <v>-1.9551380163874901</v>
      </c>
    </row>
    <row r="238" spans="1:14" ht="14.4" hidden="1" customHeight="1">
      <c r="A238" s="1"/>
      <c r="B238" s="7" t="s">
        <v>16</v>
      </c>
      <c r="C238" s="8">
        <v>2.1246348034806899</v>
      </c>
      <c r="D238" s="8">
        <v>6.8058077334528697</v>
      </c>
      <c r="E238" s="8">
        <v>-5.8922458007671701E-2</v>
      </c>
      <c r="F238" s="8">
        <v>-7.7111741800066804</v>
      </c>
      <c r="G238" s="8">
        <v>0.53152748789651105</v>
      </c>
      <c r="H238" s="7"/>
      <c r="I238" s="7" t="s">
        <v>16</v>
      </c>
      <c r="J238" s="8">
        <v>3.1649478848700001</v>
      </c>
      <c r="K238" s="8">
        <v>-0.66453794044557002</v>
      </c>
      <c r="L238" s="8">
        <v>1.9220444956868199</v>
      </c>
      <c r="M238" s="8">
        <v>7.65605223108874</v>
      </c>
      <c r="N238" s="8">
        <v>-2.0919500581642998</v>
      </c>
    </row>
    <row r="239" spans="1:14" ht="14.4" hidden="1" customHeight="1">
      <c r="A239" s="1"/>
      <c r="B239" s="7" t="s">
        <v>17</v>
      </c>
      <c r="C239" s="8">
        <v>9.4098167536643</v>
      </c>
      <c r="D239" s="8">
        <v>7.5380277294256102</v>
      </c>
      <c r="E239" s="8">
        <v>8.6366816070335108</v>
      </c>
      <c r="F239" s="8">
        <v>9.3833655666309692</v>
      </c>
      <c r="G239" s="8">
        <v>8.3508128504481896</v>
      </c>
      <c r="H239" s="7"/>
      <c r="I239" s="7" t="s">
        <v>17</v>
      </c>
      <c r="J239" s="8">
        <v>6.6668814561619198</v>
      </c>
      <c r="K239" s="8">
        <v>12.5718929641919</v>
      </c>
      <c r="L239" s="8">
        <v>13.1835049917351</v>
      </c>
      <c r="M239" s="8">
        <v>-7.3880835347992502E-2</v>
      </c>
      <c r="N239" s="8">
        <v>2.9253107078314402</v>
      </c>
    </row>
    <row r="240" spans="1:14" ht="14.4" hidden="1" customHeight="1">
      <c r="A240" s="1"/>
      <c r="B240" s="7" t="s">
        <v>18</v>
      </c>
      <c r="C240" s="8">
        <v>0.92124685969147901</v>
      </c>
      <c r="D240" s="8">
        <v>1.3917418248392599</v>
      </c>
      <c r="E240" s="8">
        <v>-3.1534590936021201</v>
      </c>
      <c r="F240" s="8">
        <v>-2.4059271396341302</v>
      </c>
      <c r="G240" s="8">
        <v>0.72837098305575398</v>
      </c>
      <c r="H240" s="7"/>
      <c r="I240" s="7" t="s">
        <v>18</v>
      </c>
      <c r="J240" s="8">
        <v>1.1743839681591099</v>
      </c>
      <c r="K240" s="8">
        <v>0.50644002094173901</v>
      </c>
      <c r="L240" s="8">
        <v>2.3239637281658498</v>
      </c>
      <c r="M240" s="8">
        <v>-9.1054848208585195</v>
      </c>
      <c r="N240" s="8">
        <v>1.4283017703429699</v>
      </c>
    </row>
    <row r="241" spans="1:14" ht="14.4" hidden="1" customHeight="1">
      <c r="A241" s="1"/>
      <c r="B241" s="7" t="s">
        <v>19</v>
      </c>
      <c r="C241" s="8">
        <v>-1.8021916386804999</v>
      </c>
      <c r="D241" s="8">
        <v>-4.0520260965241999</v>
      </c>
      <c r="E241" s="8">
        <v>-1.0768594137682299</v>
      </c>
      <c r="F241" s="8">
        <v>1.4187011784540899</v>
      </c>
      <c r="G241" s="8">
        <v>1.91851327964167</v>
      </c>
      <c r="H241" s="7"/>
      <c r="I241" s="7" t="s">
        <v>19</v>
      </c>
      <c r="J241" s="8">
        <v>5.4902647717042903E-2</v>
      </c>
      <c r="K241" s="8">
        <v>-2.97360672380493</v>
      </c>
      <c r="L241" s="8">
        <v>-3.8468138262837099</v>
      </c>
      <c r="M241" s="8">
        <v>11.7431412233444</v>
      </c>
      <c r="N241" s="8">
        <v>6.4221470273925298</v>
      </c>
    </row>
    <row r="242" spans="1:14" ht="14.4" hidden="1" customHeight="1">
      <c r="A242" s="1"/>
      <c r="B242" s="7" t="s">
        <v>20</v>
      </c>
      <c r="C242" s="8">
        <v>-5.3551947402651798</v>
      </c>
      <c r="D242" s="8">
        <v>-7.17575887555242</v>
      </c>
      <c r="E242" s="8">
        <v>-1.0128918935687501</v>
      </c>
      <c r="F242" s="8">
        <v>0.88765284387774601</v>
      </c>
      <c r="G242" s="8">
        <v>-4.5935831212512097</v>
      </c>
      <c r="H242" s="7"/>
      <c r="I242" s="7" t="s">
        <v>20</v>
      </c>
      <c r="J242" s="8">
        <v>-4.4196044361279103</v>
      </c>
      <c r="K242" s="8">
        <v>-4.1330338628319696</v>
      </c>
      <c r="L242" s="8">
        <v>-7.5860378975199998</v>
      </c>
      <c r="M242" s="8">
        <v>3.2481484783596799</v>
      </c>
      <c r="N242" s="8">
        <v>-2.7483425975827198</v>
      </c>
    </row>
    <row r="243" spans="1:14" ht="14.4" hidden="1" customHeight="1">
      <c r="A243" s="1"/>
      <c r="B243" s="7" t="s">
        <v>21</v>
      </c>
      <c r="C243" s="8">
        <v>4.1862958144749998</v>
      </c>
      <c r="D243" s="8">
        <v>3.8738078437583798</v>
      </c>
      <c r="E243" s="8">
        <v>3.2198764088530698</v>
      </c>
      <c r="F243" s="8">
        <v>1.3223063942901701</v>
      </c>
      <c r="G243" s="8">
        <v>6.3384637586132904</v>
      </c>
      <c r="H243" s="7"/>
      <c r="I243" s="7" t="s">
        <v>21</v>
      </c>
      <c r="J243" s="8">
        <v>1.6312877413837901</v>
      </c>
      <c r="K243" s="8">
        <v>2.1280363476064501</v>
      </c>
      <c r="L243" s="8">
        <v>6.2130136443723201</v>
      </c>
      <c r="M243" s="8">
        <v>7.5311609938515396</v>
      </c>
      <c r="N243" s="8">
        <v>3.4972317577051402</v>
      </c>
    </row>
    <row r="244" spans="1:14" ht="14.4" hidden="1" customHeight="1">
      <c r="A244" s="1"/>
      <c r="B244" s="7" t="s">
        <v>22</v>
      </c>
      <c r="C244" s="8">
        <v>2.3782448739006998</v>
      </c>
      <c r="D244" s="8">
        <v>4.8746523233294097</v>
      </c>
      <c r="E244" s="8">
        <v>-1.1354550237538901</v>
      </c>
      <c r="F244" s="8">
        <v>2.4158592797543901</v>
      </c>
      <c r="G244" s="8">
        <v>2.3738819640334601</v>
      </c>
      <c r="H244" s="7"/>
      <c r="I244" s="7" t="s">
        <v>22</v>
      </c>
      <c r="J244" s="8">
        <v>1.7014748760259699</v>
      </c>
      <c r="K244" s="8">
        <v>7.4942975901173003</v>
      </c>
      <c r="L244" s="8">
        <v>0.31351674454798201</v>
      </c>
      <c r="M244" s="8">
        <v>-10.763414043254899</v>
      </c>
      <c r="N244" s="8">
        <v>2.2477589956220601</v>
      </c>
    </row>
    <row r="245" spans="1:14" ht="14.4" hidden="1" customHeight="1">
      <c r="A245" s="1"/>
      <c r="B245" s="7" t="s">
        <v>23</v>
      </c>
      <c r="C245" s="8">
        <v>4.4695249784434603</v>
      </c>
      <c r="D245" s="8">
        <v>5.2202138566431602</v>
      </c>
      <c r="E245" s="8">
        <v>3.1806404194155502</v>
      </c>
      <c r="F245" s="8">
        <v>-4.1286140864177296</v>
      </c>
      <c r="G245" s="8">
        <v>1.70795857879196</v>
      </c>
      <c r="H245" s="7"/>
      <c r="I245" s="7" t="s">
        <v>23</v>
      </c>
      <c r="J245" s="8">
        <v>5.9414076524391</v>
      </c>
      <c r="K245" s="8">
        <v>8.5689914675156604</v>
      </c>
      <c r="L245" s="8">
        <v>5.4849866223933397</v>
      </c>
      <c r="M245" s="8">
        <v>5.3464606618007604</v>
      </c>
      <c r="N245" s="8">
        <v>1.17018021130413</v>
      </c>
    </row>
    <row r="246" spans="1:14" ht="6.6" customHeight="1">
      <c r="A246" s="28"/>
      <c r="B246" s="3"/>
      <c r="C246" s="8"/>
      <c r="D246" s="8"/>
      <c r="E246" s="8"/>
      <c r="F246" s="8"/>
      <c r="G246" s="8"/>
      <c r="H246" s="7"/>
      <c r="I246" s="3"/>
      <c r="J246" s="8"/>
      <c r="K246" s="8"/>
      <c r="L246" s="8"/>
      <c r="M246" s="8"/>
      <c r="N246" s="14"/>
    </row>
    <row r="247" spans="1:14" ht="13.5" hidden="1" customHeight="1">
      <c r="A247" s="3">
        <v>2019</v>
      </c>
      <c r="B247" s="7" t="s">
        <v>12</v>
      </c>
      <c r="C247" s="8">
        <v>-1.0974240291255599</v>
      </c>
      <c r="D247" s="8">
        <v>-0.44662226859790599</v>
      </c>
      <c r="E247" s="8">
        <v>1.67694467631696</v>
      </c>
      <c r="F247" s="8">
        <v>-9.9225029074188598</v>
      </c>
      <c r="G247" s="8">
        <v>-0.62442785510455701</v>
      </c>
      <c r="H247" s="39">
        <v>2019</v>
      </c>
      <c r="I247" s="7" t="s">
        <v>12</v>
      </c>
      <c r="J247" s="8">
        <v>-1.8143573960602499</v>
      </c>
      <c r="K247" s="8">
        <v>1.90304266186314</v>
      </c>
      <c r="L247" s="8">
        <v>-1.58503126202528</v>
      </c>
      <c r="M247" s="8">
        <v>3.6713754093076001</v>
      </c>
      <c r="N247" s="8">
        <v>-2.6727724665421402</v>
      </c>
    </row>
    <row r="248" spans="1:14" ht="13.5" hidden="1" customHeight="1">
      <c r="A248" s="28"/>
      <c r="B248" s="7" t="s">
        <v>13</v>
      </c>
      <c r="C248" s="8">
        <v>-3.92401778113175</v>
      </c>
      <c r="D248" s="8">
        <v>-3.6137441460475399</v>
      </c>
      <c r="E248" s="8">
        <v>-2.7358419779111598</v>
      </c>
      <c r="F248" s="8">
        <v>-3.21653325184585</v>
      </c>
      <c r="G248" s="8">
        <v>-2.7177176563315601</v>
      </c>
      <c r="H248" s="40"/>
      <c r="I248" s="7" t="s">
        <v>13</v>
      </c>
      <c r="J248" s="8">
        <v>-8.2358308391223396</v>
      </c>
      <c r="K248" s="8">
        <v>-4.8651193533771497</v>
      </c>
      <c r="L248" s="8">
        <v>-2.19501104901265</v>
      </c>
      <c r="M248" s="8">
        <v>-3.3137997084417901</v>
      </c>
      <c r="N248" s="8">
        <v>-8.3301080156832796</v>
      </c>
    </row>
    <row r="249" spans="1:14" ht="13.5" hidden="1" customHeight="1">
      <c r="A249" s="28"/>
      <c r="B249" s="7" t="s">
        <v>14</v>
      </c>
      <c r="C249" s="8">
        <v>3.15921242809141</v>
      </c>
      <c r="D249" s="8">
        <v>-1.55089304584958</v>
      </c>
      <c r="E249" s="8">
        <v>2.2124870575487998</v>
      </c>
      <c r="F249" s="8">
        <v>52.4294291644471</v>
      </c>
      <c r="G249" s="8">
        <v>-0.69965074212899503</v>
      </c>
      <c r="H249" s="40"/>
      <c r="I249" s="7" t="s">
        <v>24</v>
      </c>
      <c r="J249" s="8">
        <v>5.6183702202711903</v>
      </c>
      <c r="K249" s="8">
        <v>0.72449335380448998</v>
      </c>
      <c r="L249" s="8">
        <v>1.1123090569156799</v>
      </c>
      <c r="M249" s="8">
        <v>1.5510296770898</v>
      </c>
      <c r="N249" s="8">
        <v>9.4208425588213895</v>
      </c>
    </row>
    <row r="250" spans="1:14" ht="13.5" hidden="1" customHeight="1">
      <c r="A250" s="28"/>
      <c r="B250" s="7" t="s">
        <v>15</v>
      </c>
      <c r="C250" s="8">
        <v>-5.9068366319792203</v>
      </c>
      <c r="D250" s="8">
        <v>-6.7785114532406698</v>
      </c>
      <c r="E250" s="8">
        <v>-1.1504140003141401</v>
      </c>
      <c r="F250" s="8">
        <v>-20.697809876488598</v>
      </c>
      <c r="G250" s="8">
        <v>-1.45591197196251</v>
      </c>
      <c r="H250" s="40"/>
      <c r="I250" s="7" t="s">
        <v>25</v>
      </c>
      <c r="J250" s="8">
        <v>-5.1047711390986201</v>
      </c>
      <c r="K250" s="8">
        <v>-10.620090215443</v>
      </c>
      <c r="L250" s="8">
        <v>-4.6937460371462798</v>
      </c>
      <c r="M250" s="8">
        <v>-5.0125992785621101</v>
      </c>
      <c r="N250" s="8">
        <v>-1.48548039406514</v>
      </c>
    </row>
    <row r="251" spans="1:14" ht="13.5" hidden="1" customHeight="1">
      <c r="A251" s="28"/>
      <c r="B251" s="7" t="s">
        <v>16</v>
      </c>
      <c r="C251" s="8">
        <v>3.7458221086782801</v>
      </c>
      <c r="D251" s="8">
        <v>12.8931510528258</v>
      </c>
      <c r="E251" s="8">
        <v>1.16247336611136</v>
      </c>
      <c r="F251" s="8">
        <v>-7.4842922572836104</v>
      </c>
      <c r="G251" s="8">
        <v>-1.1345223184228499</v>
      </c>
      <c r="H251" s="8"/>
      <c r="I251" s="7" t="s">
        <v>16</v>
      </c>
      <c r="J251" s="8">
        <v>5.11450173863504</v>
      </c>
      <c r="K251" s="8">
        <v>-0.41662939782028702</v>
      </c>
      <c r="L251" s="8">
        <v>2.80981394213538</v>
      </c>
      <c r="M251" s="8">
        <v>7.8357813200524298</v>
      </c>
      <c r="N251" s="8">
        <v>-6.26214182049205</v>
      </c>
    </row>
    <row r="252" spans="1:14" ht="13.5" hidden="1" customHeight="1">
      <c r="A252" s="28"/>
      <c r="B252" s="7" t="s">
        <v>30</v>
      </c>
      <c r="C252" s="8">
        <v>9.6305916806797303</v>
      </c>
      <c r="D252" s="8">
        <v>9.5657033806914509</v>
      </c>
      <c r="E252" s="8">
        <v>8.1005328995610508</v>
      </c>
      <c r="F252" s="8">
        <v>13.198540389897801</v>
      </c>
      <c r="G252" s="8">
        <v>7.8421813743531699</v>
      </c>
      <c r="H252" s="8"/>
      <c r="I252" s="7" t="s">
        <v>30</v>
      </c>
      <c r="J252" s="8">
        <v>4.8599211209730804</v>
      </c>
      <c r="K252" s="8">
        <v>12.8264451972528</v>
      </c>
      <c r="L252" s="8">
        <v>12.9182032451415</v>
      </c>
      <c r="M252" s="8">
        <v>-1.89681200651675</v>
      </c>
      <c r="N252" s="8">
        <v>3.1054111164012301</v>
      </c>
    </row>
    <row r="253" spans="1:14" ht="13.5" hidden="1" customHeight="1">
      <c r="A253" s="3"/>
      <c r="B253" s="7" t="s">
        <v>18</v>
      </c>
      <c r="C253" s="8">
        <v>-0.186468289420233</v>
      </c>
      <c r="D253" s="8">
        <v>-0.41480107484633799</v>
      </c>
      <c r="E253" s="8">
        <v>-2.42248389390967</v>
      </c>
      <c r="F253" s="8">
        <v>-2.89881480173102</v>
      </c>
      <c r="G253" s="8">
        <v>8.4414182902506199E-2</v>
      </c>
      <c r="H253" s="41"/>
      <c r="I253" s="7" t="s">
        <v>18</v>
      </c>
      <c r="J253" s="8">
        <v>0.34594152862719302</v>
      </c>
      <c r="K253" s="8">
        <v>-0.90781469421872896</v>
      </c>
      <c r="L253" s="8">
        <v>0.91096049517449296</v>
      </c>
      <c r="M253" s="8">
        <v>-9.9268565437751395</v>
      </c>
      <c r="N253" s="8">
        <v>0.33643053649473098</v>
      </c>
    </row>
    <row r="254" spans="1:14" ht="13.5" hidden="1" customHeight="1">
      <c r="A254" s="3"/>
      <c r="B254" s="7" t="s">
        <v>27</v>
      </c>
      <c r="C254" s="8">
        <v>-2.6945147679383998</v>
      </c>
      <c r="D254" s="8">
        <v>-6.2206904772432097</v>
      </c>
      <c r="E254" s="8">
        <v>-2.0530971153848299</v>
      </c>
      <c r="F254" s="8">
        <v>0.33808430141144202</v>
      </c>
      <c r="G254" s="8">
        <v>1.0183056001279001</v>
      </c>
      <c r="H254" s="41"/>
      <c r="I254" s="7" t="s">
        <v>27</v>
      </c>
      <c r="J254" s="8">
        <v>-3.5005783354392903E-2</v>
      </c>
      <c r="K254" s="8">
        <v>-2.8341216823717201</v>
      </c>
      <c r="L254" s="8">
        <v>-4.3306375126589502</v>
      </c>
      <c r="M254" s="8">
        <v>11.995603138278399</v>
      </c>
      <c r="N254" s="8">
        <v>8.0939868349192903</v>
      </c>
    </row>
    <row r="255" spans="1:14" ht="13.5" hidden="1" customHeight="1">
      <c r="A255" s="3"/>
      <c r="B255" s="7" t="s">
        <v>28</v>
      </c>
      <c r="C255" s="8">
        <v>-5.4260711888689004</v>
      </c>
      <c r="D255" s="8">
        <v>-8.0213726281133795</v>
      </c>
      <c r="E255" s="8">
        <v>-2.4599347037732602</v>
      </c>
      <c r="F255" s="8">
        <v>1.11597156021215</v>
      </c>
      <c r="G255" s="8">
        <v>-3.8618933985816701</v>
      </c>
      <c r="H255" s="41"/>
      <c r="I255" s="7" t="s">
        <v>28</v>
      </c>
      <c r="J255" s="8">
        <v>-4.0589314684942401</v>
      </c>
      <c r="K255" s="8">
        <v>-6.7123261691571496</v>
      </c>
      <c r="L255" s="8">
        <v>-6.6742350741265097</v>
      </c>
      <c r="M255" s="8">
        <v>1.3712380533741899</v>
      </c>
      <c r="N255" s="8">
        <v>-2.38001368133428</v>
      </c>
    </row>
    <row r="256" spans="1:14" ht="13.5" hidden="1" customHeight="1">
      <c r="A256" s="3"/>
      <c r="B256" s="7" t="s">
        <v>29</v>
      </c>
      <c r="C256" s="8">
        <v>3.48163417755904</v>
      </c>
      <c r="D256" s="8">
        <v>3.6103192233093502</v>
      </c>
      <c r="E256" s="8">
        <v>2.8992661631224599</v>
      </c>
      <c r="F256" s="8">
        <v>1.15123648927222</v>
      </c>
      <c r="G256" s="8">
        <v>4.8389745108373496</v>
      </c>
      <c r="H256" s="40"/>
      <c r="I256" s="7" t="s">
        <v>29</v>
      </c>
      <c r="J256" s="8">
        <v>1.02261275567992</v>
      </c>
      <c r="K256" s="8">
        <v>1.4969991658978801</v>
      </c>
      <c r="L256" s="8">
        <v>5.1382815874903702</v>
      </c>
      <c r="M256" s="8">
        <v>8.2341884604411497</v>
      </c>
      <c r="N256" s="8">
        <v>4.1488657148748</v>
      </c>
    </row>
    <row r="257" spans="1:14" ht="13.5" hidden="1" customHeight="1">
      <c r="A257" s="10"/>
      <c r="B257" s="2" t="s">
        <v>22</v>
      </c>
      <c r="C257" s="8">
        <v>2.7823757766224602</v>
      </c>
      <c r="D257" s="8">
        <v>5.8882384547487998</v>
      </c>
      <c r="E257" s="8">
        <v>-0.98295273262536398</v>
      </c>
      <c r="F257" s="8">
        <v>3.47690294110292</v>
      </c>
      <c r="G257" s="8">
        <v>2.6075875092513598</v>
      </c>
      <c r="H257" s="10"/>
      <c r="I257" s="2" t="s">
        <v>22</v>
      </c>
      <c r="J257" s="8">
        <v>1.32689802740408</v>
      </c>
      <c r="K257" s="8">
        <v>8.4857250009796097</v>
      </c>
      <c r="L257" s="8">
        <v>0.52311809398253195</v>
      </c>
      <c r="M257" s="8">
        <v>-10.2362182506872</v>
      </c>
      <c r="N257" s="8">
        <v>3.7657481455639998</v>
      </c>
    </row>
    <row r="258" spans="1:14" ht="13.5" hidden="1" customHeight="1">
      <c r="A258" s="10"/>
      <c r="B258" s="2" t="s">
        <v>23</v>
      </c>
      <c r="C258" s="8">
        <v>4.3950424764358003</v>
      </c>
      <c r="D258" s="8">
        <v>5.3640233128924297</v>
      </c>
      <c r="E258" s="8">
        <v>3.59096938464636</v>
      </c>
      <c r="F258" s="8">
        <v>-4.2075866611825896</v>
      </c>
      <c r="G258" s="8">
        <v>0.21227300396017801</v>
      </c>
      <c r="H258" s="10"/>
      <c r="I258" s="2" t="s">
        <v>23</v>
      </c>
      <c r="J258" s="8">
        <v>5.5805572131613301</v>
      </c>
      <c r="K258" s="8">
        <v>9.2799827912424497</v>
      </c>
      <c r="L258" s="8">
        <v>5.87044152001019</v>
      </c>
      <c r="M258" s="8">
        <v>5.8247254313991697</v>
      </c>
      <c r="N258" s="8">
        <v>2.3872938269269901</v>
      </c>
    </row>
    <row r="259" spans="1:14" ht="12.75" hidden="1" customHeight="1">
      <c r="A259" s="3"/>
      <c r="C259" s="8"/>
      <c r="D259" s="8"/>
      <c r="E259" s="8"/>
      <c r="F259" s="8"/>
      <c r="G259" s="8"/>
      <c r="H259" s="3"/>
      <c r="J259" s="8"/>
      <c r="K259" s="8"/>
      <c r="L259" s="8"/>
      <c r="M259" s="8"/>
      <c r="N259" s="8"/>
    </row>
    <row r="260" spans="1:14" ht="13.5" hidden="1" customHeight="1">
      <c r="A260" s="3">
        <v>2020</v>
      </c>
      <c r="B260" s="12" t="s">
        <v>12</v>
      </c>
      <c r="C260" s="8">
        <v>-1.32319711817385</v>
      </c>
      <c r="D260" s="8">
        <v>-0.65754550884986596</v>
      </c>
      <c r="E260" s="8">
        <v>1.36661356148762</v>
      </c>
      <c r="F260" s="8">
        <v>-10.215563374921899</v>
      </c>
      <c r="G260" s="8">
        <v>0.45393907668025402</v>
      </c>
      <c r="H260" s="3">
        <v>2020</v>
      </c>
      <c r="I260" s="12" t="s">
        <v>12</v>
      </c>
      <c r="J260" s="8">
        <v>-1.89348259472505</v>
      </c>
      <c r="K260" s="8">
        <v>0.49998988124209098</v>
      </c>
      <c r="L260" s="8">
        <v>-2.2709440254209001</v>
      </c>
      <c r="M260" s="8">
        <v>3.92667814848497</v>
      </c>
      <c r="N260" s="8">
        <v>-2.1996276330243298</v>
      </c>
    </row>
    <row r="261" spans="1:14" ht="13.5" hidden="1" customHeight="1">
      <c r="A261" s="3"/>
      <c r="B261" s="11" t="s">
        <v>13</v>
      </c>
      <c r="C261" s="8">
        <v>-4.2371624701012403</v>
      </c>
      <c r="D261" s="8">
        <v>-4.1326583745540004</v>
      </c>
      <c r="E261" s="8">
        <v>-3.03590335987756</v>
      </c>
      <c r="F261" s="8">
        <v>-4.0239976758791398</v>
      </c>
      <c r="G261" s="8">
        <v>-3.3377696337464902</v>
      </c>
      <c r="H261" s="40"/>
      <c r="I261" s="11" t="s">
        <v>13</v>
      </c>
      <c r="J261" s="8">
        <v>-7.6092295710057298</v>
      </c>
      <c r="K261" s="8">
        <v>-5.3764061649790502</v>
      </c>
      <c r="L261" s="8">
        <v>-2.6949264711974799</v>
      </c>
      <c r="M261" s="8">
        <v>-3.0150791395947301</v>
      </c>
      <c r="N261" s="8">
        <v>-8.1097836148213105</v>
      </c>
    </row>
    <row r="262" spans="1:14" ht="13.5" hidden="1" customHeight="1">
      <c r="A262" s="3"/>
      <c r="B262" s="11" t="s">
        <v>14</v>
      </c>
      <c r="C262" s="8">
        <v>-10.348031315674101</v>
      </c>
      <c r="D262" s="8">
        <v>-8.8804074506956407</v>
      </c>
      <c r="E262" s="8">
        <v>-1.9518830643259</v>
      </c>
      <c r="F262" s="8">
        <v>22.180706916176</v>
      </c>
      <c r="G262" s="8">
        <v>-11.038238241287999</v>
      </c>
      <c r="H262" s="40"/>
      <c r="I262" s="11" t="s">
        <v>14</v>
      </c>
      <c r="J262" s="8">
        <v>-12.205756471070799</v>
      </c>
      <c r="K262" s="8">
        <v>-15.023477861155</v>
      </c>
      <c r="L262" s="8">
        <v>-16.822834512890601</v>
      </c>
      <c r="M262" s="8">
        <v>-4.3004211904268397</v>
      </c>
      <c r="N262" s="8">
        <v>2.6351619627620102</v>
      </c>
    </row>
    <row r="263" spans="1:14" ht="13.5" hidden="1" customHeight="1">
      <c r="A263" s="3"/>
      <c r="B263" s="11" t="s">
        <v>15</v>
      </c>
      <c r="C263" s="8">
        <v>-34.8514430214992</v>
      </c>
      <c r="D263" s="8">
        <v>-15.437243471094799</v>
      </c>
      <c r="E263" s="8">
        <v>-1.90260548308313</v>
      </c>
      <c r="F263" s="8">
        <v>-59.187964278129698</v>
      </c>
      <c r="G263" s="8">
        <v>-27.5043728392601</v>
      </c>
      <c r="H263" s="40"/>
      <c r="I263" s="11" t="s">
        <v>15</v>
      </c>
      <c r="J263" s="8">
        <v>-44.332619739777698</v>
      </c>
      <c r="K263" s="8">
        <v>-53.136957238363003</v>
      </c>
      <c r="L263" s="8">
        <v>-53.8166956965987</v>
      </c>
      <c r="M263" s="8">
        <v>-2.9801697457420899</v>
      </c>
      <c r="N263" s="8">
        <v>0.247873272252042</v>
      </c>
    </row>
    <row r="264" spans="1:14" ht="13.5" hidden="1" customHeight="1">
      <c r="A264" s="3"/>
      <c r="B264" s="11" t="s">
        <v>16</v>
      </c>
      <c r="C264" s="8">
        <v>32.880303688422501</v>
      </c>
      <c r="D264" s="8">
        <v>20.595947149377601</v>
      </c>
      <c r="E264" s="8">
        <v>0.53420400555173098</v>
      </c>
      <c r="F264" s="8">
        <v>54.825506374203499</v>
      </c>
      <c r="G264" s="8">
        <v>14.345053077546099</v>
      </c>
      <c r="H264" s="40"/>
      <c r="I264" s="11" t="s">
        <v>16</v>
      </c>
      <c r="J264" s="8">
        <v>54.061523174009899</v>
      </c>
      <c r="K264" s="8">
        <v>56.435113801008796</v>
      </c>
      <c r="L264" s="8">
        <v>71.767330260824195</v>
      </c>
      <c r="M264" s="8">
        <v>9.1393644131268594</v>
      </c>
      <c r="N264" s="8">
        <v>-0.89431915984244903</v>
      </c>
    </row>
    <row r="265" spans="1:14" ht="13.5" hidden="1" customHeight="1">
      <c r="A265" s="3"/>
      <c r="B265" s="11" t="s">
        <v>30</v>
      </c>
      <c r="C265" s="8">
        <v>18.782380656053199</v>
      </c>
      <c r="D265" s="8">
        <v>12.046193054522501</v>
      </c>
      <c r="E265" s="8">
        <v>10.2823179757962</v>
      </c>
      <c r="F265" s="8">
        <v>29.9645856900088</v>
      </c>
      <c r="G265" s="8">
        <v>21.386988317544901</v>
      </c>
      <c r="H265" s="40"/>
      <c r="I265" s="11" t="s">
        <v>30</v>
      </c>
      <c r="J265" s="8">
        <v>16.153086629981601</v>
      </c>
      <c r="K265" s="8">
        <v>25.146749418226499</v>
      </c>
      <c r="L265" s="8">
        <v>27.941697623670699</v>
      </c>
      <c r="M265" s="8">
        <v>0.65851453927474601</v>
      </c>
      <c r="N265" s="8">
        <v>2.8384184393510199</v>
      </c>
    </row>
    <row r="266" spans="1:14" ht="13.5" hidden="1" customHeight="1">
      <c r="A266" s="3"/>
      <c r="B266" s="11" t="s">
        <v>31</v>
      </c>
      <c r="C266" s="8">
        <v>6.4824848877807204</v>
      </c>
      <c r="D266" s="8">
        <v>2.7439385955334998</v>
      </c>
      <c r="E266" s="8">
        <v>0.10205833343786</v>
      </c>
      <c r="F266" s="8">
        <v>5.9325447441616497</v>
      </c>
      <c r="G266" s="8">
        <v>5.7530348533964899</v>
      </c>
      <c r="H266" s="40"/>
      <c r="I266" s="11" t="s">
        <v>31</v>
      </c>
      <c r="J266" s="8">
        <v>10.6603738518408</v>
      </c>
      <c r="K266" s="8">
        <v>9.0820745140969699</v>
      </c>
      <c r="L266" s="8">
        <v>10.5917912437114</v>
      </c>
      <c r="M266" s="8">
        <v>-7.1994392752090901</v>
      </c>
      <c r="N266" s="8">
        <v>0.65822548946699</v>
      </c>
    </row>
    <row r="267" spans="1:14" ht="13.5" hidden="1" customHeight="1">
      <c r="A267" s="3"/>
      <c r="B267" s="11" t="s">
        <v>27</v>
      </c>
      <c r="C267" s="8">
        <v>0.13837020905342901</v>
      </c>
      <c r="D267" s="8">
        <v>-2.5214111623998199</v>
      </c>
      <c r="E267" s="8">
        <v>-2.2675437368503899</v>
      </c>
      <c r="F267" s="8">
        <v>2.8134480747047199</v>
      </c>
      <c r="G267" s="8">
        <v>2.00264251413653</v>
      </c>
      <c r="H267" s="40"/>
      <c r="I267" s="11" t="s">
        <v>27</v>
      </c>
      <c r="J267" s="8">
        <v>4.2443069256701298</v>
      </c>
      <c r="K267" s="8">
        <v>-1.4780038649549501</v>
      </c>
      <c r="L267" s="8">
        <v>-0.28946151690689698</v>
      </c>
      <c r="M267" s="8">
        <v>9.3620743092112999</v>
      </c>
      <c r="N267" s="8">
        <v>4.5073703848041102</v>
      </c>
    </row>
    <row r="268" spans="1:14" ht="13.5" hidden="1" customHeight="1">
      <c r="A268" s="3"/>
      <c r="B268" s="11" t="s">
        <v>20</v>
      </c>
      <c r="C268" s="8">
        <v>-2.0795474810716601</v>
      </c>
      <c r="D268" s="8">
        <v>-6.4576269461000102</v>
      </c>
      <c r="E268" s="8">
        <v>-0.65260333270034099</v>
      </c>
      <c r="F268" s="8">
        <v>-0.41563113444663702</v>
      </c>
      <c r="G268" s="8">
        <v>-2.5430982129775201</v>
      </c>
      <c r="H268" s="40"/>
      <c r="I268" s="11" t="s">
        <v>20</v>
      </c>
      <c r="J268" s="8">
        <v>2.5316208280359498</v>
      </c>
      <c r="K268" s="8">
        <v>-5.6437620212224999</v>
      </c>
      <c r="L268" s="8">
        <v>-0.17090963308481499</v>
      </c>
      <c r="M268" s="8">
        <v>0.23940948567136</v>
      </c>
      <c r="N268" s="8">
        <v>0.29273126311748499</v>
      </c>
    </row>
    <row r="269" spans="1:14" ht="13.5" hidden="1" customHeight="1">
      <c r="A269" s="3"/>
      <c r="B269" s="11" t="s">
        <v>21</v>
      </c>
      <c r="C269" s="8">
        <v>-0.427921835419731</v>
      </c>
      <c r="D269" s="8">
        <v>-0.25164233354736398</v>
      </c>
      <c r="E269" s="8">
        <v>-0.36570302899121598</v>
      </c>
      <c r="F269" s="8">
        <v>-1.3884149738877101</v>
      </c>
      <c r="G269" s="8">
        <v>4.1527279045377998</v>
      </c>
      <c r="H269" s="40"/>
      <c r="I269" s="11" t="s">
        <v>21</v>
      </c>
      <c r="J269" s="8">
        <v>-4.6335534264573699</v>
      </c>
      <c r="K269" s="8">
        <v>6.7868580875133597</v>
      </c>
      <c r="L269" s="8">
        <v>-2.5756654996897601</v>
      </c>
      <c r="M269" s="8">
        <v>-2.53045310273294</v>
      </c>
      <c r="N269" s="8">
        <v>3.3057673540761501</v>
      </c>
    </row>
    <row r="270" spans="1:14" ht="13.5" hidden="1" customHeight="1">
      <c r="A270" s="3"/>
      <c r="B270" s="11" t="s">
        <v>22</v>
      </c>
      <c r="C270" s="8">
        <v>2.46265472464655</v>
      </c>
      <c r="D270" s="8">
        <v>3.8283569483269702</v>
      </c>
      <c r="E270" s="8">
        <v>0.51582847636442197</v>
      </c>
      <c r="F270" s="8">
        <v>-2.7171072677149701</v>
      </c>
      <c r="G270" s="8">
        <v>3.0490172346404201</v>
      </c>
      <c r="H270" s="40"/>
      <c r="I270" s="11" t="s">
        <v>22</v>
      </c>
      <c r="J270" s="8">
        <v>1.08587810068062</v>
      </c>
      <c r="K270" s="8">
        <v>7.5647103010001198</v>
      </c>
      <c r="L270" s="8">
        <v>1.5392552273661799</v>
      </c>
      <c r="M270" s="8">
        <v>-0.180604122348649</v>
      </c>
      <c r="N270" s="8">
        <v>6.2936473647976303</v>
      </c>
    </row>
    <row r="271" spans="1:14" ht="13.5" hidden="1" customHeight="1">
      <c r="A271" s="3"/>
      <c r="B271" s="11" t="s">
        <v>23</v>
      </c>
      <c r="C271" s="8">
        <v>4.6492774616256902</v>
      </c>
      <c r="D271" s="8">
        <v>4.9989468482653399</v>
      </c>
      <c r="E271" s="8">
        <v>3.65506402406095</v>
      </c>
      <c r="F271" s="8">
        <v>3.0942844252517498</v>
      </c>
      <c r="G271" s="8">
        <v>0.73672080612490198</v>
      </c>
      <c r="H271" s="3"/>
      <c r="I271" s="11" t="s">
        <v>23</v>
      </c>
      <c r="J271" s="8">
        <v>5.6770337599165899</v>
      </c>
      <c r="K271" s="8">
        <v>9.4010761211105809</v>
      </c>
      <c r="L271" s="8">
        <v>5.6340430780460196</v>
      </c>
      <c r="M271" s="8">
        <v>3.4531359152201202</v>
      </c>
      <c r="N271" s="25">
        <v>-3.1262996171621503E-2</v>
      </c>
    </row>
    <row r="272" spans="1:14" s="1" customFormat="1" ht="15" hidden="1" customHeight="1">
      <c r="A272" s="3"/>
      <c r="B272" s="11"/>
      <c r="C272" s="17"/>
      <c r="D272" s="17"/>
      <c r="E272" s="17"/>
      <c r="F272" s="17"/>
      <c r="G272" s="17"/>
      <c r="H272" s="3"/>
      <c r="I272" s="11"/>
      <c r="J272" s="17"/>
      <c r="K272" s="17"/>
      <c r="L272" s="17"/>
      <c r="M272" s="17"/>
      <c r="N272" s="17"/>
    </row>
    <row r="273" spans="1:15" ht="13.5" hidden="1" customHeight="1">
      <c r="A273" s="3">
        <v>2021</v>
      </c>
      <c r="B273" s="12" t="s">
        <v>12</v>
      </c>
      <c r="C273" s="9">
        <v>-1.4363847436161501</v>
      </c>
      <c r="D273" s="9">
        <v>-1.2743967181912399</v>
      </c>
      <c r="E273" s="9">
        <v>-0.78762689516107498</v>
      </c>
      <c r="F273" s="9">
        <v>-8.7151613791105103</v>
      </c>
      <c r="G273" s="9">
        <v>2.4862037582053</v>
      </c>
      <c r="H273" s="3">
        <v>2021</v>
      </c>
      <c r="I273" s="12" t="s">
        <v>12</v>
      </c>
      <c r="J273" s="9">
        <v>-2.1966403052333101</v>
      </c>
      <c r="K273" s="9">
        <v>-0.39918606489573999</v>
      </c>
      <c r="L273" s="9">
        <v>-2.67863424923488</v>
      </c>
      <c r="M273" s="9">
        <v>0.50017130034682999</v>
      </c>
      <c r="N273" s="9">
        <v>-2.8791636471734301</v>
      </c>
      <c r="O273" s="14"/>
    </row>
    <row r="274" spans="1:15" ht="13.5" hidden="1" customHeight="1">
      <c r="A274" s="3"/>
      <c r="B274" s="11" t="s">
        <v>13</v>
      </c>
      <c r="C274" s="9">
        <v>-3.1573358431233798</v>
      </c>
      <c r="D274" s="9">
        <v>-4.3910881247347904</v>
      </c>
      <c r="E274" s="9">
        <v>-1.7752974011267999</v>
      </c>
      <c r="F274" s="9">
        <v>-4.1543943474503999</v>
      </c>
      <c r="G274" s="9">
        <v>-0.40193772333051397</v>
      </c>
      <c r="H274" s="3"/>
      <c r="I274" s="11" t="s">
        <v>13</v>
      </c>
      <c r="J274" s="9">
        <v>-5.4673623979384196</v>
      </c>
      <c r="K274" s="9">
        <v>-3.4652673514544898</v>
      </c>
      <c r="L274" s="9">
        <v>-2.2714234852941999</v>
      </c>
      <c r="M274" s="9">
        <v>-1.4721445539645801</v>
      </c>
      <c r="N274" s="9">
        <v>-6.6723076664271996</v>
      </c>
      <c r="O274" s="14"/>
    </row>
    <row r="275" spans="1:15" ht="13.5" hidden="1" customHeight="1">
      <c r="A275" s="3"/>
      <c r="B275" s="11" t="s">
        <v>24</v>
      </c>
      <c r="C275" s="9">
        <v>-0.44894632622179997</v>
      </c>
      <c r="D275" s="9">
        <v>5.97062460599984E-2</v>
      </c>
      <c r="E275" s="9">
        <v>0.38316352691825101</v>
      </c>
      <c r="F275" s="9">
        <v>16.016810647262599</v>
      </c>
      <c r="G275" s="9">
        <v>-5.0695082640876903</v>
      </c>
      <c r="H275" s="40"/>
      <c r="I275" s="11" t="s">
        <v>24</v>
      </c>
      <c r="J275" s="9">
        <v>0.97043835195460604</v>
      </c>
      <c r="K275" s="9">
        <v>-5.8194042373052799</v>
      </c>
      <c r="L275" s="49">
        <v>4.7093911776019397E-2</v>
      </c>
      <c r="M275" s="9">
        <v>0.83051455774563199</v>
      </c>
      <c r="N275" s="9">
        <v>-1.117983136586</v>
      </c>
      <c r="O275" s="14"/>
    </row>
    <row r="276" spans="1:15" ht="13.5" hidden="1" customHeight="1">
      <c r="A276" s="3"/>
      <c r="B276" s="11" t="s">
        <v>15</v>
      </c>
      <c r="C276" s="9">
        <v>-2.32090124657259</v>
      </c>
      <c r="D276" s="9">
        <v>-3.8449066239238898</v>
      </c>
      <c r="E276" s="9">
        <v>0.12442152687477399</v>
      </c>
      <c r="F276" s="9">
        <v>-7.4806308580650702</v>
      </c>
      <c r="G276" s="9">
        <v>0.16654916400824499</v>
      </c>
      <c r="H276" s="40"/>
      <c r="I276" s="11" t="s">
        <v>15</v>
      </c>
      <c r="J276" s="9">
        <v>1.01018102699142</v>
      </c>
      <c r="K276" s="9">
        <v>-6.80026887143846</v>
      </c>
      <c r="L276" s="9">
        <v>-3.42837795733932</v>
      </c>
      <c r="M276" s="9">
        <v>4.5803893891117404</v>
      </c>
      <c r="N276" s="9">
        <v>7.28074112147132</v>
      </c>
      <c r="O276" s="14"/>
    </row>
    <row r="277" spans="1:15" ht="13.5" hidden="1" customHeight="1">
      <c r="A277" s="3"/>
      <c r="B277" s="11" t="s">
        <v>32</v>
      </c>
      <c r="C277" s="9">
        <v>-2.0775452152053</v>
      </c>
      <c r="D277" s="9">
        <v>-0.73196826575546703</v>
      </c>
      <c r="E277" s="9">
        <v>-0.81632496287310496</v>
      </c>
      <c r="F277" s="9">
        <v>-10.528977726346101</v>
      </c>
      <c r="G277" s="9">
        <v>0.27633386131635801</v>
      </c>
      <c r="H277" s="40"/>
      <c r="I277" s="11" t="s">
        <v>32</v>
      </c>
      <c r="J277" s="9">
        <v>-2.5105607554851801</v>
      </c>
      <c r="K277" s="9">
        <v>-3.0558406808858001</v>
      </c>
      <c r="L277" s="9">
        <v>-3.6633917024327398</v>
      </c>
      <c r="M277" s="9">
        <v>-0.76244398362246302</v>
      </c>
      <c r="N277" s="9">
        <v>5.2366844845793699</v>
      </c>
      <c r="O277" s="14"/>
    </row>
    <row r="278" spans="1:15" ht="13.5" hidden="1" customHeight="1">
      <c r="A278" s="3"/>
      <c r="B278" s="11" t="s">
        <v>33</v>
      </c>
      <c r="C278" s="9">
        <v>-4.9467220409559101</v>
      </c>
      <c r="D278" s="9">
        <v>-0.44832372348834199</v>
      </c>
      <c r="E278" s="9">
        <v>-1.20205721469661</v>
      </c>
      <c r="F278" s="9">
        <v>-25.821239147040199</v>
      </c>
      <c r="G278" s="9">
        <v>-8.3108747765767408</v>
      </c>
      <c r="H278" s="40"/>
      <c r="I278" s="11" t="s">
        <v>33</v>
      </c>
      <c r="J278" s="9">
        <v>-6.95332054369654</v>
      </c>
      <c r="K278" s="9">
        <v>-2.72873760159478</v>
      </c>
      <c r="L278" s="9">
        <v>-4.4254819334228497</v>
      </c>
      <c r="M278" s="9">
        <v>-5.3588506591827496</v>
      </c>
      <c r="N278" s="9">
        <v>-1.59856114839795</v>
      </c>
      <c r="O278" s="14"/>
    </row>
    <row r="279" spans="1:15" ht="13.5" hidden="1" customHeight="1">
      <c r="A279" s="3"/>
      <c r="B279" s="11" t="s">
        <v>31</v>
      </c>
      <c r="C279" s="9">
        <v>0.31798927126229798</v>
      </c>
      <c r="D279" s="9">
        <v>0.56996556963464495</v>
      </c>
      <c r="E279" s="9">
        <v>-1.09489017375815</v>
      </c>
      <c r="F279" s="9">
        <v>25.030872356610999</v>
      </c>
      <c r="G279" s="9">
        <v>0.22205085770632399</v>
      </c>
      <c r="H279" s="40"/>
      <c r="I279" s="11" t="s">
        <v>31</v>
      </c>
      <c r="J279" s="9">
        <v>-0.99193530818898501</v>
      </c>
      <c r="K279" s="9">
        <v>0.59228412186413903</v>
      </c>
      <c r="L279" s="9">
        <v>-1.9952301318068599</v>
      </c>
      <c r="M279" s="9">
        <v>-4.4827954704687798</v>
      </c>
      <c r="N279" s="9">
        <v>2.6518288951489901</v>
      </c>
      <c r="O279" s="14"/>
    </row>
    <row r="280" spans="1:15" ht="13.5" hidden="1" customHeight="1">
      <c r="A280" s="3"/>
      <c r="B280" s="11" t="s">
        <v>19</v>
      </c>
      <c r="C280" s="9">
        <v>1.65506281556167</v>
      </c>
      <c r="D280" s="9">
        <v>0.57516651733744395</v>
      </c>
      <c r="E280" s="9">
        <v>1.22828525549159</v>
      </c>
      <c r="F280" s="9">
        <v>13.4611204321765</v>
      </c>
      <c r="G280" s="9">
        <v>2.2165453482069202</v>
      </c>
      <c r="H280" s="40"/>
      <c r="I280" s="11" t="s">
        <v>19</v>
      </c>
      <c r="J280" s="9">
        <v>0.76147363233092202</v>
      </c>
      <c r="K280" s="9">
        <v>3.7164860003398199</v>
      </c>
      <c r="L280" s="9">
        <v>0.29293092926372399</v>
      </c>
      <c r="M280" s="9">
        <v>9.7663287750355394</v>
      </c>
      <c r="N280" s="9">
        <v>3.49837300738653</v>
      </c>
      <c r="O280" s="14"/>
    </row>
    <row r="281" spans="1:15" ht="13.5" hidden="1" customHeight="1">
      <c r="A281" s="3"/>
      <c r="B281" s="11" t="s">
        <v>20</v>
      </c>
      <c r="C281" s="9">
        <v>3.3206669287260802</v>
      </c>
      <c r="D281" s="9">
        <v>1.8465226475891101</v>
      </c>
      <c r="E281" s="9">
        <v>5.8973178887223199</v>
      </c>
      <c r="F281" s="9">
        <v>11.9243687144797</v>
      </c>
      <c r="G281" s="9">
        <v>1.3807230961643899</v>
      </c>
      <c r="H281" s="40"/>
      <c r="I281" s="11" t="s">
        <v>20</v>
      </c>
      <c r="J281" s="9">
        <v>5.87173353115484</v>
      </c>
      <c r="K281" s="9">
        <v>7.4720851519494105E-2</v>
      </c>
      <c r="L281" s="9">
        <v>2.7758524351575402</v>
      </c>
      <c r="M281" s="9">
        <v>5.5364947167840803</v>
      </c>
      <c r="N281" s="9">
        <v>7.4806567607156103</v>
      </c>
      <c r="O281" s="14"/>
    </row>
    <row r="282" spans="1:15" ht="15" hidden="1" customHeight="1">
      <c r="A282" s="3"/>
      <c r="B282" s="11" t="s">
        <v>21</v>
      </c>
      <c r="C282" s="9">
        <v>4.7222894301540901</v>
      </c>
      <c r="D282" s="9">
        <v>6.5982409734916203</v>
      </c>
      <c r="E282" s="9">
        <v>1.2635450265369199</v>
      </c>
      <c r="F282" s="9">
        <v>4.3765020043610203</v>
      </c>
      <c r="G282" s="9">
        <v>4.0164609929422603</v>
      </c>
      <c r="H282" s="40"/>
      <c r="I282" s="11" t="s">
        <v>21</v>
      </c>
      <c r="J282" s="9">
        <v>2.83088458266048</v>
      </c>
      <c r="K282" s="9">
        <v>5.7385393550964103</v>
      </c>
      <c r="L282" s="9">
        <v>5.0264809995309099</v>
      </c>
      <c r="M282" s="9">
        <v>-5.1788271259202903</v>
      </c>
      <c r="N282" s="9">
        <v>1.1333497065665601</v>
      </c>
      <c r="O282" s="14"/>
    </row>
    <row r="283" spans="1:15" ht="15" hidden="1" customHeight="1">
      <c r="A283" s="3"/>
      <c r="B283" s="7" t="s">
        <v>22</v>
      </c>
      <c r="C283" s="9">
        <v>3.53784028630277</v>
      </c>
      <c r="D283" s="9">
        <v>3.8813821675647699</v>
      </c>
      <c r="E283" s="9">
        <v>1.21887834581791</v>
      </c>
      <c r="F283" s="9">
        <v>0.25986289172468302</v>
      </c>
      <c r="G283" s="9">
        <v>3.1292309468989199</v>
      </c>
      <c r="H283" s="40"/>
      <c r="I283" s="7" t="s">
        <v>22</v>
      </c>
      <c r="J283" s="9">
        <v>2.8872531098260898</v>
      </c>
      <c r="K283" s="9">
        <v>4.8597909696069603</v>
      </c>
      <c r="L283" s="9">
        <v>5.3397029627876096</v>
      </c>
      <c r="M283" s="9">
        <v>0.41475347493023001</v>
      </c>
      <c r="N283" s="9">
        <v>8.2940854720868291</v>
      </c>
      <c r="O283" s="14"/>
    </row>
    <row r="284" spans="1:15" ht="15" hidden="1" customHeight="1">
      <c r="A284" s="3"/>
      <c r="B284" s="7" t="s">
        <v>23</v>
      </c>
      <c r="C284" s="9">
        <v>1.77460743998838</v>
      </c>
      <c r="D284" s="9">
        <v>2.0154652046556998</v>
      </c>
      <c r="E284" s="9">
        <v>-0.21793349930796499</v>
      </c>
      <c r="F284" s="9">
        <v>-0.18508258676250799</v>
      </c>
      <c r="G284" s="9">
        <v>0.653909750438042</v>
      </c>
      <c r="H284" s="40"/>
      <c r="I284" s="7" t="s">
        <v>23</v>
      </c>
      <c r="J284" s="9">
        <v>0.92428313505639204</v>
      </c>
      <c r="K284" s="9">
        <v>5.5524680468360001</v>
      </c>
      <c r="L284" s="9">
        <v>2.9541504280426101</v>
      </c>
      <c r="M284" s="9">
        <v>1.24788042268695</v>
      </c>
      <c r="N284" s="9">
        <v>0.43238771307834201</v>
      </c>
      <c r="O284" s="14"/>
    </row>
    <row r="285" spans="1:15" ht="7.5" hidden="1" customHeight="1">
      <c r="B285" s="7"/>
      <c r="I285" s="7"/>
      <c r="O285" s="14"/>
    </row>
    <row r="286" spans="1:15" ht="13.5" hidden="1" customHeight="1">
      <c r="A286" s="3">
        <v>2022</v>
      </c>
      <c r="B286" s="12" t="s">
        <v>12</v>
      </c>
      <c r="C286" s="9">
        <f>(C62/C60-1)*100</f>
        <v>0.83389727440930095</v>
      </c>
      <c r="D286" s="9">
        <f t="shared" ref="D286:G286" si="83">(D62/D60-1)*100</f>
        <v>1.3313394177702387</v>
      </c>
      <c r="E286" s="9">
        <f t="shared" si="83"/>
        <v>0.97004182496591707</v>
      </c>
      <c r="F286" s="9">
        <f t="shared" si="83"/>
        <v>0.10271291598236143</v>
      </c>
      <c r="G286" s="9">
        <f t="shared" si="83"/>
        <v>1.6093813098371879</v>
      </c>
      <c r="H286" s="3">
        <v>2022</v>
      </c>
      <c r="I286" s="12" t="s">
        <v>12</v>
      </c>
      <c r="J286" s="9">
        <f>(J62/J60-1)*100</f>
        <v>-0.11352048228969736</v>
      </c>
      <c r="K286" s="9">
        <f t="shared" ref="K286:N286" si="84">(K62/K60-1)*100</f>
        <v>3.5078448286494979</v>
      </c>
      <c r="L286" s="9">
        <f t="shared" si="84"/>
        <v>-0.32013589710272461</v>
      </c>
      <c r="M286" s="9">
        <f t="shared" si="84"/>
        <v>-0.36330586175136181</v>
      </c>
      <c r="N286" s="9">
        <f t="shared" si="84"/>
        <v>-1.959950110975972</v>
      </c>
      <c r="O286" s="14"/>
    </row>
    <row r="287" spans="1:15" ht="13.5" hidden="1" customHeight="1">
      <c r="A287" s="3"/>
      <c r="B287" s="13" t="s">
        <v>13</v>
      </c>
      <c r="C287" s="9">
        <f t="shared" ref="C287:G292" si="85">(C63/C62-1)*100</f>
        <v>-0.65420280115693341</v>
      </c>
      <c r="D287" s="9">
        <f t="shared" si="85"/>
        <v>0.11282229139755184</v>
      </c>
      <c r="E287" s="9">
        <f t="shared" si="85"/>
        <v>-1.3363376226724899</v>
      </c>
      <c r="F287" s="9">
        <f t="shared" si="85"/>
        <v>-2.6028124820971277</v>
      </c>
      <c r="G287" s="9">
        <f t="shared" si="85"/>
        <v>-3.5588591013923532</v>
      </c>
      <c r="H287" s="3"/>
      <c r="I287" s="13" t="s">
        <v>13</v>
      </c>
      <c r="J287" s="9">
        <f t="shared" ref="J287:N287" si="86">(J63/J62-1)*100</f>
        <v>-0.31636429966405144</v>
      </c>
      <c r="K287" s="9">
        <f t="shared" si="86"/>
        <v>-1.8263561691288177</v>
      </c>
      <c r="L287" s="9">
        <f t="shared" si="86"/>
        <v>2.2403422794758487</v>
      </c>
      <c r="M287" s="9">
        <f t="shared" si="86"/>
        <v>-0.97454465339019691</v>
      </c>
      <c r="N287" s="9">
        <f t="shared" si="86"/>
        <v>-5.1168177801111492</v>
      </c>
      <c r="O287" s="14"/>
    </row>
    <row r="288" spans="1:15" ht="13.5" hidden="1" customHeight="1">
      <c r="A288" s="3"/>
      <c r="B288" s="13" t="s">
        <v>14</v>
      </c>
      <c r="C288" s="9">
        <f t="shared" si="85"/>
        <v>1.3000074173982856</v>
      </c>
      <c r="D288" s="9">
        <f t="shared" si="85"/>
        <v>1.6609978473440368</v>
      </c>
      <c r="E288" s="9">
        <f t="shared" si="85"/>
        <v>1.3537043211017119</v>
      </c>
      <c r="F288" s="9">
        <f t="shared" si="85"/>
        <v>4.8325526870407476</v>
      </c>
      <c r="G288" s="9">
        <f t="shared" si="85"/>
        <v>0.8037424990121167</v>
      </c>
      <c r="H288" s="40"/>
      <c r="I288" s="13" t="s">
        <v>14</v>
      </c>
      <c r="J288" s="9">
        <f t="shared" ref="J288:N288" si="87">(J64/J63-1)*100</f>
        <v>5.3990461578701243E-2</v>
      </c>
      <c r="K288" s="9">
        <f t="shared" si="87"/>
        <v>0.1185219299203899</v>
      </c>
      <c r="L288" s="9">
        <f t="shared" si="87"/>
        <v>1.2661918041820375</v>
      </c>
      <c r="M288" s="9">
        <f t="shared" si="87"/>
        <v>5.2792947359997733</v>
      </c>
      <c r="N288" s="9">
        <f t="shared" si="87"/>
        <v>-4.2581626179330589</v>
      </c>
      <c r="O288" s="14"/>
    </row>
    <row r="289" spans="1:15" ht="13.5" hidden="1" customHeight="1">
      <c r="A289" s="3"/>
      <c r="B289" s="13" t="s">
        <v>25</v>
      </c>
      <c r="C289" s="9">
        <f t="shared" si="85"/>
        <v>6.1701700903850742</v>
      </c>
      <c r="D289" s="9">
        <f t="shared" si="85"/>
        <v>6.2094767942202589</v>
      </c>
      <c r="E289" s="9">
        <f t="shared" si="85"/>
        <v>4.9581743765328534</v>
      </c>
      <c r="F289" s="9">
        <f t="shared" si="85"/>
        <v>16.600418837571883</v>
      </c>
      <c r="G289" s="9">
        <f t="shared" si="85"/>
        <v>3.3055253852598776</v>
      </c>
      <c r="H289" s="40"/>
      <c r="I289" s="13" t="s">
        <v>25</v>
      </c>
      <c r="J289" s="9">
        <f t="shared" ref="J289:N289" si="88">(J65/J64-1)*100</f>
        <v>7.520721111672013</v>
      </c>
      <c r="K289" s="9">
        <f t="shared" si="88"/>
        <v>-0.2000316054143636</v>
      </c>
      <c r="L289" s="9">
        <f t="shared" si="88"/>
        <v>7.6066589192061995</v>
      </c>
      <c r="M289" s="9">
        <f t="shared" si="88"/>
        <v>7.0602285613053928</v>
      </c>
      <c r="N289" s="9">
        <f t="shared" si="88"/>
        <v>8.6241194284739198</v>
      </c>
      <c r="O289" s="14"/>
    </row>
    <row r="290" spans="1:15" ht="13.5" hidden="1" customHeight="1">
      <c r="A290" s="3"/>
      <c r="B290" s="11" t="s">
        <v>26</v>
      </c>
      <c r="C290" s="9">
        <f t="shared" si="85"/>
        <v>4.3045405692444527</v>
      </c>
      <c r="D290" s="9">
        <f t="shared" si="85"/>
        <v>4.1316587435736407</v>
      </c>
      <c r="E290" s="9">
        <f t="shared" si="85"/>
        <v>2.4860060383565807</v>
      </c>
      <c r="F290" s="9">
        <f t="shared" si="85"/>
        <v>6.6610599184802499</v>
      </c>
      <c r="G290" s="9">
        <f t="shared" si="85"/>
        <v>4.0202566372188775</v>
      </c>
      <c r="H290" s="40"/>
      <c r="I290" s="11" t="s">
        <v>26</v>
      </c>
      <c r="J290" s="9">
        <f t="shared" ref="J290:N290" si="89">(J66/J65-1)*100</f>
        <v>4.120523357217909</v>
      </c>
      <c r="K290" s="9">
        <f t="shared" si="89"/>
        <v>0.5687675494217892</v>
      </c>
      <c r="L290" s="9">
        <f t="shared" si="89"/>
        <v>5.5155967194321365</v>
      </c>
      <c r="M290" s="9">
        <f t="shared" si="89"/>
        <v>4.8172556272789269</v>
      </c>
      <c r="N290" s="9">
        <f t="shared" si="89"/>
        <v>4.8347843899221976</v>
      </c>
      <c r="O290" s="14"/>
    </row>
    <row r="291" spans="1:15" ht="13.5" hidden="1" customHeight="1">
      <c r="A291" s="3"/>
      <c r="B291" s="11" t="s">
        <v>33</v>
      </c>
      <c r="C291" s="9">
        <f t="shared" si="85"/>
        <v>0.49319301539723082</v>
      </c>
      <c r="D291" s="9">
        <f t="shared" si="85"/>
        <v>-0.96323470666050959</v>
      </c>
      <c r="E291" s="9">
        <f t="shared" si="85"/>
        <v>-1.0202719112693326</v>
      </c>
      <c r="F291" s="9">
        <f t="shared" si="85"/>
        <v>-0.466882034735705</v>
      </c>
      <c r="G291" s="9">
        <f t="shared" si="85"/>
        <v>-2.0501344335653093</v>
      </c>
      <c r="H291" s="40"/>
      <c r="I291" s="11" t="s">
        <v>33</v>
      </c>
      <c r="J291" s="9">
        <f t="shared" ref="J291:N291" si="90">(J67/J66-1)*100</f>
        <v>-0.486702322262067</v>
      </c>
      <c r="K291" s="9">
        <f t="shared" si="90"/>
        <v>1.2504452781238351</v>
      </c>
      <c r="L291" s="9">
        <f t="shared" si="90"/>
        <v>4.3213031636806676</v>
      </c>
      <c r="M291" s="9">
        <f t="shared" si="90"/>
        <v>1.0566897132078701</v>
      </c>
      <c r="N291" s="9">
        <f t="shared" si="90"/>
        <v>1.0434654796381837</v>
      </c>
      <c r="O291" s="14"/>
    </row>
    <row r="292" spans="1:15" ht="13.5" hidden="1" customHeight="1">
      <c r="A292" s="3"/>
      <c r="B292" s="11" t="s">
        <v>34</v>
      </c>
      <c r="C292" s="9">
        <f t="shared" si="85"/>
        <v>0.55300832146880641</v>
      </c>
      <c r="D292" s="9">
        <f t="shared" si="85"/>
        <v>1.4876763555044636</v>
      </c>
      <c r="E292" s="9">
        <f t="shared" si="85"/>
        <v>0.24809384865913664</v>
      </c>
      <c r="F292" s="9">
        <f t="shared" si="85"/>
        <v>2.0458460331320927</v>
      </c>
      <c r="G292" s="9">
        <f t="shared" si="85"/>
        <v>1.0485964699221251</v>
      </c>
      <c r="H292" s="40"/>
      <c r="I292" s="11" t="s">
        <v>34</v>
      </c>
      <c r="J292" s="9">
        <f t="shared" ref="J292:N292" si="91">(J68/J67-1)*100</f>
        <v>-0.87361482952635905</v>
      </c>
      <c r="K292" s="9">
        <f t="shared" si="91"/>
        <v>0.51878435193160044</v>
      </c>
      <c r="L292" s="9">
        <f t="shared" si="91"/>
        <v>-5.3518069921398848E-2</v>
      </c>
      <c r="M292" s="9">
        <f t="shared" si="91"/>
        <v>0.13284468658696369</v>
      </c>
      <c r="N292" s="9">
        <f t="shared" si="91"/>
        <v>1.0852000615380719</v>
      </c>
      <c r="O292" s="14"/>
    </row>
    <row r="293" spans="1:15" ht="13.5" hidden="1" customHeight="1">
      <c r="A293" s="3"/>
      <c r="B293" s="11" t="s">
        <v>35</v>
      </c>
      <c r="C293" s="9">
        <f>(C69/C68-1)*100</f>
        <v>0.46542609060871154</v>
      </c>
      <c r="D293" s="9">
        <f t="shared" ref="D293:G293" si="92">(D69/D68-1)*100</f>
        <v>0.55537661783471304</v>
      </c>
      <c r="E293" s="9">
        <f t="shared" si="92"/>
        <v>7.6036635412690678E-2</v>
      </c>
      <c r="F293" s="9">
        <f t="shared" si="92"/>
        <v>-0.22547675299146031</v>
      </c>
      <c r="G293" s="9">
        <f t="shared" si="92"/>
        <v>1.2417690161478756</v>
      </c>
      <c r="H293" s="40"/>
      <c r="I293" s="11" t="s">
        <v>35</v>
      </c>
      <c r="J293" s="9">
        <f>(J69/J68-1)*100</f>
        <v>-0.93281564824060359</v>
      </c>
      <c r="K293" s="9">
        <f t="shared" ref="K293:N293" si="93">(K69/K68-1)*100</f>
        <v>6.4140326428185901E-2</v>
      </c>
      <c r="L293" s="9">
        <f t="shared" si="93"/>
        <v>1.0362035341014986</v>
      </c>
      <c r="M293" s="9">
        <f t="shared" si="93"/>
        <v>0.28645177053436832</v>
      </c>
      <c r="N293" s="9">
        <f t="shared" si="93"/>
        <v>0.87899478373023587</v>
      </c>
      <c r="O293" s="14"/>
    </row>
    <row r="294" spans="1:15" ht="13.5" hidden="1" customHeight="1">
      <c r="A294" s="3"/>
      <c r="B294" s="15" t="s">
        <v>20</v>
      </c>
      <c r="C294" s="9">
        <f>(C70/C69-1)*100</f>
        <v>0.95823917737616338</v>
      </c>
      <c r="D294" s="9">
        <f t="shared" ref="D294:G296" si="94">(D70/D69-1)*100</f>
        <v>0.97638781167037614</v>
      </c>
      <c r="E294" s="9">
        <f t="shared" si="94"/>
        <v>0.16253085730810746</v>
      </c>
      <c r="F294" s="9">
        <f t="shared" si="94"/>
        <v>2.0220080077161473</v>
      </c>
      <c r="G294" s="9">
        <f t="shared" si="94"/>
        <v>0.53063440775944493</v>
      </c>
      <c r="H294" s="40"/>
      <c r="I294" s="15" t="s">
        <v>20</v>
      </c>
      <c r="J294" s="9">
        <f>(J70/J69-1)*100</f>
        <v>0.50506435575607966</v>
      </c>
      <c r="K294" s="49">
        <f t="shared" ref="K294:N296" si="95">(K70/K69-1)*100</f>
        <v>3.0349125246442732E-2</v>
      </c>
      <c r="L294" s="9">
        <f t="shared" si="95"/>
        <v>1.670596009509806</v>
      </c>
      <c r="M294" s="9">
        <f t="shared" si="95"/>
        <v>0.36149589605849464</v>
      </c>
      <c r="N294" s="9">
        <f t="shared" si="95"/>
        <v>0.89742227697737764</v>
      </c>
      <c r="O294" s="14"/>
    </row>
    <row r="295" spans="1:15" ht="15" hidden="1" customHeight="1">
      <c r="A295" s="3"/>
      <c r="B295" s="15" t="s">
        <v>21</v>
      </c>
      <c r="C295" s="9">
        <f>(C71/C70-1)*100</f>
        <v>0.73129659331641061</v>
      </c>
      <c r="D295" s="9">
        <f t="shared" si="94"/>
        <v>0.78703543871683213</v>
      </c>
      <c r="E295" s="9">
        <f t="shared" si="94"/>
        <v>0.57772328775531623</v>
      </c>
      <c r="F295" s="9">
        <f t="shared" si="94"/>
        <v>1.5105607077995797</v>
      </c>
      <c r="G295" s="9">
        <f t="shared" si="94"/>
        <v>-0.63785390375106221</v>
      </c>
      <c r="H295" s="40"/>
      <c r="I295" s="15" t="s">
        <v>21</v>
      </c>
      <c r="J295" s="9">
        <f>(J71/J70-1)*100</f>
        <v>0.92990429944841413</v>
      </c>
      <c r="K295" s="9">
        <f t="shared" si="95"/>
        <v>-0.76999192428872654</v>
      </c>
      <c r="L295" s="9">
        <f t="shared" si="95"/>
        <v>1.6187895044963208</v>
      </c>
      <c r="M295" s="9">
        <f t="shared" si="95"/>
        <v>0.12589559434159625</v>
      </c>
      <c r="N295" s="9">
        <f t="shared" si="95"/>
        <v>0.19592662118614879</v>
      </c>
    </row>
    <row r="296" spans="1:15" ht="15" hidden="1" customHeight="1">
      <c r="A296" s="3"/>
      <c r="B296" s="7" t="s">
        <v>22</v>
      </c>
      <c r="C296" s="9">
        <f>(C72/C71-1)*100</f>
        <v>0.17250997949234126</v>
      </c>
      <c r="D296" s="9">
        <f t="shared" si="94"/>
        <v>1.105149735689559</v>
      </c>
      <c r="E296" s="9">
        <f t="shared" si="94"/>
        <v>1.2337627776732196</v>
      </c>
      <c r="F296" s="9">
        <f t="shared" si="94"/>
        <v>1.3897970530645898</v>
      </c>
      <c r="G296" s="9">
        <f t="shared" si="94"/>
        <v>-0.75584978748424181</v>
      </c>
      <c r="H296" s="40"/>
      <c r="I296" s="7" t="s">
        <v>22</v>
      </c>
      <c r="J296" s="9">
        <f>(J72/J71-1)*100</f>
        <v>-0.97014982706562503</v>
      </c>
      <c r="K296" s="9">
        <f t="shared" si="95"/>
        <v>-0.94050020468307016</v>
      </c>
      <c r="L296" s="9">
        <f t="shared" si="95"/>
        <v>0.13042296918985841</v>
      </c>
      <c r="M296" s="9">
        <f t="shared" si="95"/>
        <v>0.14024765387745664</v>
      </c>
      <c r="N296" s="9">
        <f t="shared" si="95"/>
        <v>6.9158778675393329E-2</v>
      </c>
    </row>
    <row r="297" spans="1:15" ht="15" hidden="1" customHeight="1">
      <c r="A297" s="3"/>
      <c r="B297" s="79" t="s">
        <v>23</v>
      </c>
      <c r="C297" s="9">
        <f>(C73/C72-1)*100</f>
        <v>1.0198830909437628</v>
      </c>
      <c r="D297" s="9">
        <f t="shared" ref="D297:G297" si="96">(D73/D72-1)*100</f>
        <v>1.8062660814819331</v>
      </c>
      <c r="E297" s="9">
        <f t="shared" si="96"/>
        <v>1.804411224034741</v>
      </c>
      <c r="F297" s="9">
        <f t="shared" si="96"/>
        <v>2.479200985136476</v>
      </c>
      <c r="G297" s="9">
        <f t="shared" si="96"/>
        <v>0.28042686186544596</v>
      </c>
      <c r="H297" s="40"/>
      <c r="I297" s="79" t="s">
        <v>23</v>
      </c>
      <c r="J297" s="9">
        <f>(J73/J72-1)*100</f>
        <v>-1.0302065798497573</v>
      </c>
      <c r="K297" s="9">
        <f t="shared" ref="K297:N297" si="97">(K73/K72-1)*100</f>
        <v>0.82878629516216495</v>
      </c>
      <c r="L297" s="9">
        <f t="shared" si="97"/>
        <v>1.2775029920683911</v>
      </c>
      <c r="M297" s="9">
        <f t="shared" si="97"/>
        <v>0.3355078684412538</v>
      </c>
      <c r="N297" s="9">
        <f t="shared" si="97"/>
        <v>0.6342019552697753</v>
      </c>
    </row>
    <row r="298" spans="1:15" hidden="1"/>
    <row r="299" spans="1:15" ht="12.6" hidden="1" customHeight="1">
      <c r="A299" s="3">
        <v>2023</v>
      </c>
      <c r="B299" s="7" t="s">
        <v>12</v>
      </c>
      <c r="C299" s="9">
        <f>(C75/C73-1)*100</f>
        <v>-0.20505055001559525</v>
      </c>
      <c r="D299" s="9">
        <f t="shared" ref="D299:G299" si="98">(D75/D73-1)*100</f>
        <v>1.4450247321250664</v>
      </c>
      <c r="E299" s="9">
        <f t="shared" si="98"/>
        <v>1.9264274034307638</v>
      </c>
      <c r="F299" s="9">
        <f t="shared" si="98"/>
        <v>1.5644099073316875</v>
      </c>
      <c r="G299" s="9">
        <f t="shared" si="98"/>
        <v>-0.71882449805640292</v>
      </c>
      <c r="H299" s="3">
        <v>2023</v>
      </c>
      <c r="I299" s="7" t="s">
        <v>12</v>
      </c>
      <c r="J299" s="9">
        <f>(J75/J73-1)*100</f>
        <v>0.46467744517590948</v>
      </c>
      <c r="K299" s="9">
        <f t="shared" ref="K299:N299" si="99">(K75/K73-1)*100</f>
        <v>-2.0563079652644478</v>
      </c>
      <c r="L299" s="9">
        <f t="shared" si="99"/>
        <v>-1.5806791033030398</v>
      </c>
      <c r="M299" s="9">
        <f t="shared" si="99"/>
        <v>0.45679539188414608</v>
      </c>
      <c r="N299" s="9">
        <f t="shared" si="99"/>
        <v>-2.2434664357994016</v>
      </c>
      <c r="O299" s="14"/>
    </row>
    <row r="300" spans="1:15" ht="12.6" hidden="1" customHeight="1">
      <c r="A300" s="3"/>
      <c r="B300" s="7" t="s">
        <v>13</v>
      </c>
      <c r="C300" s="9">
        <f t="shared" ref="C300:G303" si="100">(C76/C75-1)*100</f>
        <v>-2.4644537505205011</v>
      </c>
      <c r="D300" s="9">
        <f t="shared" si="100"/>
        <v>-2.3387022067546726</v>
      </c>
      <c r="E300" s="9">
        <f t="shared" si="100"/>
        <v>-1.0266543694029018</v>
      </c>
      <c r="F300" s="9">
        <f t="shared" si="100"/>
        <v>-1.5710099493205121</v>
      </c>
      <c r="G300" s="9">
        <f t="shared" si="100"/>
        <v>-0.44438160282582739</v>
      </c>
      <c r="H300" s="3"/>
      <c r="I300" s="7" t="s">
        <v>13</v>
      </c>
      <c r="J300" s="9">
        <f t="shared" ref="J300:N302" si="101">(J76/J75-1)*100</f>
        <v>-3.2340771660338774</v>
      </c>
      <c r="K300" s="9">
        <f t="shared" si="101"/>
        <v>-3.3599601390810752</v>
      </c>
      <c r="L300" s="9">
        <f t="shared" si="101"/>
        <v>-3.1899765113491463</v>
      </c>
      <c r="M300" s="9">
        <f t="shared" si="101"/>
        <v>-0.91479071309711335</v>
      </c>
      <c r="N300" s="9">
        <f t="shared" si="101"/>
        <v>-1.5922961662486301</v>
      </c>
      <c r="O300" s="14"/>
    </row>
    <row r="301" spans="1:15" ht="12.6" hidden="1" customHeight="1">
      <c r="A301" s="3"/>
      <c r="B301" s="11" t="s">
        <v>14</v>
      </c>
      <c r="C301" s="9">
        <f t="shared" si="100"/>
        <v>1.0519161586306058</v>
      </c>
      <c r="D301" s="9">
        <f t="shared" si="100"/>
        <v>1.4489999999999892</v>
      </c>
      <c r="E301" s="9">
        <f t="shared" si="100"/>
        <v>1.0019999999999918</v>
      </c>
      <c r="F301" s="9">
        <f t="shared" si="100"/>
        <v>1.2963999999999976</v>
      </c>
      <c r="G301" s="9">
        <f t="shared" si="100"/>
        <v>0.642100000000001</v>
      </c>
      <c r="H301" s="40"/>
      <c r="I301" s="11" t="s">
        <v>14</v>
      </c>
      <c r="J301" s="9">
        <f t="shared" si="101"/>
        <v>1.1030000000000095</v>
      </c>
      <c r="K301" s="9">
        <f t="shared" si="101"/>
        <v>1.8432999999999922</v>
      </c>
      <c r="L301" s="9">
        <f t="shared" si="101"/>
        <v>0.74309999999999654</v>
      </c>
      <c r="M301" s="9">
        <f t="shared" si="101"/>
        <v>1.0837999999999903</v>
      </c>
      <c r="N301" s="9">
        <f t="shared" si="101"/>
        <v>0.34300000000000441</v>
      </c>
      <c r="O301" s="14"/>
    </row>
    <row r="302" spans="1:15" ht="12.6" hidden="1" customHeight="1">
      <c r="A302" s="3"/>
      <c r="B302" s="11" t="s">
        <v>15</v>
      </c>
      <c r="C302" s="9">
        <f t="shared" si="100"/>
        <v>2.6610307857373616</v>
      </c>
      <c r="D302" s="9">
        <f t="shared" si="100"/>
        <v>4.8480000000000079</v>
      </c>
      <c r="E302" s="9">
        <f t="shared" si="100"/>
        <v>3.3430000000000071</v>
      </c>
      <c r="F302" s="9">
        <f t="shared" si="100"/>
        <v>2.1322999999999981</v>
      </c>
      <c r="G302" s="9">
        <f t="shared" si="100"/>
        <v>-1.9189000000000012</v>
      </c>
      <c r="H302" s="40"/>
      <c r="I302" s="11" t="s">
        <v>15</v>
      </c>
      <c r="J302" s="9">
        <f t="shared" si="101"/>
        <v>1.3589000000000073</v>
      </c>
      <c r="K302" s="9">
        <f t="shared" si="101"/>
        <v>-0.70888999999999536</v>
      </c>
      <c r="L302" s="9">
        <f t="shared" si="101"/>
        <v>3.5489000000000104</v>
      </c>
      <c r="M302" s="9">
        <f t="shared" si="101"/>
        <v>1.8319999999999892</v>
      </c>
      <c r="N302" s="9">
        <f t="shared" si="101"/>
        <v>1.1980000000000102</v>
      </c>
      <c r="O302" s="14"/>
    </row>
    <row r="303" spans="1:15" ht="12.6" hidden="1" customHeight="1">
      <c r="A303" s="3"/>
      <c r="B303" s="11" t="s">
        <v>16</v>
      </c>
      <c r="C303" s="9">
        <f t="shared" si="100"/>
        <v>-2.9705391690584948</v>
      </c>
      <c r="D303" s="9">
        <f t="shared" si="100"/>
        <v>-4.7232000000000056</v>
      </c>
      <c r="E303" s="9">
        <f t="shared" si="100"/>
        <v>-2.2340000000000138</v>
      </c>
      <c r="F303" s="9">
        <f t="shared" si="100"/>
        <v>-2.3409999999999931</v>
      </c>
      <c r="G303" s="9">
        <f t="shared" si="100"/>
        <v>1.7431999999999892</v>
      </c>
      <c r="H303" s="40"/>
      <c r="I303" s="11" t="s">
        <v>16</v>
      </c>
      <c r="J303" s="9">
        <f t="shared" ref="J303:N303" si="102">(J79/J78-1)*100</f>
        <v>-0.2442999999999973</v>
      </c>
      <c r="K303" s="9">
        <f t="shared" si="102"/>
        <v>1.7997999999999958</v>
      </c>
      <c r="L303" s="9">
        <f t="shared" si="102"/>
        <v>-5.211299999999996</v>
      </c>
      <c r="M303" s="9">
        <f t="shared" si="102"/>
        <v>-1.7210000000000059</v>
      </c>
      <c r="N303" s="9">
        <f t="shared" si="102"/>
        <v>-1.0442999999999869</v>
      </c>
      <c r="O303" s="14"/>
    </row>
    <row r="304" spans="1:15" ht="12.6" hidden="1" customHeight="1">
      <c r="A304" s="3"/>
      <c r="B304" s="11" t="s">
        <v>17</v>
      </c>
      <c r="C304" s="9">
        <f t="shared" ref="C304:G304" si="103">(C80/C79-1)*100</f>
        <v>0.72557418026182319</v>
      </c>
      <c r="D304" s="9">
        <f t="shared" si="103"/>
        <v>1.0232000000000019</v>
      </c>
      <c r="E304" s="9">
        <f t="shared" si="103"/>
        <v>1.3339999999999907</v>
      </c>
      <c r="F304" s="9">
        <f t="shared" si="103"/>
        <v>1.8410000000000037</v>
      </c>
      <c r="G304" s="9">
        <f t="shared" si="103"/>
        <v>-0.44319999999999915</v>
      </c>
      <c r="H304" s="40"/>
      <c r="I304" s="11" t="s">
        <v>17</v>
      </c>
      <c r="J304" s="9">
        <f t="shared" ref="J304:N304" si="104">(J80/J79-1)*100</f>
        <v>-0.44429999999999747</v>
      </c>
      <c r="K304" s="9">
        <f t="shared" si="104"/>
        <v>1.1997999999999953</v>
      </c>
      <c r="L304" s="9">
        <f t="shared" si="104"/>
        <v>1.0113000000000039</v>
      </c>
      <c r="M304" s="9">
        <f t="shared" si="104"/>
        <v>1.3209999999999944</v>
      </c>
      <c r="N304" s="9">
        <f t="shared" si="104"/>
        <v>0.2442999999999973</v>
      </c>
      <c r="O304" s="14"/>
    </row>
    <row r="305" spans="1:15" ht="12.6" hidden="1" customHeight="1">
      <c r="A305" s="3"/>
      <c r="B305" s="11" t="s">
        <v>18</v>
      </c>
      <c r="C305" s="9">
        <f t="shared" ref="C305:G305" si="105">(C81/C80-1)*100</f>
        <v>0.6931293575686448</v>
      </c>
      <c r="D305" s="9">
        <f t="shared" si="105"/>
        <v>-0.72119999999999962</v>
      </c>
      <c r="E305" s="9">
        <f t="shared" si="105"/>
        <v>0.13399999999998968</v>
      </c>
      <c r="F305" s="9">
        <f t="shared" si="105"/>
        <v>-1.2410000000000032</v>
      </c>
      <c r="G305" s="9">
        <f t="shared" si="105"/>
        <v>1.8232000000000026</v>
      </c>
      <c r="H305" s="40"/>
      <c r="I305" s="11" t="s">
        <v>18</v>
      </c>
      <c r="J305" s="9">
        <f t="shared" ref="J305:N305" si="106">(J81/J80-1)*100</f>
        <v>1.8442999999999987</v>
      </c>
      <c r="K305" s="9">
        <f t="shared" si="106"/>
        <v>0.79229999999999023</v>
      </c>
      <c r="L305" s="9">
        <f t="shared" si="106"/>
        <v>1.4215000000000089</v>
      </c>
      <c r="M305" s="9">
        <f t="shared" si="106"/>
        <v>0.13669999999998961</v>
      </c>
      <c r="N305" s="9">
        <f t="shared" si="106"/>
        <v>-0.42229999999998658</v>
      </c>
      <c r="O305" s="14"/>
    </row>
    <row r="306" spans="1:15" ht="12.6" hidden="1" customHeight="1">
      <c r="A306" s="3"/>
      <c r="B306" s="11" t="s">
        <v>27</v>
      </c>
      <c r="C306" s="9">
        <f t="shared" ref="C306:G306" si="107">(C82/C81-1)*100</f>
        <v>1.4851932400224088</v>
      </c>
      <c r="D306" s="9">
        <f t="shared" si="107"/>
        <v>1.4467210000000064</v>
      </c>
      <c r="E306" s="9">
        <f t="shared" si="107"/>
        <v>1.1857400000000018</v>
      </c>
      <c r="F306" s="9">
        <f t="shared" si="107"/>
        <v>2.1663399999999999</v>
      </c>
      <c r="G306" s="9">
        <f t="shared" si="107"/>
        <v>-0.12231000000000325</v>
      </c>
      <c r="H306" s="40"/>
      <c r="I306" s="11" t="s">
        <v>27</v>
      </c>
      <c r="J306" s="9">
        <f t="shared" ref="J306:N306" si="108">(J82/J81-1)*100</f>
        <v>1.471240000000007</v>
      </c>
      <c r="K306" s="9">
        <f t="shared" si="108"/>
        <v>1.0915143000000072</v>
      </c>
      <c r="L306" s="9">
        <f t="shared" si="108"/>
        <v>2.0832409999999912</v>
      </c>
      <c r="M306" s="9">
        <f t="shared" si="108"/>
        <v>1.4932469999999975</v>
      </c>
      <c r="N306" s="9">
        <f t="shared" si="108"/>
        <v>1.4452399999999921</v>
      </c>
      <c r="O306" s="14"/>
    </row>
    <row r="307" spans="1:15" ht="12.6" hidden="1" customHeight="1">
      <c r="A307" s="3"/>
      <c r="B307" s="11" t="s">
        <v>20</v>
      </c>
      <c r="C307" s="9">
        <f t="shared" ref="C307:G307" si="109">(C83/C82-1)*100</f>
        <v>0.94183301105639217</v>
      </c>
      <c r="D307" s="9">
        <f t="shared" si="109"/>
        <v>0.67214300000000282</v>
      </c>
      <c r="E307" s="9">
        <f t="shared" si="109"/>
        <v>0.75547799999999832</v>
      </c>
      <c r="F307" s="9">
        <f t="shared" si="109"/>
        <v>-1.5551230000000027</v>
      </c>
      <c r="G307" s="9">
        <f t="shared" si="109"/>
        <v>1.4551229999999915</v>
      </c>
      <c r="H307" s="40"/>
      <c r="I307" s="11" t="s">
        <v>20</v>
      </c>
      <c r="J307" s="9">
        <f t="shared" ref="J307:N307" si="110">(J83/J82-1)*100</f>
        <v>0.75214699999999191</v>
      </c>
      <c r="K307" s="9">
        <f t="shared" si="110"/>
        <v>0.9433559999999952</v>
      </c>
      <c r="L307" s="9">
        <f t="shared" si="110"/>
        <v>1.4373449999999899</v>
      </c>
      <c r="M307" s="9">
        <f t="shared" si="110"/>
        <v>-1.0911429999999833</v>
      </c>
      <c r="N307" s="9">
        <f t="shared" si="110"/>
        <v>0.69231400000000498</v>
      </c>
      <c r="O307" s="14"/>
    </row>
    <row r="308" spans="1:15" ht="12.6" hidden="1" customHeight="1">
      <c r="A308" s="3"/>
      <c r="B308" s="11" t="s">
        <v>21</v>
      </c>
      <c r="C308" s="9">
        <f t="shared" ref="C308:G308" si="111">(C84/C83-1)*100</f>
        <v>-0.69179838877369004</v>
      </c>
      <c r="D308" s="9">
        <f t="shared" si="111"/>
        <v>-1.1934199999999895</v>
      </c>
      <c r="E308" s="9">
        <f t="shared" si="111"/>
        <v>-1.1453200000000052</v>
      </c>
      <c r="F308" s="9">
        <f t="shared" si="111"/>
        <v>0.10023400000001015</v>
      </c>
      <c r="G308" s="9">
        <f t="shared" si="111"/>
        <v>-1.1932440000000044</v>
      </c>
      <c r="H308" s="40"/>
      <c r="I308" s="11" t="s">
        <v>21</v>
      </c>
      <c r="J308" s="9">
        <f t="shared" ref="J308:N308" si="112">(J84/J83-1)*100</f>
        <v>0.49854000000000287</v>
      </c>
      <c r="K308" s="9">
        <f t="shared" si="112"/>
        <v>0.68775000000000919</v>
      </c>
      <c r="L308" s="9">
        <f t="shared" si="112"/>
        <v>-0.89879000000001597</v>
      </c>
      <c r="M308" s="9">
        <f t="shared" si="112"/>
        <v>0.15564287000000565</v>
      </c>
      <c r="N308" s="9">
        <f t="shared" si="112"/>
        <v>-0.16652400000000123</v>
      </c>
      <c r="O308" s="14"/>
    </row>
    <row r="309" spans="1:15" ht="12.6" hidden="1" customHeight="1">
      <c r="A309" s="3"/>
      <c r="B309" s="11" t="s">
        <v>22</v>
      </c>
      <c r="C309" s="9">
        <f t="shared" ref="C309:G309" si="113">(C85/C84-1)*100</f>
        <v>0.72002372377082402</v>
      </c>
      <c r="D309" s="9">
        <f t="shared" si="113"/>
        <v>1.742145000000006</v>
      </c>
      <c r="E309" s="9">
        <f t="shared" si="113"/>
        <v>1.4252200000000048</v>
      </c>
      <c r="F309" s="9">
        <f t="shared" si="113"/>
        <v>-0.59257400000000127</v>
      </c>
      <c r="G309" s="9">
        <f t="shared" si="113"/>
        <v>-1.4488499999999904</v>
      </c>
      <c r="H309" s="40"/>
      <c r="I309" s="11" t="s">
        <v>22</v>
      </c>
      <c r="J309" s="9">
        <f t="shared" ref="J309:N309" si="114">(J85/J84-1)*100</f>
        <v>0.91559000000001056</v>
      </c>
      <c r="K309" s="9">
        <f t="shared" si="114"/>
        <v>-0.52868999999999833</v>
      </c>
      <c r="L309" s="9">
        <f t="shared" si="114"/>
        <v>0.80111000000000487</v>
      </c>
      <c r="M309" s="9">
        <f t="shared" si="114"/>
        <v>1.1202549999999922</v>
      </c>
      <c r="N309" s="9">
        <f t="shared" si="114"/>
        <v>0.61252199999999313</v>
      </c>
      <c r="O309" s="14"/>
    </row>
    <row r="310" spans="1:15" ht="12.6" hidden="1" customHeight="1">
      <c r="A310" s="3"/>
      <c r="B310" s="11" t="s">
        <v>23</v>
      </c>
      <c r="C310" s="9">
        <f t="shared" ref="C310:G310" si="115">(C86/C85-1)*100</f>
        <v>1.7545104493492891</v>
      </c>
      <c r="D310" s="9">
        <f t="shared" si="115"/>
        <v>1.6235199999999894</v>
      </c>
      <c r="E310" s="9">
        <f t="shared" si="115"/>
        <v>1.222319999999999</v>
      </c>
      <c r="F310" s="9">
        <f t="shared" si="115"/>
        <v>1.1231219999999986</v>
      </c>
      <c r="G310" s="9">
        <f t="shared" si="115"/>
        <v>0.6585000000000063</v>
      </c>
      <c r="H310" s="40"/>
      <c r="I310" s="11" t="s">
        <v>23</v>
      </c>
      <c r="J310" s="9">
        <f t="shared" ref="J310:N310" si="116">(J86/J85-1)*100</f>
        <v>1.383230000000002</v>
      </c>
      <c r="K310" s="9">
        <f t="shared" si="116"/>
        <v>1.045973999999994</v>
      </c>
      <c r="L310" s="9">
        <f t="shared" si="116"/>
        <v>2.6958550000000026</v>
      </c>
      <c r="M310" s="9">
        <f t="shared" si="116"/>
        <v>1.2144120000000092</v>
      </c>
      <c r="N310" s="9">
        <f t="shared" si="116"/>
        <v>0.94226299999999874</v>
      </c>
      <c r="O310" s="14"/>
    </row>
    <row r="311" spans="1:15" ht="9.6" hidden="1" customHeight="1">
      <c r="B311" s="7"/>
      <c r="I311" s="7"/>
    </row>
    <row r="312" spans="1:15" ht="12.6" customHeight="1">
      <c r="A312" s="3">
        <v>2024</v>
      </c>
      <c r="B312" s="11" t="s">
        <v>12</v>
      </c>
      <c r="C312" s="9">
        <f>(C95/C86-1)*100</f>
        <v>-2.3152687016276929</v>
      </c>
      <c r="D312" s="9">
        <f t="shared" ref="D312:G312" si="117">(D95/D86-1)*100</f>
        <v>-2.7144199999999952</v>
      </c>
      <c r="E312" s="9">
        <f t="shared" si="117"/>
        <v>-1.2135519999999733</v>
      </c>
      <c r="F312" s="9">
        <f t="shared" si="117"/>
        <v>-0.49312200000000139</v>
      </c>
      <c r="G312" s="9">
        <f t="shared" si="117"/>
        <v>-1.6428499999999846</v>
      </c>
      <c r="H312" s="3">
        <v>2024</v>
      </c>
      <c r="I312" s="11" t="s">
        <v>12</v>
      </c>
      <c r="J312" s="9">
        <f>(J95/J86-1)*100</f>
        <v>-2.0142299999999946</v>
      </c>
      <c r="K312" s="9">
        <f t="shared" ref="K312:N312" si="118">(K95/K86-1)*100</f>
        <v>-3.2195199999999979</v>
      </c>
      <c r="L312" s="9">
        <f t="shared" si="118"/>
        <v>-2.6024549999999924</v>
      </c>
      <c r="M312" s="9">
        <f t="shared" si="118"/>
        <v>-3.2412209999999941</v>
      </c>
      <c r="N312" s="9">
        <f t="shared" si="118"/>
        <v>-2.2463019999999889</v>
      </c>
      <c r="O312" s="14"/>
    </row>
    <row r="313" spans="1:15" ht="12.6" customHeight="1">
      <c r="A313" s="3"/>
      <c r="B313" s="7" t="s">
        <v>13</v>
      </c>
      <c r="C313" s="9">
        <f>(C96/C95-1)*100</f>
        <v>0.57180340682654318</v>
      </c>
      <c r="D313" s="9">
        <f t="shared" ref="D313:G313" si="119">(D96/D95-1)*100</f>
        <v>1.7121399999999953</v>
      </c>
      <c r="E313" s="9">
        <f t="shared" si="119"/>
        <v>1.1134500000000047</v>
      </c>
      <c r="F313" s="9">
        <f t="shared" si="119"/>
        <v>0.812450000000009</v>
      </c>
      <c r="G313" s="9">
        <f t="shared" si="119"/>
        <v>-0.71139999999999537</v>
      </c>
      <c r="H313" s="3"/>
      <c r="I313" s="7" t="s">
        <v>13</v>
      </c>
      <c r="J313" s="9">
        <f t="shared" ref="J313:N313" si="120">(J96/J95-1)*100</f>
        <v>-2.2931400000000046</v>
      </c>
      <c r="K313" s="9">
        <f t="shared" si="120"/>
        <v>1.2112099999999959</v>
      </c>
      <c r="L313" s="9">
        <f t="shared" si="120"/>
        <v>1.0832399999999964</v>
      </c>
      <c r="M313" s="9">
        <f t="shared" si="120"/>
        <v>0.58210999999999125</v>
      </c>
      <c r="N313" s="9">
        <f t="shared" si="120"/>
        <v>-1.7721399999999776</v>
      </c>
      <c r="O313" s="14"/>
    </row>
    <row r="314" spans="1:15" ht="12.6" customHeight="1">
      <c r="A314" s="3"/>
      <c r="B314" s="11" t="s">
        <v>14</v>
      </c>
      <c r="C314" s="9">
        <f>(C97/C96-1)*100</f>
        <v>1.8194036419656223</v>
      </c>
      <c r="D314" s="9">
        <f t="shared" ref="D314:G314" si="121">(D97/D96-1)*100</f>
        <v>2.7821000000000096</v>
      </c>
      <c r="E314" s="9">
        <f t="shared" si="121"/>
        <v>1.7128739999999976</v>
      </c>
      <c r="F314" s="9">
        <f t="shared" si="121"/>
        <v>1.6541399999999928</v>
      </c>
      <c r="G314" s="9">
        <f t="shared" si="121"/>
        <v>1.021200000000011</v>
      </c>
      <c r="H314" s="40"/>
      <c r="I314" s="11" t="s">
        <v>14</v>
      </c>
      <c r="J314" s="9">
        <f t="shared" ref="J314:N314" si="122">(J97/J96-1)*100</f>
        <v>1.6820999999999975</v>
      </c>
      <c r="K314" s="9">
        <f t="shared" si="122"/>
        <v>2.3877450000000078</v>
      </c>
      <c r="L314" s="9">
        <f t="shared" si="122"/>
        <v>1.1011000000000104</v>
      </c>
      <c r="M314" s="9">
        <f t="shared" si="122"/>
        <v>1.014219999999999</v>
      </c>
      <c r="N314" s="9">
        <f t="shared" si="122"/>
        <v>5.5945319999999965</v>
      </c>
      <c r="O314" s="14"/>
    </row>
    <row r="315" spans="1:15" ht="12.6" customHeight="1">
      <c r="A315" s="3"/>
      <c r="B315" s="11" t="s">
        <v>15</v>
      </c>
      <c r="C315" s="9">
        <f>(C98/C97-1)*100</f>
        <v>0.8742252501890535</v>
      </c>
      <c r="D315" s="9">
        <f t="shared" ref="D315:G315" si="123">(D98/D97-1)*100</f>
        <v>1.7707241240999982</v>
      </c>
      <c r="E315" s="9">
        <f t="shared" si="123"/>
        <v>1.56605620000001</v>
      </c>
      <c r="F315" s="9">
        <f t="shared" si="123"/>
        <v>2.7691399999999922</v>
      </c>
      <c r="G315" s="9">
        <f t="shared" si="123"/>
        <v>1.6501545209999913</v>
      </c>
      <c r="H315" s="40"/>
      <c r="I315" s="11" t="s">
        <v>15</v>
      </c>
      <c r="J315" s="9">
        <f t="shared" ref="J315:N315" si="124">(J98/J97-1)*100</f>
        <v>1.2831229999999971</v>
      </c>
      <c r="K315" s="9">
        <f t="shared" si="124"/>
        <v>-2.9401243199999927</v>
      </c>
      <c r="L315" s="9">
        <f t="shared" si="124"/>
        <v>8.9412000000010927E-2</v>
      </c>
      <c r="M315" s="9">
        <f t="shared" si="124"/>
        <v>2.1912300000000107</v>
      </c>
      <c r="N315" s="9">
        <f t="shared" si="124"/>
        <v>1.235940000000002</v>
      </c>
      <c r="O315" s="14"/>
    </row>
    <row r="316" spans="1:15" ht="12.6" customHeight="1">
      <c r="A316" s="3"/>
      <c r="B316" s="11" t="s">
        <v>16</v>
      </c>
      <c r="C316" s="9">
        <f>(C99/C98-1)*100</f>
        <v>5.6214077296901088E-2</v>
      </c>
      <c r="D316" s="9">
        <f t="shared" ref="D316:G316" si="125">(D99/D98-1)*100</f>
        <v>0.642582541000003</v>
      </c>
      <c r="E316" s="9">
        <f t="shared" si="125"/>
        <v>0.14986690000000635</v>
      </c>
      <c r="F316" s="9">
        <f t="shared" si="125"/>
        <v>0.74140000000000317</v>
      </c>
      <c r="G316" s="9">
        <f t="shared" si="125"/>
        <v>-1.0501545210000018</v>
      </c>
      <c r="H316" s="40"/>
      <c r="I316" s="11" t="s">
        <v>16</v>
      </c>
      <c r="J316" s="9">
        <f t="shared" ref="J316:N316" si="126">(J99/J98-1)*100</f>
        <v>0.26123000000000118</v>
      </c>
      <c r="K316" s="9">
        <f t="shared" si="126"/>
        <v>1.4400243200000107</v>
      </c>
      <c r="L316" s="9">
        <f t="shared" si="126"/>
        <v>-0.51609252411999318</v>
      </c>
      <c r="M316" s="9">
        <f t="shared" si="126"/>
        <v>0.22562360000000226</v>
      </c>
      <c r="N316" s="9">
        <f t="shared" si="126"/>
        <v>0.39359400000000822</v>
      </c>
      <c r="O316" s="14"/>
    </row>
    <row r="317" spans="1:15" ht="12.6" customHeight="1">
      <c r="A317" s="3"/>
      <c r="B317" s="11" t="s">
        <v>17</v>
      </c>
      <c r="C317" s="9">
        <f t="shared" ref="C317:G317" si="127">(C100/C99-1)*100</f>
        <v>0.27482146641568672</v>
      </c>
      <c r="D317" s="9">
        <f t="shared" si="127"/>
        <v>-1.198825410000004</v>
      </c>
      <c r="E317" s="9">
        <f t="shared" si="127"/>
        <v>0.24986689999999534</v>
      </c>
      <c r="F317" s="9">
        <f t="shared" si="127"/>
        <v>-1.6525141400000054</v>
      </c>
      <c r="G317" s="9">
        <f t="shared" si="127"/>
        <v>-0.64225866550001731</v>
      </c>
      <c r="H317" s="40"/>
      <c r="I317" s="11" t="s">
        <v>17</v>
      </c>
      <c r="J317" s="9">
        <f t="shared" ref="J317:N317" si="128">(J100/J99-1)*100</f>
        <v>1.0121636600000095</v>
      </c>
      <c r="K317" s="9">
        <f t="shared" si="128"/>
        <v>0.41002431999999089</v>
      </c>
      <c r="L317" s="9">
        <f t="shared" si="128"/>
        <v>1.6592524120000007</v>
      </c>
      <c r="M317" s="9">
        <f t="shared" si="128"/>
        <v>1.3462562359999986</v>
      </c>
      <c r="N317" s="9">
        <f t="shared" si="128"/>
        <v>0.15359399999999024</v>
      </c>
      <c r="O317" s="14"/>
    </row>
    <row r="318" spans="1:15" ht="12.6" customHeight="1">
      <c r="A318" s="3"/>
      <c r="B318" s="11" t="s">
        <v>18</v>
      </c>
      <c r="C318" s="9">
        <f t="shared" ref="C318:G318" si="129">(C101/C100-1)*100</f>
        <v>-0.9507166785347021</v>
      </c>
      <c r="D318" s="9">
        <f t="shared" si="129"/>
        <v>-1.1640123000000058</v>
      </c>
      <c r="E318" s="9">
        <f t="shared" si="129"/>
        <v>-0.94119999999999759</v>
      </c>
      <c r="F318" s="9">
        <f t="shared" si="129"/>
        <v>0.64124000000000958</v>
      </c>
      <c r="G318" s="9">
        <f t="shared" si="129"/>
        <v>4.7401470000000057</v>
      </c>
      <c r="H318" s="40"/>
      <c r="I318" s="11" t="s">
        <v>18</v>
      </c>
      <c r="J318" s="9">
        <f t="shared" ref="J318:N318" si="130">(J101/J100-1)*100</f>
        <v>-0.75745000000001506</v>
      </c>
      <c r="K318" s="9">
        <f t="shared" si="130"/>
        <v>1.0532100000000044</v>
      </c>
      <c r="L318" s="9">
        <f t="shared" si="130"/>
        <v>-3.1821299999999941</v>
      </c>
      <c r="M318" s="9">
        <f t="shared" si="130"/>
        <v>0.64233339999999473</v>
      </c>
      <c r="N318" s="9">
        <f t="shared" si="130"/>
        <v>0.75121499999999397</v>
      </c>
      <c r="O318" s="14"/>
    </row>
    <row r="319" spans="1:15" ht="12.6" customHeight="1">
      <c r="A319" s="3"/>
      <c r="B319" s="11" t="s">
        <v>19</v>
      </c>
      <c r="C319" s="9">
        <f t="shared" ref="C319:G319" si="131">(C102/C101-1)*100</f>
        <v>0.90216693745530652</v>
      </c>
      <c r="D319" s="9">
        <f t="shared" si="131"/>
        <v>1.6421449999999949</v>
      </c>
      <c r="E319" s="9">
        <f t="shared" si="131"/>
        <v>1.4426499999999898</v>
      </c>
      <c r="F319" s="9">
        <f t="shared" si="131"/>
        <v>0.74213999999999114</v>
      </c>
      <c r="G319" s="9">
        <f t="shared" si="131"/>
        <v>-0.61341210000001034</v>
      </c>
      <c r="H319" s="40"/>
      <c r="I319" s="11" t="s">
        <v>19</v>
      </c>
      <c r="J319" s="9">
        <f t="shared" ref="J319:N319" si="132">(J102/J101-1)*100</f>
        <v>-0.26783999999999697</v>
      </c>
      <c r="K319" s="9">
        <f t="shared" si="132"/>
        <v>2.1441999999999961</v>
      </c>
      <c r="L319" s="9">
        <f t="shared" si="132"/>
        <v>0.89246499999999784</v>
      </c>
      <c r="M319" s="9">
        <f t="shared" si="132"/>
        <v>0.59847500000000942</v>
      </c>
      <c r="N319" s="9">
        <f t="shared" si="132"/>
        <v>1.4952099999999913</v>
      </c>
      <c r="O319" s="14"/>
    </row>
    <row r="320" spans="1:15" ht="12.6" customHeight="1">
      <c r="A320" s="3"/>
      <c r="B320" s="11" t="s">
        <v>20</v>
      </c>
      <c r="C320" s="9">
        <f t="shared" ref="C320:G320" si="133">(C103/C102-1)*100</f>
        <v>0.75465465546755706</v>
      </c>
      <c r="D320" s="9">
        <f t="shared" si="133"/>
        <v>-0.65424499999998664</v>
      </c>
      <c r="E320" s="9">
        <f t="shared" si="133"/>
        <v>0.95428699999999811</v>
      </c>
      <c r="F320" s="9">
        <f t="shared" si="133"/>
        <v>0.24412000000000322</v>
      </c>
      <c r="G320" s="9">
        <f t="shared" si="133"/>
        <v>1.2565209999999993</v>
      </c>
      <c r="H320" s="40"/>
      <c r="I320" s="11" t="s">
        <v>20</v>
      </c>
      <c r="J320" s="9">
        <f t="shared" ref="J320:N320" si="134">(J103/J102-1)*100</f>
        <v>2.0452469999999945</v>
      </c>
      <c r="K320" s="9">
        <f t="shared" si="134"/>
        <v>0.65151242999998971</v>
      </c>
      <c r="L320" s="9">
        <f t="shared" si="134"/>
        <v>1.4543146000000062</v>
      </c>
      <c r="M320" s="9">
        <f t="shared" si="134"/>
        <v>1.1496409999999901</v>
      </c>
      <c r="N320" s="9">
        <f t="shared" si="134"/>
        <v>-2.2474499999999953</v>
      </c>
      <c r="O320" s="14"/>
    </row>
    <row r="321" spans="1:15" ht="12.6" customHeight="1">
      <c r="A321" s="3"/>
      <c r="B321" s="11" t="s">
        <v>21</v>
      </c>
      <c r="C321" s="9">
        <f t="shared" ref="C321:G321" si="135">(C104/C103-1)*100</f>
        <v>0.52067238646535952</v>
      </c>
      <c r="D321" s="9">
        <f t="shared" si="135"/>
        <v>0.54286400000000956</v>
      </c>
      <c r="E321" s="9">
        <f t="shared" si="135"/>
        <v>0.39217000000000279</v>
      </c>
      <c r="F321" s="9">
        <f t="shared" si="135"/>
        <v>1.4513999999999916</v>
      </c>
      <c r="G321" s="9">
        <f t="shared" si="135"/>
        <v>-0.84230999999999057</v>
      </c>
      <c r="H321" s="40"/>
      <c r="I321" s="11" t="s">
        <v>21</v>
      </c>
      <c r="J321" s="9">
        <f t="shared" ref="J321:N321" si="136">(J104/J103-1)*100</f>
        <v>0.2314200000000044</v>
      </c>
      <c r="K321" s="9">
        <f t="shared" si="136"/>
        <v>0.59214000000000766</v>
      </c>
      <c r="L321" s="9">
        <f t="shared" si="136"/>
        <v>0.94245699999999655</v>
      </c>
      <c r="M321" s="9">
        <f t="shared" si="136"/>
        <v>0.24523999999999102</v>
      </c>
      <c r="N321" s="9">
        <f t="shared" si="136"/>
        <v>0.41023000000000032</v>
      </c>
      <c r="O321" s="14"/>
    </row>
    <row r="322" spans="1:15" ht="12.6" customHeight="1">
      <c r="A322" s="3"/>
      <c r="B322" s="11" t="s">
        <v>22</v>
      </c>
      <c r="C322" s="9">
        <f t="shared" ref="C322:G322" si="137">(C105/C104-1)*100</f>
        <v>-0.15262033821500376</v>
      </c>
      <c r="D322" s="9">
        <f t="shared" si="137"/>
        <v>-1.4385521450000049</v>
      </c>
      <c r="E322" s="9">
        <f t="shared" si="137"/>
        <v>-1.2532470000000018</v>
      </c>
      <c r="F322" s="9">
        <f t="shared" si="137"/>
        <v>-1.5515799999999969</v>
      </c>
      <c r="G322" s="9">
        <f t="shared" si="137"/>
        <v>1.4932139999999983</v>
      </c>
      <c r="H322" s="40"/>
      <c r="I322" s="11" t="s">
        <v>22</v>
      </c>
      <c r="J322" s="9">
        <f t="shared" ref="J322:N322" si="138">(J105/J104-1)*100</f>
        <v>0.29521466999999912</v>
      </c>
      <c r="K322" s="9">
        <f t="shared" si="138"/>
        <v>-1.1713945000000225</v>
      </c>
      <c r="L322" s="9">
        <f t="shared" si="138"/>
        <v>0.7026414999999897</v>
      </c>
      <c r="M322" s="9">
        <f t="shared" si="138"/>
        <v>-1.3913487000000058</v>
      </c>
      <c r="N322" s="9">
        <f t="shared" si="138"/>
        <v>0.92347999999999875</v>
      </c>
      <c r="O322" s="14"/>
    </row>
    <row r="323" spans="1:15" ht="12.6" customHeight="1">
      <c r="A323" s="3"/>
      <c r="B323" s="99" t="s">
        <v>23</v>
      </c>
      <c r="C323" s="9">
        <f t="shared" ref="C323:G323" si="139">(C106/C105-1)*100</f>
        <v>1.2202308996400291</v>
      </c>
      <c r="D323" s="9">
        <f t="shared" si="139"/>
        <v>1.3521263999999977</v>
      </c>
      <c r="E323" s="9">
        <f t="shared" si="139"/>
        <v>0.83924580000001026</v>
      </c>
      <c r="F323" s="9">
        <f t="shared" si="139"/>
        <v>1.4512468499999986</v>
      </c>
      <c r="G323" s="9">
        <f t="shared" si="139"/>
        <v>-0.55312893999998058</v>
      </c>
      <c r="H323" s="40"/>
      <c r="I323" s="99" t="s">
        <v>23</v>
      </c>
      <c r="J323" s="9">
        <f t="shared" ref="J323:N323" si="140">(J106/J105-1)*100</f>
        <v>1.3916357000000046</v>
      </c>
      <c r="K323" s="9">
        <f t="shared" si="140"/>
        <v>1.1516354000000062</v>
      </c>
      <c r="L323" s="9">
        <f t="shared" si="140"/>
        <v>1.7516498700000049</v>
      </c>
      <c r="M323" s="9">
        <f t="shared" si="140"/>
        <v>1.041230999999998</v>
      </c>
      <c r="N323" s="9">
        <f t="shared" si="140"/>
        <v>-0.20129345680000021</v>
      </c>
      <c r="O323" s="14"/>
    </row>
    <row r="324" spans="1:15">
      <c r="B324" s="86"/>
      <c r="I324" s="86"/>
    </row>
    <row r="325" spans="1:15" ht="12.6" customHeight="1">
      <c r="A325" s="3">
        <v>2025</v>
      </c>
      <c r="B325" s="99" t="s">
        <v>12</v>
      </c>
      <c r="C325" s="9">
        <f>(C108/C106-1)*100</f>
        <v>0.5533334538220025</v>
      </c>
      <c r="D325" s="9">
        <f t="shared" ref="D325:G325" si="141">(D108/D106-1)*100</f>
        <v>1.442647000000008</v>
      </c>
      <c r="E325" s="9">
        <f t="shared" si="141"/>
        <v>1.7932400000000071</v>
      </c>
      <c r="F325" s="9">
        <f t="shared" si="141"/>
        <v>0.34287500000000914</v>
      </c>
      <c r="G325" s="9">
        <f t="shared" si="141"/>
        <v>1.6434169999999915</v>
      </c>
      <c r="H325" s="3">
        <v>2025</v>
      </c>
      <c r="I325" s="99" t="s">
        <v>12</v>
      </c>
      <c r="J325" s="9">
        <f>(J108/J106-1)*100</f>
        <v>-0.81324699999999472</v>
      </c>
      <c r="K325" s="9">
        <f t="shared" ref="K325:N325" si="142">(K108/K106-1)*100</f>
        <v>1.3234170000000045</v>
      </c>
      <c r="L325" s="9">
        <f t="shared" si="142"/>
        <v>-0.34127999999999936</v>
      </c>
      <c r="M325" s="9">
        <f t="shared" si="142"/>
        <v>1.4023569999999985</v>
      </c>
      <c r="N325" s="9">
        <f t="shared" si="142"/>
        <v>1.295234699999992</v>
      </c>
      <c r="O325" s="14"/>
    </row>
    <row r="326" spans="1:15" ht="12.6" customHeight="1">
      <c r="A326" s="3"/>
      <c r="B326" s="99" t="s">
        <v>13</v>
      </c>
      <c r="C326" s="9">
        <f>(C109/C108-1)*100</f>
        <v>-1.8770262457978526</v>
      </c>
      <c r="D326" s="9">
        <f t="shared" ref="D326:G326" si="143">(D109/D108-1)*100</f>
        <v>-2.3013242999999961</v>
      </c>
      <c r="E326" s="9">
        <f t="shared" si="143"/>
        <v>-1.7132460000000016</v>
      </c>
      <c r="F326" s="9">
        <f t="shared" si="143"/>
        <v>-1.2901324999999964</v>
      </c>
      <c r="G326" s="9">
        <f t="shared" si="143"/>
        <v>-0.34236199999999606</v>
      </c>
      <c r="H326" s="3"/>
      <c r="I326" s="99" t="s">
        <v>13</v>
      </c>
      <c r="J326" s="9">
        <f t="shared" ref="J326:N326" si="144">(J109/J108-1)*100</f>
        <v>-2.3321400000000048</v>
      </c>
      <c r="K326" s="9">
        <f t="shared" si="144"/>
        <v>0.1231500000000052</v>
      </c>
      <c r="L326" s="9">
        <f t="shared" si="144"/>
        <v>-2.3423140000000009</v>
      </c>
      <c r="M326" s="9">
        <f t="shared" si="144"/>
        <v>-2.4987521000000124</v>
      </c>
      <c r="N326" s="9">
        <f t="shared" si="144"/>
        <v>-1.4835620000000049</v>
      </c>
      <c r="O326" s="14"/>
    </row>
    <row r="327" spans="1:15" ht="12.6" customHeight="1">
      <c r="A327" s="3"/>
      <c r="B327" s="11" t="s">
        <v>24</v>
      </c>
      <c r="C327" s="9">
        <f>(C110/C109-1)*100</f>
        <v>2.721746295656513</v>
      </c>
      <c r="D327" s="9">
        <f t="shared" ref="D327:G327" si="145">(D110/D109-1)*100</f>
        <v>3.5503542000000055</v>
      </c>
      <c r="E327" s="9">
        <f t="shared" si="145"/>
        <v>3.1200234499999979</v>
      </c>
      <c r="F327" s="9">
        <f t="shared" si="145"/>
        <v>3.6802314000000003</v>
      </c>
      <c r="G327" s="9">
        <f t="shared" si="145"/>
        <v>0.7538532499999917</v>
      </c>
      <c r="H327" s="3"/>
      <c r="I327" s="11" t="s">
        <v>24</v>
      </c>
      <c r="J327" s="9">
        <f t="shared" ref="J327:N327" si="146">(J110/J109-1)*100</f>
        <v>2.7991903253999917</v>
      </c>
      <c r="K327" s="9">
        <f t="shared" si="146"/>
        <v>-2.8314280000000025</v>
      </c>
      <c r="L327" s="9">
        <f t="shared" si="146"/>
        <v>3.3493014287000022</v>
      </c>
      <c r="M327" s="9">
        <f t="shared" si="146"/>
        <v>3.5012215799999913</v>
      </c>
      <c r="N327" s="9">
        <f t="shared" si="146"/>
        <v>5.1601245000000073</v>
      </c>
      <c r="O327" s="14"/>
    </row>
    <row r="328" spans="1:15" ht="12.6" customHeight="1">
      <c r="A328" s="3"/>
      <c r="B328" s="99" t="s">
        <v>15</v>
      </c>
      <c r="C328" s="9">
        <f>(C111/C110-1)*100</f>
        <v>-0.63864566325545491</v>
      </c>
      <c r="D328" s="9">
        <f t="shared" ref="D328:G328" si="147">(D111/D110-1)*100</f>
        <v>-0.11108231248999623</v>
      </c>
      <c r="E328" s="9">
        <f t="shared" si="147"/>
        <v>1.2821369999999943</v>
      </c>
      <c r="F328" s="9">
        <f t="shared" si="147"/>
        <v>0.85404342685000412</v>
      </c>
      <c r="G328" s="9">
        <f t="shared" si="147"/>
        <v>1.5002136799999954</v>
      </c>
      <c r="H328" s="3"/>
      <c r="I328" s="99" t="s">
        <v>15</v>
      </c>
      <c r="J328" s="9">
        <f t="shared" ref="J328:N328" si="148">(J111/J110-1)*100</f>
        <v>-0.61312346799999862</v>
      </c>
      <c r="K328" s="9">
        <f t="shared" si="148"/>
        <v>-2.4981234279999986</v>
      </c>
      <c r="L328" s="9">
        <f t="shared" si="148"/>
        <v>-1.9515532346209952</v>
      </c>
      <c r="M328" s="9">
        <f t="shared" si="148"/>
        <v>0.85180214362399198</v>
      </c>
      <c r="N328" s="9">
        <f t="shared" si="148"/>
        <v>-0.99941239526399883</v>
      </c>
      <c r="O328" s="14"/>
    </row>
    <row r="329" spans="1:15" ht="12.6" customHeight="1">
      <c r="A329" s="3"/>
      <c r="B329" s="11" t="s">
        <v>16</v>
      </c>
      <c r="C329" s="9">
        <f>(C112/C111-1)*100</f>
        <v>0.41985518475349259</v>
      </c>
      <c r="D329" s="9">
        <f t="shared" ref="D329:G329" si="149">(D112/D111-1)*100</f>
        <v>0.75231540000000319</v>
      </c>
      <c r="E329" s="9">
        <f t="shared" si="149"/>
        <v>-0.80231471999999693</v>
      </c>
      <c r="F329" s="9">
        <f t="shared" si="149"/>
        <v>0.90523146999998971</v>
      </c>
      <c r="G329" s="9">
        <f t="shared" si="149"/>
        <v>-0.80312747999999878</v>
      </c>
      <c r="H329" s="3"/>
      <c r="I329" s="11" t="s">
        <v>16</v>
      </c>
      <c r="J329" s="9">
        <f t="shared" ref="J329:N329" si="150">(J112/J111-1)*100</f>
        <v>2.4532470000000028</v>
      </c>
      <c r="K329" s="9">
        <f t="shared" si="150"/>
        <v>1.9512314700000033</v>
      </c>
      <c r="L329" s="9">
        <f t="shared" si="150"/>
        <v>-0.16321740000001528</v>
      </c>
      <c r="M329" s="9">
        <f t="shared" si="150"/>
        <v>-1.1413469999999926</v>
      </c>
      <c r="N329" s="9">
        <f t="shared" si="150"/>
        <v>-1.4021356400000018</v>
      </c>
      <c r="O329" s="14"/>
    </row>
    <row r="330" spans="1:15" ht="12.6" customHeight="1">
      <c r="A330" s="3"/>
      <c r="B330" s="99" t="s">
        <v>17</v>
      </c>
      <c r="C330" s="9">
        <f t="shared" ref="C330:G330" si="151">(C113/C112-1)*100</f>
        <v>0.66465790637240119</v>
      </c>
      <c r="D330" s="9">
        <f t="shared" si="151"/>
        <v>0.54782168400000497</v>
      </c>
      <c r="E330" s="9">
        <f t="shared" si="151"/>
        <v>0.56536933999999928</v>
      </c>
      <c r="F330" s="9">
        <f t="shared" si="151"/>
        <v>-0.79213482000000113</v>
      </c>
      <c r="G330" s="9">
        <f t="shared" si="151"/>
        <v>-1.384513227000006</v>
      </c>
      <c r="H330" s="3"/>
      <c r="I330" s="99" t="s">
        <v>17</v>
      </c>
      <c r="J330" s="9">
        <f t="shared" ref="J330:N330" si="152">(J113/J112-1)*100</f>
        <v>-0.66247364999999503</v>
      </c>
      <c r="K330" s="9">
        <f t="shared" si="152"/>
        <v>0.89421623999998978</v>
      </c>
      <c r="L330" s="9">
        <f t="shared" si="152"/>
        <v>2.0421492999999957</v>
      </c>
      <c r="M330" s="9">
        <f t="shared" si="152"/>
        <v>0.45314720000000364</v>
      </c>
      <c r="N330" s="9">
        <f t="shared" si="152"/>
        <v>1.3423124700000066</v>
      </c>
      <c r="O330" s="14"/>
    </row>
    <row r="331" spans="1:15" ht="12.6" customHeight="1">
      <c r="A331" s="3"/>
      <c r="B331" s="99" t="s">
        <v>18</v>
      </c>
      <c r="C331" s="9">
        <f t="shared" ref="C331:G331" si="153">(C114/C113-1)*100</f>
        <v>-0.74491763553884427</v>
      </c>
      <c r="D331" s="9">
        <f t="shared" si="153"/>
        <v>-1.3325683000000033</v>
      </c>
      <c r="E331" s="9">
        <f t="shared" si="153"/>
        <v>-1.5332467999999988</v>
      </c>
      <c r="F331" s="9">
        <f t="shared" si="153"/>
        <v>1.1834251800000084</v>
      </c>
      <c r="G331" s="9">
        <f t="shared" si="153"/>
        <v>4.9132861699999975</v>
      </c>
      <c r="H331" s="3"/>
      <c r="I331" s="99" t="s">
        <v>18</v>
      </c>
      <c r="J331" s="9">
        <f t="shared" ref="J331:N331" si="154">(J114/J113-1)*100</f>
        <v>-1.0443582000000062</v>
      </c>
      <c r="K331" s="9">
        <f t="shared" si="154"/>
        <v>0.74348362500000764</v>
      </c>
      <c r="L331" s="9">
        <f t="shared" si="154"/>
        <v>-2.3409802362579946</v>
      </c>
      <c r="M331" s="9">
        <f t="shared" si="154"/>
        <v>0.42089523819999197</v>
      </c>
      <c r="N331" s="9">
        <f t="shared" si="154"/>
        <v>0.94235819999999304</v>
      </c>
      <c r="O331" s="14"/>
    </row>
    <row r="332" spans="1:15" ht="12.6" customHeight="1">
      <c r="A332" s="7"/>
      <c r="B332" s="11" t="s">
        <v>153</v>
      </c>
      <c r="C332" s="9">
        <f t="shared" ref="C332:G332" si="155">(C115/C114-1)*100</f>
        <v>0.27437545036692601</v>
      </c>
      <c r="D332" s="9">
        <f t="shared" si="155"/>
        <v>1.6482654325000068</v>
      </c>
      <c r="E332" s="9">
        <f t="shared" si="155"/>
        <v>0.66523149999999642</v>
      </c>
      <c r="F332" s="9">
        <f t="shared" si="155"/>
        <v>-0.342368000000004</v>
      </c>
      <c r="G332" s="9">
        <f t="shared" si="155"/>
        <v>-0.94244530000000548</v>
      </c>
      <c r="H332" s="7"/>
      <c r="I332" s="11" t="s">
        <v>153</v>
      </c>
      <c r="J332" s="9">
        <f t="shared" ref="J332:N332" si="156">(J115/J114-1)*100</f>
        <v>-1.3721435999999865</v>
      </c>
      <c r="K332" s="9">
        <f t="shared" si="156"/>
        <v>1.8932653400000055</v>
      </c>
      <c r="L332" s="9">
        <f t="shared" si="156"/>
        <v>-0.14125612800001131</v>
      </c>
      <c r="M332" s="9">
        <f t="shared" si="156"/>
        <v>0.32653263468001015</v>
      </c>
      <c r="N332" s="9">
        <f t="shared" si="156"/>
        <v>1.3023658000000049</v>
      </c>
      <c r="O332" s="14"/>
    </row>
    <row r="333" spans="1:15" ht="12.6" customHeight="1">
      <c r="A333" s="7"/>
      <c r="B333" s="99" t="s">
        <v>129</v>
      </c>
      <c r="C333" s="9">
        <f t="shared" ref="C333:G333" si="157">(C116/C115-1)*100</f>
        <v>1.8037456960567244</v>
      </c>
      <c r="D333" s="9">
        <f t="shared" si="157"/>
        <v>3.3350823639999971</v>
      </c>
      <c r="E333" s="9">
        <f t="shared" si="157"/>
        <v>1.6302316850000054</v>
      </c>
      <c r="F333" s="9">
        <f t="shared" si="157"/>
        <v>1.0213546199999923</v>
      </c>
      <c r="G333" s="9">
        <f t="shared" si="157"/>
        <v>2.4300136424999952</v>
      </c>
      <c r="H333" s="7"/>
      <c r="I333" s="99" t="s">
        <v>129</v>
      </c>
      <c r="J333" s="9">
        <f t="shared" ref="J333:N333" si="158">(J116/J115-1)*100</f>
        <v>1.742316520000009</v>
      </c>
      <c r="K333" s="9">
        <f t="shared" si="158"/>
        <v>1.9323642300000055</v>
      </c>
      <c r="L333" s="9">
        <f t="shared" si="158"/>
        <v>0.54104031487300919</v>
      </c>
      <c r="M333" s="9">
        <f t="shared" si="158"/>
        <v>1.0454361539999901</v>
      </c>
      <c r="N333" s="9">
        <f t="shared" si="158"/>
        <v>1.541234690000004</v>
      </c>
      <c r="O333" s="14"/>
    </row>
    <row r="334" spans="1:15" ht="12.6" hidden="1" customHeight="1">
      <c r="A334" s="3"/>
      <c r="B334" s="11" t="s">
        <v>130</v>
      </c>
      <c r="C334" s="9">
        <f t="shared" ref="C334:G334" si="159">(C117/C116-1)*100</f>
        <v>-100</v>
      </c>
      <c r="D334" s="9">
        <f t="shared" si="159"/>
        <v>-100</v>
      </c>
      <c r="E334" s="9">
        <f t="shared" si="159"/>
        <v>-100</v>
      </c>
      <c r="F334" s="9">
        <f t="shared" si="159"/>
        <v>-100</v>
      </c>
      <c r="G334" s="9">
        <f t="shared" si="159"/>
        <v>-100</v>
      </c>
      <c r="H334" s="3"/>
      <c r="I334" s="11" t="s">
        <v>130</v>
      </c>
      <c r="J334" s="9">
        <f t="shared" ref="J334:N334" si="160">(J117/J116-1)*100</f>
        <v>-100</v>
      </c>
      <c r="K334" s="9">
        <f t="shared" si="160"/>
        <v>-100</v>
      </c>
      <c r="L334" s="9">
        <f t="shared" si="160"/>
        <v>-100</v>
      </c>
      <c r="M334" s="9">
        <f t="shared" si="160"/>
        <v>-100</v>
      </c>
      <c r="N334" s="9">
        <f t="shared" si="160"/>
        <v>-100</v>
      </c>
      <c r="O334" s="14"/>
    </row>
    <row r="335" spans="1:15" ht="12.6" hidden="1" customHeight="1">
      <c r="A335" s="3"/>
      <c r="B335" s="11" t="s">
        <v>131</v>
      </c>
      <c r="C335" s="9" t="e">
        <f t="shared" ref="C335:G335" si="161">(C118/C117-1)*100</f>
        <v>#DIV/0!</v>
      </c>
      <c r="D335" s="9" t="e">
        <f t="shared" si="161"/>
        <v>#DIV/0!</v>
      </c>
      <c r="E335" s="9" t="e">
        <f t="shared" si="161"/>
        <v>#DIV/0!</v>
      </c>
      <c r="F335" s="9" t="e">
        <f t="shared" si="161"/>
        <v>#DIV/0!</v>
      </c>
      <c r="G335" s="9" t="e">
        <f t="shared" si="161"/>
        <v>#DIV/0!</v>
      </c>
      <c r="H335" s="3"/>
      <c r="I335" s="11" t="s">
        <v>131</v>
      </c>
      <c r="J335" s="9" t="e">
        <f t="shared" ref="J335:N335" si="162">(J118/J117-1)*100</f>
        <v>#DIV/0!</v>
      </c>
      <c r="K335" s="9" t="e">
        <f t="shared" si="162"/>
        <v>#DIV/0!</v>
      </c>
      <c r="L335" s="9" t="e">
        <f t="shared" si="162"/>
        <v>#DIV/0!</v>
      </c>
      <c r="M335" s="9" t="e">
        <f t="shared" si="162"/>
        <v>#DIV/0!</v>
      </c>
      <c r="N335" s="9" t="e">
        <f t="shared" si="162"/>
        <v>#DIV/0!</v>
      </c>
      <c r="O335" s="14"/>
    </row>
    <row r="336" spans="1:15" ht="12.6" hidden="1" customHeight="1">
      <c r="A336" s="3"/>
      <c r="B336" s="11" t="s">
        <v>117</v>
      </c>
      <c r="C336" s="9" t="e">
        <f t="shared" ref="C336:G336" si="163">(C119/C118-1)*100</f>
        <v>#DIV/0!</v>
      </c>
      <c r="D336" s="9" t="e">
        <f t="shared" si="163"/>
        <v>#DIV/0!</v>
      </c>
      <c r="E336" s="9" t="e">
        <f t="shared" si="163"/>
        <v>#DIV/0!</v>
      </c>
      <c r="F336" s="9" t="e">
        <f t="shared" si="163"/>
        <v>#DIV/0!</v>
      </c>
      <c r="G336" s="9" t="e">
        <f t="shared" si="163"/>
        <v>#DIV/0!</v>
      </c>
      <c r="H336" s="3"/>
      <c r="I336" s="11" t="s">
        <v>117</v>
      </c>
      <c r="J336" s="9" t="e">
        <f t="shared" ref="J336:N336" si="164">(J119/J118-1)*100</f>
        <v>#DIV/0!</v>
      </c>
      <c r="K336" s="9" t="e">
        <f t="shared" si="164"/>
        <v>#DIV/0!</v>
      </c>
      <c r="L336" s="9" t="e">
        <f t="shared" si="164"/>
        <v>#DIV/0!</v>
      </c>
      <c r="M336" s="9" t="e">
        <f t="shared" si="164"/>
        <v>#DIV/0!</v>
      </c>
      <c r="N336" s="9" t="e">
        <f t="shared" si="164"/>
        <v>#DIV/0!</v>
      </c>
      <c r="O336" s="14"/>
    </row>
  </sheetData>
  <sheetProtection algorithmName="SHA-512" hashValue="dlC8ZvqtKX30fgphIl/7eLg7HuIEJ2/1LwGTc6HufmQr6VDwW3NzkdiYBCs+1ZBtQNnGeYA95z6NMApfgJW9UA==" saltValue="p9oBxapfEIpP8Xoy0Hf/6A==" spinCount="100000" sheet="1" formatCells="0" formatColumns="0" formatRows="0" insertColumns="0" insertRows="0" insertHyperlinks="0" deleteColumns="0" deleteRows="0" sort="0" autoFilter="0" pivotTables="0"/>
  <mergeCells count="14">
    <mergeCell ref="A233:G233"/>
    <mergeCell ref="H233:N233"/>
    <mergeCell ref="A4:B4"/>
    <mergeCell ref="H4:I4"/>
    <mergeCell ref="A5:B5"/>
    <mergeCell ref="H5:I5"/>
    <mergeCell ref="A6:B6"/>
    <mergeCell ref="H6:I6"/>
    <mergeCell ref="B1:B2"/>
    <mergeCell ref="I1:I2"/>
    <mergeCell ref="A8:B8"/>
    <mergeCell ref="H8:I8"/>
    <mergeCell ref="A121:G121"/>
    <mergeCell ref="H121:N121"/>
  </mergeCells>
  <printOptions horizontalCentered="1"/>
  <pageMargins left="0.39370078740157483" right="0.39370078740157483" top="0.39370078740157483" bottom="0" header="0.31496062992125984" footer="0"/>
  <pageSetup paperSize="9" scale="62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37"/>
  <sheetViews>
    <sheetView showGridLines="0" view="pageBreakPreview" topLeftCell="A246" zoomScaleNormal="100" workbookViewId="0">
      <selection activeCell="C346" sqref="C346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11" t="s">
        <v>0</v>
      </c>
      <c r="B1" s="133">
        <v>8</v>
      </c>
      <c r="C1" s="26" t="s">
        <v>127</v>
      </c>
      <c r="D1" s="2"/>
      <c r="E1" s="2"/>
      <c r="F1" s="2"/>
      <c r="G1" s="2"/>
    </row>
    <row r="2" spans="1:7" ht="15" customHeight="1">
      <c r="A2" s="113" t="s">
        <v>57</v>
      </c>
      <c r="B2" s="133"/>
      <c r="C2" s="27" t="s">
        <v>82</v>
      </c>
      <c r="D2" s="2"/>
      <c r="E2" s="2"/>
      <c r="F2" s="2"/>
      <c r="G2" s="2"/>
    </row>
    <row r="3" spans="1:7" ht="4.8" customHeight="1"/>
    <row r="4" spans="1:7" s="18" customFormat="1" ht="41.4">
      <c r="A4" s="136" t="s">
        <v>148</v>
      </c>
      <c r="B4" s="136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7" t="s">
        <v>151</v>
      </c>
      <c r="B5" s="137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2" customHeight="1">
      <c r="A6" s="138" t="s">
        <v>150</v>
      </c>
      <c r="B6" s="138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6.6" customHeight="1">
      <c r="A7" s="28"/>
      <c r="B7" s="28"/>
      <c r="C7" s="29"/>
      <c r="D7" s="29"/>
      <c r="E7" s="29"/>
      <c r="F7" s="29"/>
      <c r="G7" s="29"/>
    </row>
    <row r="8" spans="1:7" s="81" customFormat="1" ht="16.5" customHeight="1">
      <c r="A8" s="146" t="s">
        <v>147</v>
      </c>
      <c r="B8" s="143"/>
      <c r="C8" s="143"/>
      <c r="D8" s="143"/>
      <c r="E8" s="143"/>
      <c r="F8" s="143"/>
      <c r="G8" s="143"/>
    </row>
    <row r="9" spans="1:7" ht="7.8" customHeight="1">
      <c r="A9" s="23"/>
      <c r="B9" s="23"/>
    </row>
    <row r="10" spans="1:7" ht="14.4" hidden="1" customHeight="1">
      <c r="A10" s="3">
        <v>2018</v>
      </c>
      <c r="B10" s="7" t="s">
        <v>12</v>
      </c>
      <c r="C10" s="33">
        <v>11655.007539456299</v>
      </c>
      <c r="D10" s="33">
        <v>6178.9792360000001</v>
      </c>
      <c r="E10" s="33">
        <v>1543.445796</v>
      </c>
      <c r="F10" s="33">
        <v>3059.7431879999999</v>
      </c>
      <c r="G10" s="33">
        <v>872.83932000000004</v>
      </c>
    </row>
    <row r="11" spans="1:7" ht="14.4" hidden="1" customHeight="1">
      <c r="A11" s="7"/>
      <c r="B11" s="7" t="s">
        <v>13</v>
      </c>
      <c r="C11" s="33">
        <v>10543.761436721899</v>
      </c>
      <c r="D11" s="33">
        <v>5622.8711039999998</v>
      </c>
      <c r="E11" s="33">
        <v>1431.144178</v>
      </c>
      <c r="F11" s="33">
        <v>2652.7973440000001</v>
      </c>
      <c r="G11" s="33">
        <v>836.94881099999998</v>
      </c>
    </row>
    <row r="12" spans="1:7" ht="14.4" hidden="1" customHeight="1">
      <c r="A12" s="7"/>
      <c r="B12" s="7" t="s">
        <v>14</v>
      </c>
      <c r="C12" s="33">
        <v>12277.5019510981</v>
      </c>
      <c r="D12" s="33">
        <v>6888.0171030000001</v>
      </c>
      <c r="E12" s="33">
        <v>1472.6473590000001</v>
      </c>
      <c r="F12" s="33">
        <v>2914.172814</v>
      </c>
      <c r="G12" s="33">
        <v>1002.664675</v>
      </c>
    </row>
    <row r="13" spans="1:7" ht="14.4" hidden="1" customHeight="1">
      <c r="A13" s="7"/>
      <c r="B13" s="7" t="s">
        <v>15</v>
      </c>
      <c r="C13" s="33">
        <v>12065.678355976201</v>
      </c>
      <c r="D13" s="33">
        <v>6812.4642469999999</v>
      </c>
      <c r="E13" s="33">
        <v>1426.672648</v>
      </c>
      <c r="F13" s="33">
        <v>2867.9940320000001</v>
      </c>
      <c r="G13" s="33">
        <v>958.54742999999996</v>
      </c>
    </row>
    <row r="14" spans="1:7" ht="14.4" hidden="1" customHeight="1">
      <c r="A14" s="7"/>
      <c r="B14" s="7" t="s">
        <v>16</v>
      </c>
      <c r="C14" s="33">
        <v>12307.822948204501</v>
      </c>
      <c r="D14" s="33">
        <v>6732.374092</v>
      </c>
      <c r="E14" s="33">
        <v>1549.395258</v>
      </c>
      <c r="F14" s="33">
        <v>3040.5294939999999</v>
      </c>
      <c r="G14" s="33">
        <v>985.52410399999997</v>
      </c>
    </row>
    <row r="15" spans="1:7" ht="14.4" hidden="1" customHeight="1">
      <c r="A15" s="7"/>
      <c r="B15" s="7" t="s">
        <v>17</v>
      </c>
      <c r="C15" s="33">
        <v>13019.3522207962</v>
      </c>
      <c r="D15" s="33">
        <v>7346.9276970000001</v>
      </c>
      <c r="E15" s="33">
        <v>1642.4358159999999</v>
      </c>
      <c r="F15" s="33">
        <v>3078.751092</v>
      </c>
      <c r="G15" s="33">
        <v>951.237617</v>
      </c>
    </row>
    <row r="16" spans="1:7" ht="14.4" hidden="1" customHeight="1">
      <c r="A16" s="7"/>
      <c r="B16" s="7" t="s">
        <v>18</v>
      </c>
      <c r="C16" s="33">
        <v>13861.213097830499</v>
      </c>
      <c r="D16" s="33">
        <v>8128.9249869762698</v>
      </c>
      <c r="E16" s="33">
        <v>1584.7569587897999</v>
      </c>
      <c r="F16" s="33">
        <v>3099.40291273703</v>
      </c>
      <c r="G16" s="33">
        <v>1048.12823932744</v>
      </c>
    </row>
    <row r="17" spans="1:7" ht="14.4" hidden="1" customHeight="1">
      <c r="A17" s="7"/>
      <c r="B17" s="7" t="s">
        <v>19</v>
      </c>
      <c r="C17" s="33">
        <v>13467.4964927284</v>
      </c>
      <c r="D17" s="33">
        <v>7733.9184244943999</v>
      </c>
      <c r="E17" s="33">
        <v>1640.42644111104</v>
      </c>
      <c r="F17" s="33">
        <v>3111.0901593470098</v>
      </c>
      <c r="G17" s="33">
        <v>982.06146777598599</v>
      </c>
    </row>
    <row r="18" spans="1:7" ht="14.4" hidden="1" customHeight="1">
      <c r="A18" s="7"/>
      <c r="B18" s="7" t="s">
        <v>20</v>
      </c>
      <c r="C18" s="33">
        <v>11164.1206560357</v>
      </c>
      <c r="D18" s="33">
        <v>5604.8354703301602</v>
      </c>
      <c r="E18" s="33">
        <v>1494.4284878521601</v>
      </c>
      <c r="F18" s="33">
        <v>3094.9132304844602</v>
      </c>
      <c r="G18" s="33">
        <v>969.94346736886598</v>
      </c>
    </row>
    <row r="19" spans="1:7" ht="14.4" hidden="1" customHeight="1">
      <c r="A19" s="7"/>
      <c r="B19" s="7" t="s">
        <v>21</v>
      </c>
      <c r="C19" s="33">
        <v>12132.1650352243</v>
      </c>
      <c r="D19" s="33">
        <v>6548.4596181571496</v>
      </c>
      <c r="E19" s="33">
        <v>1468.82198769669</v>
      </c>
      <c r="F19" s="33">
        <v>3101.1030569454301</v>
      </c>
      <c r="G19" s="33">
        <v>1013.78037242499</v>
      </c>
    </row>
    <row r="20" spans="1:7" ht="14.4" hidden="1" customHeight="1">
      <c r="A20" s="7"/>
      <c r="B20" s="7" t="s">
        <v>22</v>
      </c>
      <c r="C20" s="33">
        <v>12286.9158322311</v>
      </c>
      <c r="D20" s="33">
        <v>6660.2756536894904</v>
      </c>
      <c r="E20" s="33">
        <v>1537.8289815728101</v>
      </c>
      <c r="F20" s="33">
        <v>3103.3918235624901</v>
      </c>
      <c r="G20" s="33">
        <v>985.41937340629897</v>
      </c>
    </row>
    <row r="21" spans="1:7" ht="14.4" hidden="1" customHeight="1">
      <c r="A21" s="7"/>
      <c r="B21" s="7" t="s">
        <v>23</v>
      </c>
      <c r="C21" s="33">
        <v>11897.562245486901</v>
      </c>
      <c r="D21" s="33">
        <v>6199.2890534988301</v>
      </c>
      <c r="E21" s="33">
        <v>1612.4636022899799</v>
      </c>
      <c r="F21" s="33">
        <v>3114.6994100236798</v>
      </c>
      <c r="G21" s="33">
        <v>971.11017967444195</v>
      </c>
    </row>
    <row r="22" spans="1:7" hidden="1">
      <c r="A22" s="3">
        <v>2019</v>
      </c>
      <c r="B22" s="7" t="s">
        <v>12</v>
      </c>
      <c r="C22" s="33">
        <v>12211.020118492101</v>
      </c>
      <c r="D22" s="33">
        <v>6487.5272079831302</v>
      </c>
      <c r="E22" s="33">
        <v>1614.38391582741</v>
      </c>
      <c r="F22" s="33">
        <v>3176.9166007500398</v>
      </c>
      <c r="G22" s="33">
        <v>932.19239393152702</v>
      </c>
    </row>
    <row r="23" spans="1:7" hidden="1">
      <c r="A23" s="3"/>
      <c r="B23" s="7" t="s">
        <v>13</v>
      </c>
      <c r="C23" s="33">
        <v>10781.999064072101</v>
      </c>
      <c r="D23" s="33">
        <v>5600.3796199966901</v>
      </c>
      <c r="E23" s="33">
        <v>1500.8771885383601</v>
      </c>
      <c r="F23" s="33">
        <v>2777.4788188852199</v>
      </c>
      <c r="G23" s="33">
        <v>903.26343665186096</v>
      </c>
    </row>
    <row r="24" spans="1:7" hidden="1">
      <c r="A24" s="3"/>
      <c r="B24" s="7" t="s">
        <v>24</v>
      </c>
      <c r="C24" s="33">
        <v>12593.5998791364</v>
      </c>
      <c r="D24" s="33">
        <v>6963.7852910395604</v>
      </c>
      <c r="E24" s="33">
        <v>1549.75405246834</v>
      </c>
      <c r="F24" s="33">
        <v>3045.3105905228799</v>
      </c>
      <c r="G24" s="33">
        <v>1034.7499451056201</v>
      </c>
    </row>
    <row r="25" spans="1:7" hidden="1">
      <c r="A25" s="3"/>
      <c r="B25" s="7" t="s">
        <v>25</v>
      </c>
      <c r="C25" s="33">
        <v>12336.685391057599</v>
      </c>
      <c r="D25" s="33">
        <v>6875.2953306843901</v>
      </c>
      <c r="E25" s="33">
        <v>1484.48643517029</v>
      </c>
      <c r="F25" s="33">
        <v>2977.2056207860701</v>
      </c>
      <c r="G25" s="33">
        <v>999.69800441682696</v>
      </c>
    </row>
    <row r="26" spans="1:7" hidden="1">
      <c r="A26" s="3"/>
      <c r="B26" s="7" t="s">
        <v>26</v>
      </c>
      <c r="C26" s="33">
        <v>13425.406659157799</v>
      </c>
      <c r="D26" s="33">
        <v>7614.3150984434897</v>
      </c>
      <c r="E26" s="33">
        <v>1617.56354161949</v>
      </c>
      <c r="F26" s="33">
        <v>3163.3950804077499</v>
      </c>
      <c r="G26" s="33">
        <v>1030.13293868711</v>
      </c>
    </row>
    <row r="27" spans="1:7" hidden="1">
      <c r="A27" s="3"/>
      <c r="B27" s="7" t="s">
        <v>17</v>
      </c>
      <c r="C27" s="33">
        <v>12699.9395940415</v>
      </c>
      <c r="D27" s="33">
        <v>6716.0263276563801</v>
      </c>
      <c r="E27" s="33">
        <v>1751.1785391773001</v>
      </c>
      <c r="F27" s="33">
        <v>3254.6888808583499</v>
      </c>
      <c r="G27" s="33">
        <v>978.04584634949003</v>
      </c>
    </row>
    <row r="28" spans="1:7" hidden="1">
      <c r="A28" s="3"/>
      <c r="B28" s="7" t="s">
        <v>31</v>
      </c>
      <c r="C28" s="33">
        <v>13628.2859362699</v>
      </c>
      <c r="D28" s="33">
        <v>7657.6248628993299</v>
      </c>
      <c r="E28" s="33">
        <v>1669.68802829838</v>
      </c>
      <c r="F28" s="33">
        <v>3220.0736053661699</v>
      </c>
      <c r="G28" s="33">
        <v>1080.8994397060401</v>
      </c>
    </row>
    <row r="29" spans="1:7" hidden="1">
      <c r="A29" s="3"/>
      <c r="B29" s="7" t="s">
        <v>27</v>
      </c>
      <c r="C29" s="33">
        <v>13618.5768029132</v>
      </c>
      <c r="D29" s="33">
        <v>7665.1001863123302</v>
      </c>
      <c r="E29" s="33">
        <v>1732.2903218132601</v>
      </c>
      <c r="F29" s="33">
        <v>3210.6450444461202</v>
      </c>
      <c r="G29" s="33">
        <v>1010.54125034149</v>
      </c>
    </row>
    <row r="30" spans="1:7" hidden="1">
      <c r="A30" s="3"/>
      <c r="B30" s="7" t="s">
        <v>28</v>
      </c>
      <c r="C30" s="33">
        <v>11656.3611793174</v>
      </c>
      <c r="D30" s="33">
        <v>5868.2627374356798</v>
      </c>
      <c r="E30" s="33">
        <v>1581.8142036991601</v>
      </c>
      <c r="F30" s="33">
        <v>3201.3782456131298</v>
      </c>
      <c r="G30" s="33">
        <v>1004.90599256947</v>
      </c>
    </row>
    <row r="31" spans="1:7" hidden="1">
      <c r="A31" s="7"/>
      <c r="B31" s="7" t="s">
        <v>29</v>
      </c>
      <c r="C31" s="33">
        <v>12584.4857626432</v>
      </c>
      <c r="D31" s="33">
        <v>6801.6947576969596</v>
      </c>
      <c r="E31" s="33">
        <v>1529.9624760000199</v>
      </c>
      <c r="F31" s="33">
        <v>3204.57962385874</v>
      </c>
      <c r="G31" s="33">
        <v>1048.2489050874401</v>
      </c>
    </row>
    <row r="32" spans="1:7" hidden="1">
      <c r="A32" s="10"/>
      <c r="B32" s="2" t="s">
        <v>22</v>
      </c>
      <c r="C32" s="33">
        <v>12651.684354986999</v>
      </c>
      <c r="D32" s="33">
        <v>6796.0909248797798</v>
      </c>
      <c r="E32" s="33">
        <v>1607.2351950145701</v>
      </c>
      <c r="F32" s="33">
        <v>3226.4783448702901</v>
      </c>
      <c r="G32" s="33">
        <v>1021.87989022233</v>
      </c>
    </row>
    <row r="33" spans="1:7" hidden="1">
      <c r="A33" s="10"/>
      <c r="B33" s="2" t="s">
        <v>23</v>
      </c>
      <c r="C33" s="33">
        <v>12435.480910779101</v>
      </c>
      <c r="D33" s="33">
        <v>6490.6556390132801</v>
      </c>
      <c r="E33" s="33">
        <v>1681.7995371884499</v>
      </c>
      <c r="F33" s="33">
        <v>3245.5167852446798</v>
      </c>
      <c r="G33" s="33">
        <v>1017.50894933273</v>
      </c>
    </row>
    <row r="34" spans="1:7" ht="15" hidden="1" customHeight="1">
      <c r="A34" s="3"/>
      <c r="B34" s="2"/>
      <c r="C34" s="33"/>
      <c r="D34" s="33"/>
      <c r="E34" s="33"/>
      <c r="F34" s="33"/>
      <c r="G34" s="33"/>
    </row>
    <row r="35" spans="1:7" ht="13.5" hidden="1" customHeight="1">
      <c r="A35" s="3">
        <v>2020</v>
      </c>
      <c r="B35" s="12" t="s">
        <v>12</v>
      </c>
      <c r="C35" s="33">
        <v>12329.0833501177</v>
      </c>
      <c r="D35" s="33">
        <v>6465.4696154759904</v>
      </c>
      <c r="E35" s="33">
        <v>1664.42981721806</v>
      </c>
      <c r="F35" s="33">
        <v>3239.0257516741899</v>
      </c>
      <c r="G35" s="33">
        <v>960.15816574947303</v>
      </c>
    </row>
    <row r="36" spans="1:7" ht="13.5" hidden="1" customHeight="1">
      <c r="A36" s="7"/>
      <c r="B36" s="11" t="s">
        <v>13</v>
      </c>
      <c r="C36" s="33">
        <v>11164.288888404701</v>
      </c>
      <c r="D36" s="33">
        <v>5782.3919576465796</v>
      </c>
      <c r="E36" s="33">
        <v>1559.6830081640901</v>
      </c>
      <c r="F36" s="33">
        <v>2874.6905775462001</v>
      </c>
      <c r="G36" s="33">
        <v>947.52334504780197</v>
      </c>
    </row>
    <row r="37" spans="1:7" ht="13.5" hidden="1" customHeight="1">
      <c r="A37" s="7"/>
      <c r="B37" s="11" t="s">
        <v>14</v>
      </c>
      <c r="C37" s="33">
        <v>10672.4686630329</v>
      </c>
      <c r="D37" s="33">
        <v>5576.0046857939396</v>
      </c>
      <c r="E37" s="33">
        <v>1398.4474592429999</v>
      </c>
      <c r="F37" s="33">
        <v>2774.27794796634</v>
      </c>
      <c r="G37" s="33">
        <v>923.73857002964405</v>
      </c>
    </row>
    <row r="38" spans="1:7" ht="13.5" hidden="1" customHeight="1">
      <c r="A38" s="7"/>
      <c r="B38" s="11" t="s">
        <v>15</v>
      </c>
      <c r="C38" s="33">
        <v>837.78024758412698</v>
      </c>
      <c r="D38" s="33">
        <v>436.32809250294702</v>
      </c>
      <c r="E38" s="33">
        <v>94.396775945188395</v>
      </c>
      <c r="F38" s="33">
        <v>255.87447074359099</v>
      </c>
      <c r="G38" s="33">
        <v>51.180908392401101</v>
      </c>
    </row>
    <row r="39" spans="1:7" ht="13.5" hidden="1" customHeight="1">
      <c r="A39" s="7"/>
      <c r="B39" s="11" t="s">
        <v>16</v>
      </c>
      <c r="C39" s="33">
        <v>6777.3171552471504</v>
      </c>
      <c r="D39" s="33">
        <v>3150.4368159648602</v>
      </c>
      <c r="E39" s="33">
        <v>1026.1442759864599</v>
      </c>
      <c r="F39" s="33">
        <v>1830.1966251578599</v>
      </c>
      <c r="G39" s="33">
        <v>770.53943813796604</v>
      </c>
    </row>
    <row r="40" spans="1:7" ht="13.5" hidden="1" customHeight="1">
      <c r="A40" s="7"/>
      <c r="B40" s="11" t="s">
        <v>30</v>
      </c>
      <c r="C40" s="33">
        <v>12124.0806571782</v>
      </c>
      <c r="D40" s="33">
        <v>6726.1376836039899</v>
      </c>
      <c r="E40" s="33">
        <v>1483.9771010454999</v>
      </c>
      <c r="F40" s="33">
        <v>2922.7106150108002</v>
      </c>
      <c r="G40" s="33">
        <v>991.255257517936</v>
      </c>
    </row>
    <row r="41" spans="1:7" ht="13.5" hidden="1" customHeight="1">
      <c r="A41" s="7"/>
      <c r="B41" s="11" t="s">
        <v>31</v>
      </c>
      <c r="C41" s="33">
        <v>13860.4180117591</v>
      </c>
      <c r="D41" s="33">
        <v>8098.3892969478702</v>
      </c>
      <c r="E41" s="33">
        <v>1566.86508481393</v>
      </c>
      <c r="F41" s="33">
        <v>3083.8604042678699</v>
      </c>
      <c r="G41" s="33">
        <v>1111.3032257294699</v>
      </c>
    </row>
    <row r="42" spans="1:7" ht="13.5" hidden="1" customHeight="1">
      <c r="A42" s="7"/>
      <c r="B42" s="11" t="s">
        <v>27</v>
      </c>
      <c r="C42" s="33">
        <v>13757.1284501398</v>
      </c>
      <c r="D42" s="33">
        <v>7902.7182920880095</v>
      </c>
      <c r="E42" s="33">
        <v>1692.4476444115601</v>
      </c>
      <c r="F42" s="33">
        <v>3127.1682732905301</v>
      </c>
      <c r="G42" s="33">
        <v>1034.79424034969</v>
      </c>
    </row>
    <row r="43" spans="1:7" ht="13.5" hidden="1" customHeight="1">
      <c r="A43" s="7"/>
      <c r="B43" s="11" t="s">
        <v>20</v>
      </c>
      <c r="C43" s="33">
        <v>13647.649605422501</v>
      </c>
      <c r="D43" s="33">
        <v>7910.6210103801004</v>
      </c>
      <c r="E43" s="33">
        <v>1535.94159179189</v>
      </c>
      <c r="F43" s="33">
        <v>3102.1355199991199</v>
      </c>
      <c r="G43" s="33">
        <v>1098.9514832513701</v>
      </c>
    </row>
    <row r="44" spans="1:7" ht="13.5" hidden="1" customHeight="1">
      <c r="A44" s="7"/>
      <c r="B44" s="11" t="s">
        <v>21</v>
      </c>
      <c r="C44" s="33">
        <v>12859.0674561332</v>
      </c>
      <c r="D44" s="33">
        <v>7237.0032221895699</v>
      </c>
      <c r="E44" s="33">
        <v>1464.1740895320199</v>
      </c>
      <c r="F44" s="33">
        <v>3060.3735407851</v>
      </c>
      <c r="G44" s="33">
        <v>1097.51660362655</v>
      </c>
    </row>
    <row r="45" spans="1:7" ht="13.5" hidden="1" customHeight="1">
      <c r="A45" s="7"/>
      <c r="B45" s="11" t="s">
        <v>22</v>
      </c>
      <c r="C45" s="33">
        <v>12797.4590676561</v>
      </c>
      <c r="D45" s="33">
        <v>7278.6133805462396</v>
      </c>
      <c r="E45" s="33">
        <v>1454.54785148819</v>
      </c>
      <c r="F45" s="33">
        <v>2978.0395123152798</v>
      </c>
      <c r="G45" s="33">
        <v>1086.2583233063399</v>
      </c>
    </row>
    <row r="46" spans="1:7" ht="13.5" hidden="1" customHeight="1">
      <c r="A46" s="3"/>
      <c r="B46" s="11" t="s">
        <v>23</v>
      </c>
      <c r="C46" s="33">
        <v>14268.8776237006</v>
      </c>
      <c r="D46" s="33">
        <v>8392.4177412441695</v>
      </c>
      <c r="E46" s="33">
        <v>1627.9819519984201</v>
      </c>
      <c r="F46" s="33">
        <v>3161.1333488283199</v>
      </c>
      <c r="G46" s="33">
        <v>1087.3445816296501</v>
      </c>
    </row>
    <row r="47" spans="1:7" ht="15" hidden="1" customHeight="1">
      <c r="A47" s="3"/>
      <c r="B47" s="11"/>
      <c r="C47" s="33"/>
      <c r="D47" s="33"/>
      <c r="E47" s="33"/>
      <c r="F47" s="33"/>
      <c r="G47" s="33"/>
    </row>
    <row r="48" spans="1:7" ht="13.5" hidden="1" customHeight="1">
      <c r="A48" s="3">
        <v>2021</v>
      </c>
      <c r="B48" s="12" t="s">
        <v>12</v>
      </c>
      <c r="C48" s="33">
        <v>10801.9020163522</v>
      </c>
      <c r="D48" s="33">
        <v>5327.5469631522101</v>
      </c>
      <c r="E48" s="33">
        <v>1506.3089845823399</v>
      </c>
      <c r="F48" s="33">
        <v>2937.7963567684901</v>
      </c>
      <c r="G48" s="33">
        <v>1030.2497118491799</v>
      </c>
    </row>
    <row r="49" spans="1:7" ht="13.5" hidden="1" customHeight="1">
      <c r="A49" s="3"/>
      <c r="B49" s="11" t="s">
        <v>13</v>
      </c>
      <c r="C49" s="33">
        <v>11158.7064631545</v>
      </c>
      <c r="D49" s="33">
        <v>6002.1228520371496</v>
      </c>
      <c r="E49" s="33">
        <v>1461.4229786497499</v>
      </c>
      <c r="F49" s="33">
        <v>2756.8282638668102</v>
      </c>
      <c r="G49" s="33">
        <v>938.33236860083798</v>
      </c>
    </row>
    <row r="50" spans="1:7" ht="13.5" hidden="1" customHeight="1">
      <c r="A50" s="7"/>
      <c r="B50" s="11" t="s">
        <v>24</v>
      </c>
      <c r="C50" s="33">
        <v>15016.0456898641</v>
      </c>
      <c r="D50" s="33">
        <v>8943.9115160134807</v>
      </c>
      <c r="E50" s="33">
        <v>1499.4199760946501</v>
      </c>
      <c r="F50" s="33">
        <v>2969.1040401845498</v>
      </c>
      <c r="G50" s="33">
        <v>1603.6101575714599</v>
      </c>
    </row>
    <row r="51" spans="1:7" ht="13.5" hidden="1" customHeight="1">
      <c r="A51" s="7"/>
      <c r="B51" s="11" t="s">
        <v>15</v>
      </c>
      <c r="C51" s="33">
        <v>13833.879006336099</v>
      </c>
      <c r="D51" s="33">
        <v>8165.7912141203096</v>
      </c>
      <c r="E51" s="33">
        <v>1461.93447669228</v>
      </c>
      <c r="F51" s="33">
        <v>2900.8146472603098</v>
      </c>
      <c r="G51" s="33">
        <v>1305.3386682631699</v>
      </c>
    </row>
    <row r="52" spans="1:7" ht="13.5" hidden="1" customHeight="1">
      <c r="A52" s="7"/>
      <c r="B52" s="11" t="s">
        <v>32</v>
      </c>
      <c r="C52" s="33">
        <v>11594.872973978099</v>
      </c>
      <c r="D52" s="33">
        <v>6295.8250260867599</v>
      </c>
      <c r="E52" s="33">
        <v>1435.6196561118199</v>
      </c>
      <c r="F52" s="33">
        <v>2849.1801465390699</v>
      </c>
      <c r="G52" s="33">
        <v>1014.24814524048</v>
      </c>
    </row>
    <row r="53" spans="1:7" ht="13.5" hidden="1" customHeight="1">
      <c r="A53" s="7"/>
      <c r="B53" s="11" t="s">
        <v>33</v>
      </c>
      <c r="C53" s="33">
        <v>925.29928545629502</v>
      </c>
      <c r="D53" s="33">
        <v>349.75915954740799</v>
      </c>
      <c r="E53" s="33">
        <v>154.333618508732</v>
      </c>
      <c r="F53" s="33">
        <v>344.879852571274</v>
      </c>
      <c r="G53" s="33">
        <v>76.326654828881104</v>
      </c>
    </row>
    <row r="54" spans="1:7" ht="13.5" hidden="1" customHeight="1">
      <c r="A54" s="7"/>
      <c r="B54" s="11" t="s">
        <v>31</v>
      </c>
      <c r="C54" s="33">
        <v>2022.9635090762999</v>
      </c>
      <c r="D54" s="33">
        <v>1311.93906610556</v>
      </c>
      <c r="E54" s="33">
        <v>177.05575458397399</v>
      </c>
      <c r="F54" s="33">
        <v>388.56641093775102</v>
      </c>
      <c r="G54" s="33">
        <v>145.40227744901901</v>
      </c>
    </row>
    <row r="55" spans="1:7" ht="13.5" hidden="1" customHeight="1">
      <c r="A55" s="7"/>
      <c r="B55" s="11" t="s">
        <v>19</v>
      </c>
      <c r="C55" s="33">
        <v>5828.4021945176301</v>
      </c>
      <c r="D55" s="33">
        <v>3089.9628522064099</v>
      </c>
      <c r="E55" s="33">
        <v>869.91808922754205</v>
      </c>
      <c r="F55" s="33">
        <v>1651.1448482973999</v>
      </c>
      <c r="G55" s="33">
        <v>217.37640478628299</v>
      </c>
    </row>
    <row r="56" spans="1:7" ht="13.5" hidden="1" customHeight="1">
      <c r="A56" s="7"/>
      <c r="B56" s="11" t="s">
        <v>20</v>
      </c>
      <c r="C56" s="33">
        <v>10795.707017660299</v>
      </c>
      <c r="D56" s="33">
        <v>6478.7986075012996</v>
      </c>
      <c r="E56" s="33">
        <v>1147.34836906854</v>
      </c>
      <c r="F56" s="33">
        <v>2382.44007935933</v>
      </c>
      <c r="G56" s="33">
        <v>787.11996173113005</v>
      </c>
    </row>
    <row r="57" spans="1:7" ht="14.4" hidden="1" customHeight="1">
      <c r="A57" s="7"/>
      <c r="B57" s="11" t="s">
        <v>21</v>
      </c>
      <c r="C57" s="33">
        <v>14167.010814864199</v>
      </c>
      <c r="D57" s="33">
        <v>9082.4390438479095</v>
      </c>
      <c r="E57" s="33">
        <v>1289.93737287771</v>
      </c>
      <c r="F57" s="33">
        <v>2683.9475952685302</v>
      </c>
      <c r="G57" s="33">
        <v>1110.6868028700701</v>
      </c>
    </row>
    <row r="58" spans="1:7" ht="14.4" hidden="1" customHeight="1">
      <c r="A58" s="7"/>
      <c r="B58" s="7" t="s">
        <v>22</v>
      </c>
      <c r="C58" s="33">
        <v>13382.988788868</v>
      </c>
      <c r="D58" s="33">
        <v>7617.4897594507001</v>
      </c>
      <c r="E58" s="33">
        <v>1512.72976554771</v>
      </c>
      <c r="F58" s="33">
        <v>3064.4026581724202</v>
      </c>
      <c r="G58" s="33">
        <v>1188.3666056971399</v>
      </c>
    </row>
    <row r="59" spans="1:7" ht="15" hidden="1" customHeight="1">
      <c r="A59" s="7"/>
      <c r="B59" s="7" t="s">
        <v>23</v>
      </c>
      <c r="C59" s="33">
        <v>14577.015585684399</v>
      </c>
      <c r="D59" s="33">
        <v>8014.6148210087604</v>
      </c>
      <c r="E59" s="33">
        <v>1697.9851759343501</v>
      </c>
      <c r="F59" s="33">
        <v>3321.8124814589</v>
      </c>
      <c r="G59" s="33">
        <v>1542.6031072823901</v>
      </c>
    </row>
    <row r="60" spans="1:7" ht="5.25" hidden="1" customHeight="1">
      <c r="A60" s="7"/>
      <c r="B60" s="7"/>
      <c r="C60" s="33"/>
      <c r="D60" s="33"/>
      <c r="E60" s="33"/>
      <c r="F60" s="33"/>
      <c r="G60" s="33"/>
    </row>
    <row r="61" spans="1:7" ht="13.5" hidden="1" customHeight="1">
      <c r="A61" s="3">
        <v>2022</v>
      </c>
      <c r="B61" s="12" t="s">
        <v>12</v>
      </c>
      <c r="C61" s="33">
        <v>12634.372902613699</v>
      </c>
      <c r="D61" s="33">
        <v>6132.0065545881998</v>
      </c>
      <c r="E61" s="33">
        <v>1910.2333229261401</v>
      </c>
      <c r="F61" s="33">
        <v>3657.3155420862499</v>
      </c>
      <c r="G61" s="33">
        <v>934.81748301312894</v>
      </c>
    </row>
    <row r="62" spans="1:7" ht="13.5" hidden="1" customHeight="1">
      <c r="A62" s="3"/>
      <c r="B62" s="13" t="s">
        <v>13</v>
      </c>
      <c r="C62" s="34">
        <v>12456.305962509601</v>
      </c>
      <c r="D62" s="33">
        <v>6202.9370359254399</v>
      </c>
      <c r="E62" s="33">
        <v>1860.5672565300599</v>
      </c>
      <c r="F62" s="33">
        <v>3500.0509737765401</v>
      </c>
      <c r="G62" s="34">
        <v>892.75069627753794</v>
      </c>
    </row>
    <row r="63" spans="1:7" ht="13.5" hidden="1" customHeight="1">
      <c r="A63" s="7"/>
      <c r="B63" s="13" t="s">
        <v>14</v>
      </c>
      <c r="C63" s="34">
        <v>16681.663310881198</v>
      </c>
      <c r="D63" s="33">
        <v>9893.6845723010811</v>
      </c>
      <c r="E63" s="33">
        <v>1903.3603034302598</v>
      </c>
      <c r="F63" s="33">
        <v>3636.55296175383</v>
      </c>
      <c r="G63" s="33">
        <v>1248.065473396</v>
      </c>
    </row>
    <row r="64" spans="1:7" ht="13.5" hidden="1" customHeight="1">
      <c r="A64" s="7"/>
      <c r="B64" s="13" t="s">
        <v>25</v>
      </c>
      <c r="C64" s="33">
        <v>15402.0758213682</v>
      </c>
      <c r="D64" s="33">
        <v>8261.2266178713999</v>
      </c>
      <c r="E64" s="33">
        <v>1956.6543919262999</v>
      </c>
      <c r="F64" s="33">
        <v>3803.8343979945003</v>
      </c>
      <c r="G64" s="33">
        <v>1380.3604135759701</v>
      </c>
    </row>
    <row r="65" spans="1:7" ht="13.5" hidden="1" customHeight="1">
      <c r="A65" s="7"/>
      <c r="B65" s="11" t="s">
        <v>26</v>
      </c>
      <c r="C65" s="33">
        <v>13929.792978417299</v>
      </c>
      <c r="D65" s="33">
        <v>6881.6017726868804</v>
      </c>
      <c r="E65" s="33">
        <v>1972.30762706171</v>
      </c>
      <c r="F65" s="33">
        <v>3826.6574043824698</v>
      </c>
      <c r="G65" s="33">
        <v>1249.2261742862599</v>
      </c>
    </row>
    <row r="66" spans="1:7" ht="13.5" hidden="1" customHeight="1">
      <c r="A66" s="7"/>
      <c r="B66" s="11" t="s">
        <v>33</v>
      </c>
      <c r="C66" s="33">
        <v>16126.5366575066</v>
      </c>
      <c r="D66" s="33">
        <v>8849.7398796753187</v>
      </c>
      <c r="E66" s="33">
        <v>2023.5876253653198</v>
      </c>
      <c r="F66" s="33">
        <v>3884.0572654482098</v>
      </c>
      <c r="G66" s="33">
        <v>1369.1518870177399</v>
      </c>
    </row>
    <row r="67" spans="1:7" ht="13.5" hidden="1" customHeight="1">
      <c r="A67" s="7"/>
      <c r="B67" s="11" t="s">
        <v>34</v>
      </c>
      <c r="C67" s="33">
        <v>14115.0754816832</v>
      </c>
      <c r="D67" s="33">
        <v>6973.5950251841496</v>
      </c>
      <c r="E67" s="33">
        <v>2057.98861499653</v>
      </c>
      <c r="F67" s="33">
        <v>3930.6659526335802</v>
      </c>
      <c r="G67" s="33">
        <v>1152.82588886893</v>
      </c>
    </row>
    <row r="68" spans="1:7" ht="13.5" hidden="1" customHeight="1">
      <c r="A68" s="7"/>
      <c r="B68" s="11" t="s">
        <v>35</v>
      </c>
      <c r="C68" s="33">
        <v>16514.091101132301</v>
      </c>
      <c r="D68" s="33">
        <v>9351.5909287719496</v>
      </c>
      <c r="E68" s="33">
        <v>2037.4087288465601</v>
      </c>
      <c r="F68" s="33">
        <v>3883.4979612019797</v>
      </c>
      <c r="G68" s="33">
        <v>1241.59348231184</v>
      </c>
    </row>
    <row r="69" spans="1:7" ht="13.5" hidden="1" customHeight="1">
      <c r="A69" s="7"/>
      <c r="B69" s="15" t="s">
        <v>20</v>
      </c>
      <c r="C69" s="33">
        <v>16323.414124823899</v>
      </c>
      <c r="D69" s="33">
        <v>9099.0979736951103</v>
      </c>
      <c r="E69" s="33">
        <v>2067.9698597792599</v>
      </c>
      <c r="F69" s="33">
        <v>3949.5174265424102</v>
      </c>
      <c r="G69" s="33">
        <v>1206.82886480711</v>
      </c>
    </row>
    <row r="70" spans="1:7" ht="14.4" hidden="1" customHeight="1">
      <c r="A70" s="7"/>
      <c r="B70" s="15" t="s">
        <v>21</v>
      </c>
      <c r="C70" s="33">
        <v>15421.7006118557</v>
      </c>
      <c r="D70" s="33">
        <v>8234.6836661940706</v>
      </c>
      <c r="E70" s="33">
        <v>2094.85346795639</v>
      </c>
      <c r="F70" s="33">
        <v>4004.8106705140099</v>
      </c>
      <c r="G70" s="33">
        <v>1087.3528071912101</v>
      </c>
    </row>
    <row r="71" spans="1:7" ht="14.4" hidden="1" customHeight="1">
      <c r="A71" s="7"/>
      <c r="B71" s="7" t="s">
        <v>22</v>
      </c>
      <c r="C71" s="33">
        <v>16036.3036060225</v>
      </c>
      <c r="D71" s="33">
        <v>8786.4074718290794</v>
      </c>
      <c r="E71" s="33">
        <v>2126.27626997574</v>
      </c>
      <c r="F71" s="33">
        <v>4068.8876412422296</v>
      </c>
      <c r="G71" s="33">
        <v>1054.73222297547</v>
      </c>
    </row>
    <row r="72" spans="1:7" ht="15" hidden="1" customHeight="1">
      <c r="A72" s="7"/>
      <c r="B72" s="79" t="s">
        <v>23</v>
      </c>
      <c r="C72" s="33">
        <v>17531.6746573126</v>
      </c>
      <c r="D72" s="33">
        <v>9998.9317029414906</v>
      </c>
      <c r="E72" s="33">
        <v>2221.9587021246398</v>
      </c>
      <c r="F72" s="33">
        <v>4227.5742592506804</v>
      </c>
      <c r="G72" s="33">
        <v>1083.2099929958099</v>
      </c>
    </row>
    <row r="73" spans="1:7" ht="15" hidden="1" customHeight="1">
      <c r="A73" s="7"/>
      <c r="B73" s="7"/>
      <c r="C73" s="33"/>
      <c r="D73" s="33"/>
      <c r="E73" s="33"/>
      <c r="F73" s="33"/>
      <c r="G73" s="33"/>
    </row>
    <row r="74" spans="1:7" ht="13.5" hidden="1" customHeight="1">
      <c r="A74" s="3">
        <v>2023</v>
      </c>
      <c r="B74" s="7" t="s">
        <v>12</v>
      </c>
      <c r="C74" s="33">
        <v>15179.480673874805</v>
      </c>
      <c r="D74" s="33">
        <v>7662.1813639640604</v>
      </c>
      <c r="E74" s="33">
        <v>2230.8465369331425</v>
      </c>
      <c r="F74" s="33">
        <v>4238.9887097506562</v>
      </c>
      <c r="G74" s="33">
        <v>1047.4640632269463</v>
      </c>
    </row>
    <row r="75" spans="1:7" ht="13.5" hidden="1" customHeight="1">
      <c r="A75" s="3"/>
      <c r="B75" s="7" t="s">
        <v>13</v>
      </c>
      <c r="C75" s="33">
        <v>16485.452133959818</v>
      </c>
      <c r="D75" s="33">
        <v>8829.8978038321839</v>
      </c>
      <c r="E75" s="33">
        <v>2255.3858488394067</v>
      </c>
      <c r="F75" s="33">
        <v>4289.8565742676637</v>
      </c>
      <c r="G75" s="33">
        <v>1110.311907020563</v>
      </c>
    </row>
    <row r="76" spans="1:7" ht="13.5" hidden="1" customHeight="1">
      <c r="A76" s="7"/>
      <c r="B76" s="11" t="s">
        <v>14</v>
      </c>
      <c r="C76" s="33">
        <v>18228.990372995631</v>
      </c>
      <c r="D76" s="33">
        <v>10269.171145856832</v>
      </c>
      <c r="E76" s="33">
        <v>2300.4935658161953</v>
      </c>
      <c r="F76" s="33">
        <v>4371.3638491787488</v>
      </c>
      <c r="G76" s="33">
        <v>1287.9618121438532</v>
      </c>
    </row>
    <row r="77" spans="1:7" ht="13.5" hidden="1" customHeight="1">
      <c r="A77" s="7"/>
      <c r="B77" s="11" t="s">
        <v>15</v>
      </c>
      <c r="C77" s="33">
        <v>14623.085853549252</v>
      </c>
      <c r="D77" s="33">
        <v>6828.998811994793</v>
      </c>
      <c r="E77" s="33">
        <v>2358.0059049615998</v>
      </c>
      <c r="F77" s="33">
        <v>4467.533853860682</v>
      </c>
      <c r="G77" s="33">
        <v>968.54728273217768</v>
      </c>
    </row>
    <row r="78" spans="1:7" ht="13.5" hidden="1" customHeight="1">
      <c r="A78" s="7"/>
      <c r="B78" s="11" t="s">
        <v>16</v>
      </c>
      <c r="C78" s="33">
        <v>16996.586938424007</v>
      </c>
      <c r="D78" s="33">
        <v>8932.3304460891886</v>
      </c>
      <c r="E78" s="33">
        <v>2374.5119462963312</v>
      </c>
      <c r="F78" s="33">
        <v>4503.2741246915675</v>
      </c>
      <c r="G78" s="33">
        <v>1186.4704213469174</v>
      </c>
    </row>
    <row r="79" spans="1:7" ht="13.5" hidden="1" customHeight="1">
      <c r="A79" s="7"/>
      <c r="B79" s="11" t="s">
        <v>17</v>
      </c>
      <c r="C79" s="33">
        <v>16677.144762232059</v>
      </c>
      <c r="D79" s="33">
        <v>8512.3886560142782</v>
      </c>
      <c r="E79" s="33">
        <v>2428.7452211621899</v>
      </c>
      <c r="F79" s="33">
        <v>4594.3747344404901</v>
      </c>
      <c r="G79" s="33">
        <v>1141.6361506150997</v>
      </c>
    </row>
    <row r="80" spans="1:7" ht="13.5" hidden="1" customHeight="1">
      <c r="A80" s="7"/>
      <c r="B80" s="11" t="s">
        <v>18</v>
      </c>
      <c r="C80" s="33">
        <v>16919.09203561</v>
      </c>
      <c r="D80" s="33">
        <v>8776.3987534899989</v>
      </c>
      <c r="E80" s="33">
        <v>2433.9839725000002</v>
      </c>
      <c r="F80" s="33">
        <v>4611.88859331</v>
      </c>
      <c r="G80" s="33">
        <v>1096.8207163100001</v>
      </c>
    </row>
    <row r="81" spans="1:12" ht="13.5" hidden="1" customHeight="1">
      <c r="A81" s="7"/>
      <c r="B81" s="11" t="s">
        <v>27</v>
      </c>
      <c r="C81" s="33">
        <v>18121.691612080002</v>
      </c>
      <c r="D81" s="33">
        <v>9934.883388950002</v>
      </c>
      <c r="E81" s="33">
        <v>2477.7956840100005</v>
      </c>
      <c r="F81" s="33">
        <v>4685.6788108000001</v>
      </c>
      <c r="G81" s="33">
        <v>1023.33372832</v>
      </c>
    </row>
    <row r="82" spans="1:12" ht="13.5" hidden="1" customHeight="1">
      <c r="A82" s="7"/>
      <c r="B82" s="11" t="s">
        <v>20</v>
      </c>
      <c r="C82" s="33">
        <v>17465.869522813653</v>
      </c>
      <c r="D82" s="33">
        <v>9448.0741028914508</v>
      </c>
      <c r="E82" s="33">
        <v>2453.0177271699004</v>
      </c>
      <c r="F82" s="33">
        <v>4629.4506650704006</v>
      </c>
      <c r="G82" s="33">
        <v>935.32702768190086</v>
      </c>
    </row>
    <row r="83" spans="1:12" ht="13.5" hidden="1" customHeight="1">
      <c r="A83" s="7"/>
      <c r="B83" s="11" t="s">
        <v>21</v>
      </c>
      <c r="C83" s="33">
        <v>18374.65967889618</v>
      </c>
      <c r="D83" s="33">
        <v>10260.608475740117</v>
      </c>
      <c r="E83" s="33">
        <v>2465.28281580575</v>
      </c>
      <c r="F83" s="33">
        <v>4647.9684677306814</v>
      </c>
      <c r="G83" s="33">
        <v>1000.799919619634</v>
      </c>
    </row>
    <row r="84" spans="1:12" ht="13.5" hidden="1" customHeight="1">
      <c r="A84" s="7"/>
      <c r="B84" s="11" t="s">
        <v>22</v>
      </c>
      <c r="C84" s="33">
        <v>18072.028829530507</v>
      </c>
      <c r="D84" s="33">
        <v>9973.3114384193941</v>
      </c>
      <c r="E84" s="33">
        <v>2472.678664253167</v>
      </c>
      <c r="F84" s="33">
        <v>4657.2644046661426</v>
      </c>
      <c r="G84" s="33">
        <v>968.77432219180605</v>
      </c>
    </row>
    <row r="85" spans="1:12" ht="13.5" hidden="1" customHeight="1">
      <c r="A85" s="7"/>
      <c r="B85" s="11" t="s">
        <v>23</v>
      </c>
      <c r="C85" s="33">
        <v>18561.722324670449</v>
      </c>
      <c r="D85" s="33">
        <v>10442.057076025105</v>
      </c>
      <c r="E85" s="33">
        <v>2494.9327722314447</v>
      </c>
      <c r="F85" s="33">
        <v>4689.8652554988048</v>
      </c>
      <c r="G85" s="33">
        <v>934.8672209150925</v>
      </c>
    </row>
    <row r="86" spans="1:12" ht="10.95" hidden="1" customHeight="1">
      <c r="A86" s="7"/>
      <c r="B86" s="7"/>
      <c r="C86" s="33"/>
      <c r="D86" s="33"/>
      <c r="E86" s="33"/>
      <c r="F86" s="33"/>
      <c r="G86" s="33"/>
    </row>
    <row r="87" spans="1:12" ht="10.95" hidden="1" customHeight="1">
      <c r="A87" s="3">
        <v>2018</v>
      </c>
      <c r="B87" s="7"/>
      <c r="C87" s="33">
        <v>146678.59781179007</v>
      </c>
      <c r="D87" s="33">
        <v>80457.336686164257</v>
      </c>
      <c r="E87" s="33">
        <v>18404.467512735489</v>
      </c>
      <c r="F87" s="33">
        <v>36238.588555977949</v>
      </c>
      <c r="G87" s="33">
        <v>11578.205056912397</v>
      </c>
    </row>
    <row r="88" spans="1:12" ht="12.75" customHeight="1">
      <c r="A88" s="3">
        <v>2019</v>
      </c>
      <c r="B88" s="11"/>
      <c r="C88" s="33">
        <v>150623.52565286739</v>
      </c>
      <c r="D88" s="33">
        <v>81536.757984040989</v>
      </c>
      <c r="E88" s="33">
        <v>19321.033434815032</v>
      </c>
      <c r="F88" s="33">
        <v>37703.667241609437</v>
      </c>
      <c r="G88" s="33">
        <v>12062.066992401935</v>
      </c>
      <c r="H88" s="11"/>
      <c r="I88" s="8"/>
      <c r="J88" s="8"/>
      <c r="K88" s="8"/>
      <c r="L88" s="8"/>
    </row>
    <row r="89" spans="1:12" ht="12.75" customHeight="1">
      <c r="A89" s="3">
        <v>2020</v>
      </c>
      <c r="B89" s="11"/>
      <c r="C89" s="33">
        <v>135095.61917637606</v>
      </c>
      <c r="D89" s="33">
        <v>74956.531794384267</v>
      </c>
      <c r="E89" s="33">
        <v>16569.036651638307</v>
      </c>
      <c r="F89" s="33">
        <v>32409.486587585197</v>
      </c>
      <c r="G89" s="33">
        <v>11160.564142768291</v>
      </c>
      <c r="H89" s="11"/>
      <c r="I89" s="8"/>
      <c r="J89" s="8"/>
      <c r="K89" s="8"/>
      <c r="L89" s="8"/>
    </row>
    <row r="90" spans="1:12" ht="12.75" customHeight="1">
      <c r="A90" s="3">
        <v>2021</v>
      </c>
      <c r="B90" s="11"/>
      <c r="C90" s="33">
        <v>124104.79334581223</v>
      </c>
      <c r="D90" s="33">
        <v>70680.200881077952</v>
      </c>
      <c r="E90" s="33">
        <v>14214.014217879399</v>
      </c>
      <c r="F90" s="33">
        <v>28250.917380684838</v>
      </c>
      <c r="G90" s="33">
        <v>10959.660866170041</v>
      </c>
      <c r="H90" s="11"/>
      <c r="I90" s="8"/>
      <c r="J90" s="8"/>
      <c r="K90" s="8"/>
      <c r="L90" s="8"/>
    </row>
    <row r="91" spans="1:12" ht="12.75" customHeight="1">
      <c r="A91" s="3">
        <v>2022</v>
      </c>
      <c r="B91" s="11"/>
      <c r="C91" s="33">
        <v>183173.00721612675</v>
      </c>
      <c r="D91" s="33">
        <v>98665.503201664149</v>
      </c>
      <c r="E91" s="33">
        <v>24233.166170918914</v>
      </c>
      <c r="F91" s="33">
        <v>46373.422456826687</v>
      </c>
      <c r="G91" s="33">
        <v>13900.915386716999</v>
      </c>
      <c r="H91" s="11"/>
      <c r="I91" s="8"/>
      <c r="J91" s="8"/>
      <c r="K91" s="8"/>
      <c r="L91" s="8"/>
    </row>
    <row r="92" spans="1:12">
      <c r="A92" s="3">
        <v>2023</v>
      </c>
      <c r="B92" s="7"/>
      <c r="C92" s="33">
        <v>205705.80473863636</v>
      </c>
      <c r="D92" s="33">
        <v>109870.30146326739</v>
      </c>
      <c r="E92" s="33">
        <v>28745.680659979127</v>
      </c>
      <c r="F92" s="33">
        <v>54387.508043265843</v>
      </c>
      <c r="G92" s="33">
        <v>12702.314572123991</v>
      </c>
      <c r="H92" s="7"/>
      <c r="I92" s="8"/>
      <c r="J92" s="8"/>
      <c r="K92" s="8"/>
      <c r="L92" s="8"/>
    </row>
    <row r="93" spans="1:12">
      <c r="A93" s="3">
        <v>2024</v>
      </c>
      <c r="B93" s="7"/>
      <c r="C93" s="33">
        <v>219058.11967068294</v>
      </c>
      <c r="D93" s="33">
        <v>113466.32358905709</v>
      </c>
      <c r="E93" s="33">
        <v>31797.831483089554</v>
      </c>
      <c r="F93" s="33">
        <v>60197.393653328552</v>
      </c>
      <c r="G93" s="33">
        <v>13596.570945207754</v>
      </c>
      <c r="H93" s="7"/>
      <c r="I93" s="8"/>
      <c r="J93" s="8"/>
      <c r="K93" s="8"/>
      <c r="L93" s="8"/>
    </row>
    <row r="94" spans="1:12" ht="7.8" customHeight="1">
      <c r="A94" s="3"/>
      <c r="B94" s="7"/>
      <c r="C94" s="9"/>
      <c r="D94" s="9"/>
      <c r="E94" s="9"/>
      <c r="F94" s="9"/>
      <c r="G94" s="3"/>
      <c r="H94" s="7"/>
      <c r="I94" s="8"/>
      <c r="J94" s="8"/>
      <c r="K94" s="8"/>
      <c r="L94" s="8"/>
    </row>
    <row r="95" spans="1:12">
      <c r="A95" s="3">
        <v>2024</v>
      </c>
      <c r="B95" s="11" t="s">
        <v>12</v>
      </c>
      <c r="C95" s="33">
        <v>17615.044023736886</v>
      </c>
      <c r="D95" s="33">
        <v>9262.1046264342658</v>
      </c>
      <c r="E95" s="33">
        <v>2507.4074360926015</v>
      </c>
      <c r="F95" s="33">
        <v>4741.453773309292</v>
      </c>
      <c r="G95" s="33">
        <v>1104.0781879007241</v>
      </c>
    </row>
    <row r="96" spans="1:12">
      <c r="A96" s="3"/>
      <c r="B96" s="7" t="s">
        <v>13</v>
      </c>
      <c r="C96" s="33">
        <v>17371.133957238399</v>
      </c>
      <c r="D96" s="33">
        <v>8845.3099182447258</v>
      </c>
      <c r="E96" s="33">
        <v>2572.6000294310093</v>
      </c>
      <c r="F96" s="33">
        <v>4878.9559327352608</v>
      </c>
      <c r="G96" s="33">
        <v>1074.2680768274045</v>
      </c>
    </row>
    <row r="97" spans="1:7" ht="13.5" customHeight="1">
      <c r="A97" s="7"/>
      <c r="B97" s="11" t="s">
        <v>14</v>
      </c>
      <c r="C97" s="33">
        <v>18812.628613014836</v>
      </c>
      <c r="D97" s="33">
        <v>9977.5095877800504</v>
      </c>
      <c r="E97" s="33">
        <v>2631.7698301079222</v>
      </c>
      <c r="F97" s="33">
        <v>4976.5350513899666</v>
      </c>
      <c r="G97" s="33">
        <v>1226.8141437368959</v>
      </c>
    </row>
    <row r="98" spans="1:7" ht="13.5" customHeight="1">
      <c r="A98" s="7"/>
      <c r="B98" s="11" t="s">
        <v>15</v>
      </c>
      <c r="C98" s="33">
        <v>17269.676877777049</v>
      </c>
      <c r="D98" s="33">
        <v>8640.5233030175223</v>
      </c>
      <c r="E98" s="33">
        <v>2665.9828378993247</v>
      </c>
      <c r="F98" s="33">
        <v>4996.4411915955252</v>
      </c>
      <c r="G98" s="33">
        <v>966.72954526467402</v>
      </c>
    </row>
    <row r="99" spans="1:7" ht="13.5" customHeight="1">
      <c r="A99" s="7"/>
      <c r="B99" s="11" t="s">
        <v>16</v>
      </c>
      <c r="C99" s="33">
        <v>18781.690216626041</v>
      </c>
      <c r="D99" s="33">
        <v>9927.9612751671339</v>
      </c>
      <c r="E99" s="33">
        <v>2679.3127520888215</v>
      </c>
      <c r="F99" s="33">
        <v>5041.4091623198856</v>
      </c>
      <c r="G99" s="33">
        <v>1133.0070270501978</v>
      </c>
    </row>
    <row r="100" spans="1:7" ht="13.5" customHeight="1">
      <c r="A100" s="7"/>
      <c r="B100" s="11" t="s">
        <v>17</v>
      </c>
      <c r="C100" s="33">
        <v>17009.11169647202</v>
      </c>
      <c r="D100" s="33">
        <v>8220.3519358383874</v>
      </c>
      <c r="E100" s="33">
        <v>2671.2748138325551</v>
      </c>
      <c r="F100" s="33">
        <v>5016.2021165082851</v>
      </c>
      <c r="G100" s="33">
        <v>1101.2828302927924</v>
      </c>
    </row>
    <row r="101" spans="1:7" ht="13.5" customHeight="1">
      <c r="A101" s="7"/>
      <c r="B101" s="11" t="s">
        <v>18</v>
      </c>
      <c r="C101" s="33">
        <v>18988.315678134149</v>
      </c>
      <c r="D101" s="33">
        <v>10004.168305915318</v>
      </c>
      <c r="E101" s="33">
        <v>2689.9737375293821</v>
      </c>
      <c r="F101" s="33">
        <v>5056.3317334403519</v>
      </c>
      <c r="G101" s="33">
        <v>1237.8419012490988</v>
      </c>
    </row>
    <row r="102" spans="1:7" ht="13.5" customHeight="1">
      <c r="A102" s="7"/>
      <c r="B102" s="11" t="s">
        <v>19</v>
      </c>
      <c r="C102" s="33">
        <v>18867.090210648759</v>
      </c>
      <c r="D102" s="33">
        <v>9890.1207872278828</v>
      </c>
      <c r="E102" s="33">
        <v>2700.7336324795001</v>
      </c>
      <c r="F102" s="33">
        <v>5086.6697238409943</v>
      </c>
      <c r="G102" s="33">
        <v>1189.5660671003841</v>
      </c>
    </row>
    <row r="103" spans="1:7" ht="13.5" customHeight="1">
      <c r="A103" s="7"/>
      <c r="B103" s="11" t="s">
        <v>20</v>
      </c>
      <c r="C103" s="33">
        <v>17292.258370850559</v>
      </c>
      <c r="D103" s="33">
        <v>8473.8554904968496</v>
      </c>
      <c r="E103" s="33">
        <v>2665.6240952572666</v>
      </c>
      <c r="F103" s="33">
        <v>5025.0701534852806</v>
      </c>
      <c r="G103" s="33">
        <v>1127.7086316111643</v>
      </c>
    </row>
    <row r="104" spans="1:7" ht="13.5" customHeight="1">
      <c r="A104" s="7"/>
      <c r="B104" s="11" t="s">
        <v>21</v>
      </c>
      <c r="C104" s="33">
        <v>18872.608357189081</v>
      </c>
      <c r="D104" s="33">
        <v>9864.4151764873823</v>
      </c>
      <c r="E104" s="33">
        <v>2694.9459603050959</v>
      </c>
      <c r="F104" s="33">
        <v>5105.471275941045</v>
      </c>
      <c r="G104" s="33">
        <v>1207.7759444555566</v>
      </c>
    </row>
    <row r="105" spans="1:7" ht="13.5" customHeight="1">
      <c r="A105" s="7"/>
      <c r="B105" s="11" t="s">
        <v>22</v>
      </c>
      <c r="C105" s="33">
        <v>18328.22036909057</v>
      </c>
      <c r="D105" s="33">
        <v>9539.8759171809488</v>
      </c>
      <c r="E105" s="33">
        <v>2627.5723112974688</v>
      </c>
      <c r="F105" s="33">
        <v>5059.5220344575755</v>
      </c>
      <c r="G105" s="33">
        <v>1101.2501061545765</v>
      </c>
    </row>
    <row r="106" spans="1:7" ht="13.5" customHeight="1">
      <c r="A106" s="7"/>
      <c r="B106" s="99" t="s">
        <v>23</v>
      </c>
      <c r="C106" s="33">
        <v>19850.341299904609</v>
      </c>
      <c r="D106" s="33">
        <v>10820.12726526663</v>
      </c>
      <c r="E106" s="33">
        <v>2690.6340467686082</v>
      </c>
      <c r="F106" s="33">
        <v>5213.3315043050861</v>
      </c>
      <c r="G106" s="33">
        <v>1126.2484835642854</v>
      </c>
    </row>
    <row r="107" spans="1:7" ht="6" customHeight="1">
      <c r="A107" s="7"/>
      <c r="B107" s="86"/>
      <c r="C107" s="33"/>
      <c r="D107" s="33"/>
      <c r="E107" s="33"/>
      <c r="F107" s="33"/>
      <c r="G107" s="33"/>
    </row>
    <row r="108" spans="1:7">
      <c r="A108" s="3">
        <v>2025</v>
      </c>
      <c r="B108" s="99" t="s">
        <v>12</v>
      </c>
      <c r="C108" s="33">
        <v>16009.045180228997</v>
      </c>
      <c r="D108" s="33">
        <v>7162.924249606509</v>
      </c>
      <c r="E108" s="33">
        <v>2635.7451122145285</v>
      </c>
      <c r="F108" s="33">
        <v>5119.4915372275946</v>
      </c>
      <c r="G108" s="33">
        <v>1090.8842811803665</v>
      </c>
    </row>
    <row r="109" spans="1:7">
      <c r="A109" s="3"/>
      <c r="B109" s="99" t="s">
        <v>13</v>
      </c>
      <c r="C109" s="33">
        <v>17626.344270228117</v>
      </c>
      <c r="D109" s="33">
        <v>8863.8322419180713</v>
      </c>
      <c r="E109" s="33">
        <v>2588.3017001946673</v>
      </c>
      <c r="F109" s="33">
        <v>5011.9822149458159</v>
      </c>
      <c r="G109" s="33">
        <v>1162.2281131695624</v>
      </c>
    </row>
    <row r="110" spans="1:7" ht="13.5" customHeight="1">
      <c r="A110" s="3"/>
      <c r="B110" s="11" t="s">
        <v>24</v>
      </c>
      <c r="C110" s="33">
        <v>19242.927234072882</v>
      </c>
      <c r="D110" s="33">
        <v>10129.587486063972</v>
      </c>
      <c r="E110" s="33">
        <v>2689.7631268422974</v>
      </c>
      <c r="F110" s="33">
        <v>5181.3872138109837</v>
      </c>
      <c r="G110" s="33">
        <v>1242.1894073556284</v>
      </c>
    </row>
    <row r="111" spans="1:7" ht="13.5" customHeight="1">
      <c r="A111" s="3"/>
      <c r="B111" s="99" t="s">
        <v>15</v>
      </c>
      <c r="C111" s="33">
        <v>17625.66418898496</v>
      </c>
      <c r="D111" s="33">
        <v>8723.6007429982928</v>
      </c>
      <c r="E111" s="33">
        <v>2685.1905295266656</v>
      </c>
      <c r="F111" s="33">
        <v>5120.7649834093954</v>
      </c>
      <c r="G111" s="33">
        <v>1096.1079330506063</v>
      </c>
    </row>
    <row r="112" spans="1:7" ht="13.5" customHeight="1">
      <c r="A112" s="3"/>
      <c r="B112" s="11" t="s">
        <v>16</v>
      </c>
      <c r="C112" s="33">
        <v>19069.277712632465</v>
      </c>
      <c r="D112" s="33">
        <v>9949.1582675894824</v>
      </c>
      <c r="E112" s="33">
        <v>2748.5579434135693</v>
      </c>
      <c r="F112" s="33">
        <v>5145.4993015328055</v>
      </c>
      <c r="G112" s="33">
        <v>1226.0622000966102</v>
      </c>
    </row>
    <row r="113" spans="1:7" ht="13.5" customHeight="1">
      <c r="A113" s="3"/>
      <c r="B113" s="99" t="s">
        <v>17</v>
      </c>
      <c r="C113" s="33">
        <v>17132.599334911421</v>
      </c>
      <c r="D113" s="33">
        <v>7989.973008162855</v>
      </c>
      <c r="E113" s="33">
        <v>2799.2100521616076</v>
      </c>
      <c r="F113" s="33">
        <v>5164.2574615799895</v>
      </c>
      <c r="G113" s="33">
        <v>1179.1588130069706</v>
      </c>
    </row>
    <row r="114" spans="1:7" ht="13.5" customHeight="1">
      <c r="A114" s="3"/>
      <c r="B114" s="99" t="s">
        <v>18</v>
      </c>
      <c r="C114" s="33">
        <v>19286.210120777079</v>
      </c>
      <c r="D114" s="33">
        <v>9894.7825733088794</v>
      </c>
      <c r="E114" s="33">
        <v>2857.7135422517849</v>
      </c>
      <c r="F114" s="33">
        <v>5202.6795370941445</v>
      </c>
      <c r="G114" s="33">
        <v>1331.0344681222684</v>
      </c>
    </row>
    <row r="115" spans="1:7" ht="13.5" customHeight="1">
      <c r="A115" s="7"/>
      <c r="B115" s="11" t="s">
        <v>153</v>
      </c>
      <c r="C115" s="33">
        <v>19618.242700840547</v>
      </c>
      <c r="D115" s="33">
        <v>10302.645510980674</v>
      </c>
      <c r="E115" s="33">
        <v>2842.0618451808718</v>
      </c>
      <c r="F115" s="33">
        <v>5190.8174277495691</v>
      </c>
      <c r="G115" s="33">
        <v>1282.7179169294302</v>
      </c>
    </row>
    <row r="116" spans="1:7" ht="13.5" customHeight="1">
      <c r="A116" s="7"/>
      <c r="B116" s="99" t="s">
        <v>129</v>
      </c>
      <c r="C116" s="33">
        <v>18040.619514931022</v>
      </c>
      <c r="D116" s="33">
        <v>8633.6169382018034</v>
      </c>
      <c r="E116" s="33">
        <v>2922.5348263271685</v>
      </c>
      <c r="F116" s="33">
        <v>5359.7421993008238</v>
      </c>
      <c r="G116" s="33">
        <v>1124.725551101232</v>
      </c>
    </row>
    <row r="117" spans="1:7" ht="13.5" hidden="1" customHeight="1">
      <c r="A117" s="3"/>
      <c r="B117" s="11" t="s">
        <v>130</v>
      </c>
      <c r="C117" s="33"/>
      <c r="D117" s="33"/>
      <c r="E117" s="33"/>
      <c r="F117" s="33"/>
      <c r="G117" s="33"/>
    </row>
    <row r="118" spans="1:7" ht="13.5" hidden="1" customHeight="1">
      <c r="A118" s="3"/>
      <c r="B118" s="11" t="s">
        <v>131</v>
      </c>
      <c r="C118" s="33"/>
      <c r="D118" s="33"/>
      <c r="E118" s="33"/>
      <c r="F118" s="33"/>
      <c r="G118" s="33"/>
    </row>
    <row r="119" spans="1:7" ht="13.5" hidden="1" customHeight="1">
      <c r="A119" s="3"/>
      <c r="B119" s="11" t="s">
        <v>117</v>
      </c>
      <c r="C119" s="33"/>
      <c r="D119" s="33"/>
      <c r="E119" s="33"/>
      <c r="F119" s="33"/>
      <c r="G119" s="33"/>
    </row>
    <row r="120" spans="1:7" ht="6" customHeight="1">
      <c r="A120" s="7"/>
      <c r="B120" s="7"/>
      <c r="C120" s="33"/>
      <c r="D120" s="33"/>
      <c r="E120" s="33"/>
      <c r="F120" s="33"/>
      <c r="G120" s="33"/>
    </row>
    <row r="121" spans="1:7" s="81" customFormat="1" ht="15.75" customHeight="1">
      <c r="A121" s="140" t="s">
        <v>138</v>
      </c>
      <c r="B121" s="140"/>
      <c r="C121" s="140"/>
      <c r="D121" s="140"/>
      <c r="E121" s="140"/>
      <c r="F121" s="140"/>
      <c r="G121" s="140"/>
    </row>
    <row r="122" spans="1:7" ht="14.4" hidden="1" customHeight="1">
      <c r="A122" s="3">
        <v>2018</v>
      </c>
      <c r="B122" s="7" t="s">
        <v>12</v>
      </c>
      <c r="C122" s="8">
        <v>2.5943557857041499</v>
      </c>
      <c r="D122" s="8">
        <v>-0.98620404124565297</v>
      </c>
      <c r="E122" s="8">
        <v>7.3437155095467102</v>
      </c>
      <c r="F122" s="8">
        <v>7.4527650468279001</v>
      </c>
      <c r="G122" s="8">
        <v>4.6093198736724998</v>
      </c>
    </row>
    <row r="123" spans="1:7" ht="14.4" hidden="1" customHeight="1">
      <c r="A123" s="7"/>
      <c r="B123" s="7" t="s">
        <v>13</v>
      </c>
      <c r="C123" s="8">
        <v>2.1502722560421601</v>
      </c>
      <c r="D123" s="8">
        <v>-0.90232304835522503</v>
      </c>
      <c r="E123" s="8">
        <v>4.8999999999999897</v>
      </c>
      <c r="F123" s="8">
        <v>7.3865580837887599</v>
      </c>
      <c r="G123" s="8">
        <v>2.9298221928157</v>
      </c>
    </row>
    <row r="124" spans="1:7" ht="14.4" hidden="1" customHeight="1">
      <c r="A124" s="7"/>
      <c r="B124" s="7" t="s">
        <v>14</v>
      </c>
      <c r="C124" s="8">
        <v>-4.6396528643855204</v>
      </c>
      <c r="D124" s="8">
        <v>-8.6459380971105997</v>
      </c>
      <c r="E124" s="8">
        <v>7.8720855971621901</v>
      </c>
      <c r="F124" s="8">
        <v>-1.5626535640834001</v>
      </c>
      <c r="G124" s="8">
        <v>-0.65973618850519999</v>
      </c>
    </row>
    <row r="125" spans="1:7" ht="14.4" hidden="1" customHeight="1">
      <c r="A125" s="7"/>
      <c r="B125" s="7" t="s">
        <v>15</v>
      </c>
      <c r="C125" s="8">
        <v>6.3054715393846497</v>
      </c>
      <c r="D125" s="8">
        <v>6.8000000000000096</v>
      </c>
      <c r="E125" s="8">
        <v>9.0741453716971705</v>
      </c>
      <c r="F125" s="8">
        <v>4.1560940840404701</v>
      </c>
      <c r="G125" s="8">
        <v>5.3630111616322003</v>
      </c>
    </row>
    <row r="126" spans="1:7" ht="14.4" hidden="1" customHeight="1">
      <c r="A126" s="7"/>
      <c r="B126" s="7" t="s">
        <v>16</v>
      </c>
      <c r="C126" s="8">
        <v>-2.8614910041886401</v>
      </c>
      <c r="D126" s="8">
        <v>-8.3000000000000007</v>
      </c>
      <c r="E126" s="8">
        <v>6.9539529098867003</v>
      </c>
      <c r="F126" s="8">
        <v>3.8551107649637602</v>
      </c>
      <c r="G126" s="8">
        <v>3.4860733467782001</v>
      </c>
    </row>
    <row r="127" spans="1:7" ht="14.4" hidden="1" customHeight="1">
      <c r="A127" s="7"/>
      <c r="B127" s="7" t="s">
        <v>17</v>
      </c>
      <c r="C127" s="8">
        <v>10.130941577403499</v>
      </c>
      <c r="D127" s="8">
        <v>13.613688435511101</v>
      </c>
      <c r="E127" s="8">
        <v>7.5857891488599902</v>
      </c>
      <c r="F127" s="8">
        <v>5.0709529366844901</v>
      </c>
      <c r="G127" s="8">
        <v>5.8903891674255702</v>
      </c>
    </row>
    <row r="128" spans="1:7" ht="14.4" hidden="1" customHeight="1">
      <c r="A128" s="7"/>
      <c r="B128" s="7" t="s">
        <v>18</v>
      </c>
      <c r="C128" s="8">
        <v>12.103477105201801</v>
      </c>
      <c r="D128" s="8">
        <v>15.8</v>
      </c>
      <c r="E128" s="8">
        <v>6.9369669490186601</v>
      </c>
      <c r="F128" s="8">
        <v>7.8000000000000096</v>
      </c>
      <c r="G128" s="8">
        <v>6.1109643345730804</v>
      </c>
    </row>
    <row r="129" spans="1:7" ht="14.4" hidden="1" customHeight="1">
      <c r="A129" s="7"/>
      <c r="B129" s="7" t="s">
        <v>19</v>
      </c>
      <c r="C129" s="8">
        <v>10.635600966938799</v>
      </c>
      <c r="D129" s="8">
        <v>12.9782745620266</v>
      </c>
      <c r="E129" s="8">
        <v>7.8116643599089697</v>
      </c>
      <c r="F129" s="8">
        <v>8.1644898595898905</v>
      </c>
      <c r="G129" s="8">
        <v>5.6519893584160696</v>
      </c>
    </row>
    <row r="130" spans="1:7" ht="14.4" hidden="1" customHeight="1">
      <c r="A130" s="7"/>
      <c r="B130" s="7" t="s">
        <v>20</v>
      </c>
      <c r="C130" s="8">
        <v>-0.93520172477941099</v>
      </c>
      <c r="D130" s="8">
        <v>-7.6101297040115803</v>
      </c>
      <c r="E130" s="8">
        <v>9.2910896027958501</v>
      </c>
      <c r="F130" s="8">
        <v>6.6442960093748598</v>
      </c>
      <c r="G130" s="8">
        <v>3.8999999999999901</v>
      </c>
    </row>
    <row r="131" spans="1:7" ht="14.4" hidden="1" customHeight="1">
      <c r="A131" s="7"/>
      <c r="B131" s="7" t="s">
        <v>21</v>
      </c>
      <c r="C131" s="8">
        <v>2.91115604634409</v>
      </c>
      <c r="D131" s="8">
        <v>1.6745951697442001</v>
      </c>
      <c r="E131" s="8">
        <v>2.9996131503067498</v>
      </c>
      <c r="F131" s="8">
        <v>5.1565400109072197</v>
      </c>
      <c r="G131" s="8">
        <v>4.1608861497667498</v>
      </c>
    </row>
    <row r="132" spans="1:7" ht="14.4" hidden="1" customHeight="1">
      <c r="A132" s="7"/>
      <c r="B132" s="7" t="s">
        <v>22</v>
      </c>
      <c r="C132" s="8">
        <v>2.1261095643244001</v>
      </c>
      <c r="D132" s="8">
        <v>-8.2792031798317706E-2</v>
      </c>
      <c r="E132" s="8">
        <v>3.7326044154123199</v>
      </c>
      <c r="F132" s="8">
        <v>6.0247984073502598</v>
      </c>
      <c r="G132" s="8">
        <v>3.0999999999999899</v>
      </c>
    </row>
    <row r="133" spans="1:7" ht="3.75" hidden="1" customHeight="1">
      <c r="A133" s="7"/>
      <c r="B133" s="7" t="s">
        <v>23</v>
      </c>
      <c r="C133" s="8">
        <v>-1.4132844527258199</v>
      </c>
      <c r="D133" s="8">
        <v>-5.1115018683916196</v>
      </c>
      <c r="E133" s="8">
        <v>1.1772636540574599</v>
      </c>
      <c r="F133" s="8">
        <v>2.5687205811178102</v>
      </c>
      <c r="G133" s="8">
        <v>7.3658694016555604</v>
      </c>
    </row>
    <row r="134" spans="1:7">
      <c r="A134" s="7"/>
      <c r="B134" s="3"/>
      <c r="C134" s="8"/>
      <c r="D134" s="8"/>
      <c r="E134" s="8"/>
      <c r="F134" s="8"/>
      <c r="G134" s="8"/>
    </row>
    <row r="135" spans="1:7" hidden="1">
      <c r="A135" s="3">
        <v>2019</v>
      </c>
      <c r="B135" s="7" t="s">
        <v>12</v>
      </c>
      <c r="C135" s="8">
        <v>4.7705896126919898</v>
      </c>
      <c r="D135" s="8">
        <v>4.9935104261926497</v>
      </c>
      <c r="E135" s="8">
        <v>4.5960875354087003</v>
      </c>
      <c r="F135" s="8">
        <v>3.8295178996798001</v>
      </c>
      <c r="G135" s="8">
        <v>6.7999999999999803</v>
      </c>
    </row>
    <row r="136" spans="1:7" hidden="1">
      <c r="A136" s="3"/>
      <c r="B136" s="7" t="s">
        <v>13</v>
      </c>
      <c r="C136" s="8">
        <v>2.25951268700417</v>
      </c>
      <c r="D136" s="8">
        <v>-0.400000000000034</v>
      </c>
      <c r="E136" s="8">
        <v>4.8725356938961202</v>
      </c>
      <c r="F136" s="8">
        <v>4.7000000000001698</v>
      </c>
      <c r="G136" s="8">
        <v>7.9233789282711502</v>
      </c>
    </row>
    <row r="137" spans="1:7" hidden="1">
      <c r="A137" s="3"/>
      <c r="B137" s="7" t="s">
        <v>24</v>
      </c>
      <c r="C137" s="8">
        <v>2.57461110002144</v>
      </c>
      <c r="D137" s="8">
        <v>1.0999999999999499</v>
      </c>
      <c r="E137" s="8">
        <v>5.2359238078517398</v>
      </c>
      <c r="F137" s="8">
        <v>4.5000000000001004</v>
      </c>
      <c r="G137" s="8">
        <v>3.20000000000018</v>
      </c>
    </row>
    <row r="138" spans="1:7" hidden="1">
      <c r="A138" s="3"/>
      <c r="B138" s="7" t="s">
        <v>25</v>
      </c>
      <c r="C138" s="8">
        <v>2.2460986202832398</v>
      </c>
      <c r="D138" s="8">
        <v>0.92229598144188996</v>
      </c>
      <c r="E138" s="8">
        <v>4.0523513058211096</v>
      </c>
      <c r="F138" s="8">
        <v>3.8079433767590301</v>
      </c>
      <c r="G138" s="8">
        <v>4.29301392612218</v>
      </c>
    </row>
    <row r="139" spans="1:7" hidden="1">
      <c r="A139" s="3"/>
      <c r="B139" s="7" t="s">
        <v>26</v>
      </c>
      <c r="C139" s="8">
        <v>9.0802712685787093</v>
      </c>
      <c r="D139" s="8">
        <v>13.0999999999999</v>
      </c>
      <c r="E139" s="8">
        <v>4.3996703422480401</v>
      </c>
      <c r="F139" s="8">
        <v>4.04092730588994</v>
      </c>
      <c r="G139" s="8">
        <v>4.5264072652793503</v>
      </c>
    </row>
    <row r="140" spans="1:7" hidden="1">
      <c r="A140" s="3"/>
      <c r="B140" s="7" t="s">
        <v>17</v>
      </c>
      <c r="C140" s="8">
        <v>-2.4533680427235902</v>
      </c>
      <c r="D140" s="8">
        <v>-8.5872815874925301</v>
      </c>
      <c r="E140" s="8">
        <v>6.6208202867884296</v>
      </c>
      <c r="F140" s="8">
        <v>5.7145830859997</v>
      </c>
      <c r="G140" s="8">
        <v>2.8182474425845001</v>
      </c>
    </row>
    <row r="141" spans="1:7" hidden="1">
      <c r="A141" s="3"/>
      <c r="B141" s="7" t="s">
        <v>31</v>
      </c>
      <c r="C141" s="8">
        <v>-1.6804240719527901</v>
      </c>
      <c r="D141" s="8">
        <v>-5.7978161298330404</v>
      </c>
      <c r="E141" s="8">
        <v>5.3592488764610202</v>
      </c>
      <c r="F141" s="8">
        <v>3.89335288204198</v>
      </c>
      <c r="G141" s="8">
        <v>3.12664034313477</v>
      </c>
    </row>
    <row r="142" spans="1:7" hidden="1">
      <c r="A142" s="3"/>
      <c r="B142" s="7" t="s">
        <v>27</v>
      </c>
      <c r="C142" s="8">
        <v>1.12181436443171</v>
      </c>
      <c r="D142" s="8">
        <v>-0.88982368839206605</v>
      </c>
      <c r="E142" s="8">
        <v>5.6000000000000902</v>
      </c>
      <c r="F142" s="8">
        <v>3.20000000000016</v>
      </c>
      <c r="G142" s="8">
        <v>2.9000000000000599</v>
      </c>
    </row>
    <row r="143" spans="1:7" hidden="1">
      <c r="A143" s="3"/>
      <c r="B143" s="7" t="s">
        <v>28</v>
      </c>
      <c r="C143" s="8">
        <v>4.4091293747858096</v>
      </c>
      <c r="D143" s="8">
        <v>4.7000000000000597</v>
      </c>
      <c r="E143" s="8">
        <v>5.8474337552674598</v>
      </c>
      <c r="F143" s="8">
        <v>3.44000000000015</v>
      </c>
      <c r="G143" s="8">
        <v>3.6045941208765302</v>
      </c>
    </row>
    <row r="144" spans="1:7" hidden="1">
      <c r="A144" s="7"/>
      <c r="B144" s="7" t="s">
        <v>29</v>
      </c>
      <c r="C144" s="8">
        <v>3.7282770726052799</v>
      </c>
      <c r="D144" s="8">
        <v>3.8670947719927198</v>
      </c>
      <c r="E144" s="8">
        <v>4.1625526316641404</v>
      </c>
      <c r="F144" s="8">
        <v>3.3367664670658899</v>
      </c>
      <c r="G144" s="8">
        <v>3.4000000000000301</v>
      </c>
    </row>
    <row r="145" spans="1:7" hidden="1">
      <c r="A145" s="10"/>
      <c r="B145" s="2" t="s">
        <v>22</v>
      </c>
      <c r="C145" s="8">
        <v>2.9687557702561702</v>
      </c>
      <c r="D145" s="8">
        <v>2.0391839355035302</v>
      </c>
      <c r="E145" s="8">
        <v>4.5132595544385499</v>
      </c>
      <c r="F145" s="8">
        <v>3.9661933879333602</v>
      </c>
      <c r="G145" s="8">
        <v>3.6999999999997901</v>
      </c>
    </row>
    <row r="146" spans="1:7" hidden="1">
      <c r="A146" s="10"/>
      <c r="B146" s="2" t="s">
        <v>23</v>
      </c>
      <c r="C146" s="8">
        <v>4.5212511117246299</v>
      </c>
      <c r="D146" s="8">
        <v>4.7000000000000801</v>
      </c>
      <c r="E146" s="8">
        <v>4.3000000000000602</v>
      </c>
      <c r="F146" s="8">
        <v>4.20000000000016</v>
      </c>
      <c r="G146" s="8">
        <v>4.7779099250965498</v>
      </c>
    </row>
    <row r="147" spans="1:7" ht="8.25" hidden="1" customHeight="1">
      <c r="A147" s="3"/>
      <c r="B147" s="2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12</v>
      </c>
      <c r="C148" s="30">
        <v>0.96685805510063905</v>
      </c>
      <c r="D148" s="30">
        <v>-0.33999999999997399</v>
      </c>
      <c r="E148" s="30">
        <v>3.1000000000000099</v>
      </c>
      <c r="F148" s="30">
        <v>1.9550135785587599</v>
      </c>
      <c r="G148" s="30">
        <v>3.00000000000002</v>
      </c>
    </row>
    <row r="149" spans="1:7" ht="13.5" hidden="1" customHeight="1">
      <c r="A149" s="7"/>
      <c r="B149" s="11" t="s">
        <v>13</v>
      </c>
      <c r="C149" s="30">
        <v>3.54563028674775</v>
      </c>
      <c r="D149" s="30">
        <v>3.2499999999999698</v>
      </c>
      <c r="E149" s="30">
        <v>3.9180967020358701</v>
      </c>
      <c r="F149" s="30">
        <v>3.4999999999999001</v>
      </c>
      <c r="G149" s="30">
        <v>4.8999999999999702</v>
      </c>
    </row>
    <row r="150" spans="1:7" ht="13.5" hidden="1" customHeight="1">
      <c r="A150" s="7"/>
      <c r="B150" s="11" t="s">
        <v>14</v>
      </c>
      <c r="C150" s="30">
        <v>-15.2548217709077</v>
      </c>
      <c r="D150" s="30">
        <v>-19.9285381045752</v>
      </c>
      <c r="E150" s="30">
        <v>-9.7632648860862403</v>
      </c>
      <c r="F150" s="30">
        <v>-8.9000000000001194</v>
      </c>
      <c r="G150" s="30">
        <v>-10.7283286750641</v>
      </c>
    </row>
    <row r="151" spans="1:7" ht="13.5" hidden="1" customHeight="1">
      <c r="A151" s="7"/>
      <c r="B151" s="11" t="s">
        <v>15</v>
      </c>
      <c r="C151" s="30">
        <v>-93.209032888271594</v>
      </c>
      <c r="D151" s="30">
        <v>-93.653682183576606</v>
      </c>
      <c r="E151" s="30">
        <v>-93.641115627010805</v>
      </c>
      <c r="F151" s="30">
        <v>-91.405549252052197</v>
      </c>
      <c r="G151" s="30">
        <v>-94.880363053014406</v>
      </c>
    </row>
    <row r="152" spans="1:7" ht="13.5" hidden="1" customHeight="1">
      <c r="A152" s="7"/>
      <c r="B152" s="11" t="s">
        <v>16</v>
      </c>
      <c r="C152" s="30">
        <v>-49.518719787723001</v>
      </c>
      <c r="D152" s="30">
        <v>-58.624816871462698</v>
      </c>
      <c r="E152" s="30">
        <v>-36.562351364627503</v>
      </c>
      <c r="F152" s="30">
        <v>-42.144544748993098</v>
      </c>
      <c r="G152" s="30">
        <v>-25.199999999999299</v>
      </c>
    </row>
    <row r="153" spans="1:7" ht="13.5" hidden="1" customHeight="1">
      <c r="A153" s="7"/>
      <c r="B153" s="11" t="s">
        <v>30</v>
      </c>
      <c r="C153" s="30">
        <v>-4.5343439045448504</v>
      </c>
      <c r="D153" s="30">
        <v>0.150555632963667</v>
      </c>
      <c r="E153" s="30">
        <v>-15.2583778383517</v>
      </c>
      <c r="F153" s="30">
        <v>-10.199999999999999</v>
      </c>
      <c r="G153" s="30">
        <v>1.3505922260954799</v>
      </c>
    </row>
    <row r="154" spans="1:7" ht="13.5" hidden="1" customHeight="1">
      <c r="A154" s="7"/>
      <c r="B154" s="11" t="s">
        <v>31</v>
      </c>
      <c r="C154" s="30">
        <v>1.7033108681071301</v>
      </c>
      <c r="D154" s="30">
        <v>5.7558896125091499</v>
      </c>
      <c r="E154" s="30">
        <v>-6.1582128961683598</v>
      </c>
      <c r="F154" s="30">
        <v>-4.2301269409278097</v>
      </c>
      <c r="G154" s="30">
        <v>2.8128228127954702</v>
      </c>
    </row>
    <row r="155" spans="1:7" ht="13.5" hidden="1" customHeight="1">
      <c r="A155" s="7"/>
      <c r="B155" s="11" t="s">
        <v>27</v>
      </c>
      <c r="C155" s="30">
        <v>1.01737244083364</v>
      </c>
      <c r="D155" s="30">
        <v>3.0999999999999699</v>
      </c>
      <c r="E155" s="30">
        <v>-2.29999999999972</v>
      </c>
      <c r="F155" s="30">
        <v>-2.5999999999997399</v>
      </c>
      <c r="G155" s="30">
        <v>2.40000000000042</v>
      </c>
    </row>
    <row r="156" spans="1:7" ht="13.5" hidden="1" customHeight="1">
      <c r="A156" s="7"/>
      <c r="B156" s="11" t="s">
        <v>20</v>
      </c>
      <c r="C156" s="30">
        <v>17.083276637295398</v>
      </c>
      <c r="D156" s="30">
        <v>34.803456565015601</v>
      </c>
      <c r="E156" s="30">
        <v>-2.89999999999965</v>
      </c>
      <c r="F156" s="30">
        <v>-3.1000000000000898</v>
      </c>
      <c r="G156" s="30">
        <v>9.3586356711270895</v>
      </c>
    </row>
    <row r="157" spans="1:7" ht="13.5" hidden="1" customHeight="1">
      <c r="A157" s="7"/>
      <c r="B157" s="11" t="s">
        <v>21</v>
      </c>
      <c r="C157" s="30">
        <v>2.1819063461861101</v>
      </c>
      <c r="D157" s="30">
        <v>6.4000000000000696</v>
      </c>
      <c r="E157" s="30">
        <v>-4.2999999999999501</v>
      </c>
      <c r="F157" s="30">
        <v>-4.4999999999998899</v>
      </c>
      <c r="G157" s="30">
        <v>4.7000000000000197</v>
      </c>
    </row>
    <row r="158" spans="1:7" ht="13.5" hidden="1" customHeight="1">
      <c r="A158" s="7"/>
      <c r="B158" s="11" t="s">
        <v>22</v>
      </c>
      <c r="C158" s="30">
        <v>1.1522158518888499</v>
      </c>
      <c r="D158" s="30">
        <v>7.0999999999999499</v>
      </c>
      <c r="E158" s="30">
        <v>-9.4999999999997495</v>
      </c>
      <c r="F158" s="30">
        <v>-7.6999999999999398</v>
      </c>
      <c r="G158" s="30">
        <v>6.3000000000003302</v>
      </c>
    </row>
    <row r="159" spans="1:7" ht="13.5" hidden="1" customHeight="1">
      <c r="A159" s="3"/>
      <c r="B159" s="11" t="s">
        <v>23</v>
      </c>
      <c r="C159" s="30">
        <v>14.7432714993134</v>
      </c>
      <c r="D159" s="30">
        <v>29.3</v>
      </c>
      <c r="E159" s="30">
        <v>-3.1999999999999802</v>
      </c>
      <c r="F159" s="30">
        <v>-2.5999999999999499</v>
      </c>
      <c r="G159" s="30">
        <v>6.8633924392230297</v>
      </c>
    </row>
    <row r="160" spans="1:7" ht="15" hidden="1" customHeight="1">
      <c r="A160" s="3"/>
      <c r="B160" s="11"/>
      <c r="C160" s="35"/>
      <c r="D160" s="35"/>
      <c r="E160" s="35"/>
      <c r="F160" s="35"/>
      <c r="G160" s="35"/>
    </row>
    <row r="161" spans="1:7" ht="13.5" hidden="1" customHeight="1">
      <c r="A161" s="3">
        <v>2021</v>
      </c>
      <c r="B161" s="12" t="s">
        <v>12</v>
      </c>
      <c r="C161" s="35">
        <v>-12.3868197691347</v>
      </c>
      <c r="D161" s="35">
        <v>-17.600000000000101</v>
      </c>
      <c r="E161" s="35">
        <v>-9.5000000000002398</v>
      </c>
      <c r="F161" s="35">
        <v>-9.3000000000000203</v>
      </c>
      <c r="G161" s="35">
        <v>7.2999999999995104</v>
      </c>
    </row>
    <row r="162" spans="1:7" ht="13.5" hidden="1" customHeight="1">
      <c r="A162" s="3"/>
      <c r="B162" s="11" t="s">
        <v>13</v>
      </c>
      <c r="C162" s="35">
        <v>-5.00025152157191E-2</v>
      </c>
      <c r="D162" s="35">
        <v>3.80000000000003</v>
      </c>
      <c r="E162" s="35">
        <v>-6.3000000000001597</v>
      </c>
      <c r="F162" s="35">
        <v>-4.09999999999987</v>
      </c>
      <c r="G162" s="35">
        <v>-0.97000000000003705</v>
      </c>
    </row>
    <row r="163" spans="1:7" ht="13.5" hidden="1" customHeight="1">
      <c r="A163" s="7"/>
      <c r="B163" s="11" t="s">
        <v>24</v>
      </c>
      <c r="C163" s="35">
        <v>40.698896984129298</v>
      </c>
      <c r="D163" s="35">
        <v>60.4</v>
      </c>
      <c r="E163" s="35">
        <v>7.22032967232877</v>
      </c>
      <c r="F163" s="35">
        <v>7.0225873496570603</v>
      </c>
      <c r="G163" s="35">
        <v>73.599999999999795</v>
      </c>
    </row>
    <row r="164" spans="1:7" ht="13.5" hidden="1" customHeight="1">
      <c r="A164" s="7"/>
      <c r="B164" s="11" t="s">
        <v>15</v>
      </c>
      <c r="C164" s="35">
        <v>1551.2538993642099</v>
      </c>
      <c r="D164" s="35">
        <v>1771.4795940087599</v>
      </c>
      <c r="E164" s="35">
        <v>1448.7122966372899</v>
      </c>
      <c r="F164" s="35">
        <v>1033.6866233002099</v>
      </c>
      <c r="G164" s="35">
        <v>2450.4406022949302</v>
      </c>
    </row>
    <row r="165" spans="1:7" ht="13.5" hidden="1" customHeight="1">
      <c r="A165" s="7"/>
      <c r="B165" s="11" t="s">
        <v>32</v>
      </c>
      <c r="C165" s="35">
        <v>71.083523293595903</v>
      </c>
      <c r="D165" s="35">
        <v>99.839749020917495</v>
      </c>
      <c r="E165" s="35">
        <v>39.904269770614903</v>
      </c>
      <c r="F165" s="35">
        <v>55.676177486848999</v>
      </c>
      <c r="G165" s="35">
        <v>31.628323618508599</v>
      </c>
    </row>
    <row r="166" spans="1:7" ht="13.5" hidden="1" customHeight="1">
      <c r="A166" s="7"/>
      <c r="B166" s="11" t="s">
        <v>33</v>
      </c>
      <c r="C166" s="35">
        <v>-92.368087019377697</v>
      </c>
      <c r="D166" s="35">
        <v>-94.8</v>
      </c>
      <c r="E166" s="35">
        <v>-89.6</v>
      </c>
      <c r="F166" s="35">
        <v>-88.2</v>
      </c>
      <c r="G166" s="35">
        <v>-92.3</v>
      </c>
    </row>
    <row r="167" spans="1:7" ht="13.5" hidden="1" customHeight="1">
      <c r="A167" s="7"/>
      <c r="B167" s="11" t="s">
        <v>31</v>
      </c>
      <c r="C167" s="35">
        <v>-85.404743873092201</v>
      </c>
      <c r="D167" s="35">
        <v>-83.799999999999898</v>
      </c>
      <c r="E167" s="35">
        <v>-88.7</v>
      </c>
      <c r="F167" s="35">
        <v>-87.4</v>
      </c>
      <c r="G167" s="35">
        <v>-86.916057284583502</v>
      </c>
    </row>
    <row r="168" spans="1:7" ht="13.5" hidden="1" customHeight="1">
      <c r="A168" s="7"/>
      <c r="B168" s="11" t="s">
        <v>19</v>
      </c>
      <c r="C168" s="35">
        <v>-57.633584540250403</v>
      </c>
      <c r="D168" s="35">
        <v>-60.9</v>
      </c>
      <c r="E168" s="35">
        <v>-48.6</v>
      </c>
      <c r="F168" s="35">
        <v>-47.2</v>
      </c>
      <c r="G168" s="35">
        <v>-78.993272642025502</v>
      </c>
    </row>
    <row r="169" spans="1:7" ht="13.5" hidden="1" customHeight="1">
      <c r="A169" s="7"/>
      <c r="B169" s="11" t="s">
        <v>20</v>
      </c>
      <c r="C169" s="35">
        <v>-20.896950538860999</v>
      </c>
      <c r="D169" s="35">
        <v>-18.100000000000001</v>
      </c>
      <c r="E169" s="35">
        <v>-25.3000000000001</v>
      </c>
      <c r="F169" s="35">
        <v>-23.1999999999998</v>
      </c>
      <c r="G169" s="35">
        <v>-28.3753674545897</v>
      </c>
    </row>
    <row r="170" spans="1:7" ht="14.4" hidden="1" customHeight="1">
      <c r="A170" s="7"/>
      <c r="B170" s="11" t="s">
        <v>21</v>
      </c>
      <c r="C170" s="35">
        <v>10.1713702272181</v>
      </c>
      <c r="D170" s="35">
        <v>25.5</v>
      </c>
      <c r="E170" s="35">
        <v>-11.9</v>
      </c>
      <c r="F170" s="35">
        <v>-12.3000000000001</v>
      </c>
      <c r="G170" s="35">
        <v>1.2000000000001301</v>
      </c>
    </row>
    <row r="171" spans="1:7" ht="14.4" hidden="1" customHeight="1">
      <c r="A171" s="7"/>
      <c r="B171" s="7" t="s">
        <v>22</v>
      </c>
      <c r="C171" s="35">
        <v>4.5753592030758599</v>
      </c>
      <c r="D171" s="35">
        <v>4.6557821000657196</v>
      </c>
      <c r="E171" s="35">
        <v>3.9999999999994902</v>
      </c>
      <c r="F171" s="35">
        <v>2.8999999999999</v>
      </c>
      <c r="G171" s="35">
        <v>9.4000000000003592</v>
      </c>
    </row>
    <row r="172" spans="1:7" ht="15" hidden="1" customHeight="1">
      <c r="A172" s="7"/>
      <c r="B172" s="7" t="s">
        <v>23</v>
      </c>
      <c r="C172" s="35">
        <v>2.1595108606999598</v>
      </c>
      <c r="D172" s="35">
        <v>-4.5017172867684296</v>
      </c>
      <c r="E172" s="35">
        <v>4.2999999999998604</v>
      </c>
      <c r="F172" s="35">
        <v>5.08295965085237</v>
      </c>
      <c r="G172" s="35">
        <v>41.868836553213399</v>
      </c>
    </row>
    <row r="173" spans="1:7" ht="6" hidden="1" customHeight="1">
      <c r="A173" s="7"/>
      <c r="B173" s="7"/>
      <c r="C173" s="35"/>
      <c r="D173" s="35"/>
      <c r="E173" s="35"/>
      <c r="F173" s="35"/>
      <c r="G173" s="35"/>
    </row>
    <row r="174" spans="1:7" ht="13.5" hidden="1" customHeight="1">
      <c r="A174" s="3">
        <v>2022</v>
      </c>
      <c r="B174" s="12" t="s">
        <v>12</v>
      </c>
      <c r="C174" s="35">
        <f t="shared" ref="C174:G185" si="0">(C61/C48-1)*100</f>
        <v>16.964335387299911</v>
      </c>
      <c r="D174" s="35">
        <f t="shared" si="0"/>
        <v>15.100000000000113</v>
      </c>
      <c r="E174" s="35">
        <f t="shared" si="0"/>
        <v>26.815503490858994</v>
      </c>
      <c r="F174" s="35">
        <f t="shared" si="0"/>
        <v>24.491799224273493</v>
      </c>
      <c r="G174" s="35">
        <f t="shared" si="0"/>
        <v>-9.2630192213071449</v>
      </c>
    </row>
    <row r="175" spans="1:7" ht="13.5" hidden="1" customHeight="1">
      <c r="A175" s="3"/>
      <c r="B175" s="13" t="s">
        <v>13</v>
      </c>
      <c r="C175" s="35">
        <f t="shared" si="0"/>
        <v>11.628583506876101</v>
      </c>
      <c r="D175" s="35">
        <f t="shared" si="0"/>
        <v>3.345719320292373</v>
      </c>
      <c r="E175" s="35">
        <f t="shared" si="0"/>
        <v>27.312029693764007</v>
      </c>
      <c r="F175" s="35">
        <f t="shared" si="0"/>
        <v>26.959340182738245</v>
      </c>
      <c r="G175" s="35">
        <f t="shared" si="0"/>
        <v>-4.8577320626024605</v>
      </c>
    </row>
    <row r="176" spans="1:7" ht="13.5" hidden="1" customHeight="1">
      <c r="A176" s="7"/>
      <c r="B176" s="13" t="s">
        <v>14</v>
      </c>
      <c r="C176" s="35">
        <f t="shared" si="0"/>
        <v>11.092251951133836</v>
      </c>
      <c r="D176" s="35">
        <f t="shared" si="0"/>
        <v>10.619213468146405</v>
      </c>
      <c r="E176" s="35">
        <f t="shared" si="0"/>
        <v>26.939772296998598</v>
      </c>
      <c r="F176" s="35">
        <f t="shared" si="0"/>
        <v>22.479809145650332</v>
      </c>
      <c r="G176" s="35">
        <f t="shared" si="0"/>
        <v>-22.171516094279674</v>
      </c>
    </row>
    <row r="177" spans="1:7" ht="13.5" hidden="1" customHeight="1">
      <c r="A177" s="7"/>
      <c r="B177" s="13" t="s">
        <v>25</v>
      </c>
      <c r="C177" s="35">
        <f t="shared" si="0"/>
        <v>11.335915359053272</v>
      </c>
      <c r="D177" s="35">
        <f t="shared" si="0"/>
        <v>1.1687220656102948</v>
      </c>
      <c r="E177" s="35">
        <f t="shared" si="0"/>
        <v>33.840088124425073</v>
      </c>
      <c r="F177" s="35">
        <f t="shared" si="0"/>
        <v>31.129867314585312</v>
      </c>
      <c r="G177" s="35">
        <f t="shared" si="0"/>
        <v>5.7473012281648694</v>
      </c>
    </row>
    <row r="178" spans="1:7" ht="13.5" hidden="1" customHeight="1">
      <c r="A178" s="7"/>
      <c r="B178" s="11" t="s">
        <v>26</v>
      </c>
      <c r="C178" s="35">
        <f t="shared" si="0"/>
        <v>20.137521210274279</v>
      </c>
      <c r="D178" s="35">
        <f t="shared" si="0"/>
        <v>9.3042094431302402</v>
      </c>
      <c r="E178" s="35">
        <f t="shared" si="0"/>
        <v>37.383715712240686</v>
      </c>
      <c r="F178" s="35">
        <f t="shared" si="0"/>
        <v>34.307316756743234</v>
      </c>
      <c r="G178" s="35">
        <f t="shared" si="0"/>
        <v>23.167706063693739</v>
      </c>
    </row>
    <row r="179" spans="1:7" ht="13.5" hidden="1" customHeight="1">
      <c r="A179" s="7"/>
      <c r="B179" s="11" t="s">
        <v>33</v>
      </c>
      <c r="C179" s="35">
        <f t="shared" si="0"/>
        <v>1642.8454675131497</v>
      </c>
      <c r="D179" s="35">
        <f t="shared" si="0"/>
        <v>2430.238204805551</v>
      </c>
      <c r="E179" s="35">
        <f t="shared" si="0"/>
        <v>1211.1774640667986</v>
      </c>
      <c r="F179" s="35">
        <f t="shared" si="0"/>
        <v>1026.2059051841882</v>
      </c>
      <c r="G179" s="35">
        <f t="shared" si="0"/>
        <v>1693.8057027224374</v>
      </c>
    </row>
    <row r="180" spans="1:7" ht="13.5" hidden="1" customHeight="1">
      <c r="A180" s="7"/>
      <c r="B180" s="11" t="s">
        <v>34</v>
      </c>
      <c r="C180" s="35">
        <f t="shared" si="0"/>
        <v>597.74246635463271</v>
      </c>
      <c r="D180" s="35">
        <f t="shared" si="0"/>
        <v>431.54869805691465</v>
      </c>
      <c r="E180" s="35">
        <f t="shared" si="0"/>
        <v>1062.3392980545386</v>
      </c>
      <c r="F180" s="35">
        <f t="shared" si="0"/>
        <v>911.58150627262523</v>
      </c>
      <c r="G180" s="35">
        <f t="shared" si="0"/>
        <v>692.85270430040828</v>
      </c>
    </row>
    <row r="181" spans="1:7" ht="13.5" hidden="1" customHeight="1">
      <c r="A181" s="7"/>
      <c r="B181" s="11" t="s">
        <v>35</v>
      </c>
      <c r="C181" s="35">
        <f t="shared" si="0"/>
        <v>183.33822117948469</v>
      </c>
      <c r="D181" s="35">
        <f t="shared" si="0"/>
        <v>202.64412150114941</v>
      </c>
      <c r="E181" s="35">
        <f t="shared" si="0"/>
        <v>134.20696202049442</v>
      </c>
      <c r="F181" s="35">
        <f t="shared" si="0"/>
        <v>135.20031965738806</v>
      </c>
      <c r="G181" s="35">
        <f t="shared" si="0"/>
        <v>471.17214885053056</v>
      </c>
    </row>
    <row r="182" spans="1:7" ht="13.5" hidden="1" customHeight="1">
      <c r="A182" s="7"/>
      <c r="B182" s="15" t="s">
        <v>20</v>
      </c>
      <c r="C182" s="35">
        <f t="shared" si="0"/>
        <v>51.202826254186306</v>
      </c>
      <c r="D182" s="35">
        <f t="shared" si="0"/>
        <v>40.444216975041769</v>
      </c>
      <c r="E182" s="35">
        <f t="shared" si="0"/>
        <v>80.23905515794776</v>
      </c>
      <c r="F182" s="35">
        <f t="shared" si="0"/>
        <v>65.77614945113281</v>
      </c>
      <c r="G182" s="35">
        <f t="shared" si="0"/>
        <v>53.32210126559427</v>
      </c>
    </row>
    <row r="183" spans="1:7" ht="14.4" hidden="1" customHeight="1">
      <c r="A183" s="7"/>
      <c r="B183" s="15" t="s">
        <v>21</v>
      </c>
      <c r="C183" s="35">
        <f t="shared" si="0"/>
        <v>8.8564187137844641</v>
      </c>
      <c r="D183" s="35">
        <f t="shared" si="0"/>
        <v>-9.3340056956184636</v>
      </c>
      <c r="E183" s="35">
        <f t="shared" si="0"/>
        <v>62.399625904550682</v>
      </c>
      <c r="F183" s="35">
        <f t="shared" si="0"/>
        <v>49.213445060328254</v>
      </c>
      <c r="G183" s="35">
        <f t="shared" si="0"/>
        <v>-2.1008618828065484</v>
      </c>
    </row>
    <row r="184" spans="1:7" ht="14.4" hidden="1" customHeight="1">
      <c r="A184" s="7"/>
      <c r="B184" s="7" t="s">
        <v>22</v>
      </c>
      <c r="C184" s="35">
        <f t="shared" si="0"/>
        <v>19.826025852771643</v>
      </c>
      <c r="D184" s="35">
        <f t="shared" si="0"/>
        <v>15.345182590211582</v>
      </c>
      <c r="E184" s="35">
        <f t="shared" si="0"/>
        <v>40.558896797134466</v>
      </c>
      <c r="F184" s="35">
        <f t="shared" si="0"/>
        <v>32.779144750803546</v>
      </c>
      <c r="G184" s="35">
        <f t="shared" si="0"/>
        <v>-11.245215245953077</v>
      </c>
    </row>
    <row r="185" spans="1:7" ht="15" hidden="1" customHeight="1">
      <c r="A185" s="7"/>
      <c r="B185" s="79" t="s">
        <v>23</v>
      </c>
      <c r="C185" s="35">
        <f t="shared" si="0"/>
        <v>20.269300353426758</v>
      </c>
      <c r="D185" s="35">
        <f t="shared" si="0"/>
        <v>24.75873047237689</v>
      </c>
      <c r="E185" s="35">
        <f t="shared" si="0"/>
        <v>30.858545387592251</v>
      </c>
      <c r="F185" s="35">
        <f t="shared" si="0"/>
        <v>27.267095383842399</v>
      </c>
      <c r="G185" s="35">
        <f t="shared" si="0"/>
        <v>-29.780383049784909</v>
      </c>
    </row>
    <row r="186" spans="1:7" ht="15" hidden="1" customHeight="1">
      <c r="A186" s="7"/>
      <c r="B186" s="7"/>
      <c r="C186" s="35"/>
      <c r="D186" s="35"/>
      <c r="E186" s="35"/>
      <c r="F186" s="35"/>
      <c r="G186" s="35"/>
    </row>
    <row r="187" spans="1:7" ht="13.5" hidden="1" customHeight="1">
      <c r="A187" s="3">
        <v>2023</v>
      </c>
      <c r="B187" s="7" t="s">
        <v>12</v>
      </c>
      <c r="C187" s="35">
        <f t="shared" ref="C187:G198" si="1">(C74/C61-1)*100</f>
        <v>20.144314172764322</v>
      </c>
      <c r="D187" s="35">
        <f t="shared" si="1"/>
        <v>24.95390041993555</v>
      </c>
      <c r="E187" s="35">
        <f t="shared" si="1"/>
        <v>16.783981839238351</v>
      </c>
      <c r="F187" s="35">
        <f t="shared" si="1"/>
        <v>15.904374696983382</v>
      </c>
      <c r="G187" s="35">
        <f t="shared" si="1"/>
        <v>12.050114836399061</v>
      </c>
    </row>
    <row r="188" spans="1:7" ht="13.5" hidden="1" customHeight="1">
      <c r="A188" s="3"/>
      <c r="B188" s="7" t="s">
        <v>13</v>
      </c>
      <c r="C188" s="35">
        <f t="shared" si="1"/>
        <v>32.346236384823477</v>
      </c>
      <c r="D188" s="35">
        <f t="shared" si="1"/>
        <v>42.350272986687145</v>
      </c>
      <c r="E188" s="35">
        <f t="shared" si="1"/>
        <v>21.220334332104684</v>
      </c>
      <c r="F188" s="35">
        <f t="shared" si="1"/>
        <v>22.565545656580156</v>
      </c>
      <c r="G188" s="35">
        <f t="shared" si="1"/>
        <v>24.369760970244016</v>
      </c>
    </row>
    <row r="189" spans="1:7" ht="13.5" hidden="1" customHeight="1">
      <c r="A189" s="7"/>
      <c r="B189" s="11" t="s">
        <v>14</v>
      </c>
      <c r="C189" s="35">
        <f t="shared" si="1"/>
        <v>9.2756161857381123</v>
      </c>
      <c r="D189" s="35">
        <f t="shared" si="1"/>
        <v>3.7952147232082067</v>
      </c>
      <c r="E189" s="35">
        <f t="shared" si="1"/>
        <v>20.864849480690385</v>
      </c>
      <c r="F189" s="35">
        <f t="shared" si="1"/>
        <v>20.206247376376329</v>
      </c>
      <c r="G189" s="35">
        <f t="shared" si="1"/>
        <v>3.1966543100735656</v>
      </c>
    </row>
    <row r="190" spans="1:7" ht="13.5" hidden="1" customHeight="1">
      <c r="A190" s="7"/>
      <c r="B190" s="11" t="s">
        <v>15</v>
      </c>
      <c r="C190" s="35">
        <f t="shared" si="1"/>
        <v>-5.0576946695601315</v>
      </c>
      <c r="D190" s="35">
        <f t="shared" si="1"/>
        <v>-17.336745160558699</v>
      </c>
      <c r="E190" s="35">
        <f t="shared" si="1"/>
        <v>20.512131048354163</v>
      </c>
      <c r="F190" s="35">
        <f t="shared" si="1"/>
        <v>17.448169042692953</v>
      </c>
      <c r="G190" s="35">
        <f t="shared" si="1"/>
        <v>-29.833739564940643</v>
      </c>
    </row>
    <row r="191" spans="1:7" ht="13.5" hidden="1" customHeight="1">
      <c r="A191" s="7"/>
      <c r="B191" s="11" t="s">
        <v>16</v>
      </c>
      <c r="C191" s="35">
        <f t="shared" si="1"/>
        <v>22.016077085699482</v>
      </c>
      <c r="D191" s="35">
        <f t="shared" si="1"/>
        <v>29.800164861931755</v>
      </c>
      <c r="E191" s="35">
        <f t="shared" si="1"/>
        <v>20.392575362790353</v>
      </c>
      <c r="F191" s="35">
        <f t="shared" si="1"/>
        <v>17.681664408582897</v>
      </c>
      <c r="G191" s="35">
        <f t="shared" si="1"/>
        <v>-5.0235701293400936</v>
      </c>
    </row>
    <row r="192" spans="1:7" ht="13.5" hidden="1" customHeight="1">
      <c r="A192" s="7"/>
      <c r="B192" s="11" t="s">
        <v>17</v>
      </c>
      <c r="C192" s="35">
        <f t="shared" si="1"/>
        <v>3.414298534268112</v>
      </c>
      <c r="D192" s="35">
        <f t="shared" si="1"/>
        <v>-3.8119902759607083</v>
      </c>
      <c r="E192" s="35">
        <f t="shared" si="1"/>
        <v>20.021747055491446</v>
      </c>
      <c r="F192" s="35">
        <f t="shared" si="1"/>
        <v>18.28802771038216</v>
      </c>
      <c r="G192" s="35">
        <f t="shared" si="1"/>
        <v>-16.617275158434797</v>
      </c>
    </row>
    <row r="193" spans="1:12" ht="13.5" hidden="1" customHeight="1">
      <c r="A193" s="7"/>
      <c r="B193" s="11" t="s">
        <v>18</v>
      </c>
      <c r="C193" s="35">
        <f t="shared" si="1"/>
        <v>19.86540247386921</v>
      </c>
      <c r="D193" s="35">
        <f t="shared" si="1"/>
        <v>25.851855775898656</v>
      </c>
      <c r="E193" s="35">
        <f t="shared" si="1"/>
        <v>18.270040697193267</v>
      </c>
      <c r="F193" s="35">
        <f t="shared" si="1"/>
        <v>17.330972636328834</v>
      </c>
      <c r="G193" s="35">
        <f t="shared" si="1"/>
        <v>-4.8580772777299552</v>
      </c>
    </row>
    <row r="194" spans="1:12" ht="13.5" hidden="1" customHeight="1">
      <c r="A194" s="7"/>
      <c r="B194" s="11" t="s">
        <v>19</v>
      </c>
      <c r="C194" s="35">
        <f t="shared" si="1"/>
        <v>9.7347198892312914</v>
      </c>
      <c r="D194" s="35">
        <f t="shared" si="1"/>
        <v>6.2373607295357791</v>
      </c>
      <c r="E194" s="35">
        <f t="shared" si="1"/>
        <v>21.615051949480812</v>
      </c>
      <c r="F194" s="35">
        <f t="shared" si="1"/>
        <v>20.656141901249715</v>
      </c>
      <c r="G194" s="35">
        <f t="shared" si="1"/>
        <v>-17.579002878256222</v>
      </c>
    </row>
    <row r="195" spans="1:12" ht="13.5" hidden="1" customHeight="1">
      <c r="A195" s="7"/>
      <c r="B195" s="11" t="s">
        <v>20</v>
      </c>
      <c r="C195" s="35">
        <f t="shared" si="1"/>
        <v>6.9988752919792674</v>
      </c>
      <c r="D195" s="35">
        <f t="shared" si="1"/>
        <v>3.835282686319097</v>
      </c>
      <c r="E195" s="35">
        <f t="shared" si="1"/>
        <v>18.61960732018315</v>
      </c>
      <c r="F195" s="35">
        <f t="shared" si="1"/>
        <v>17.215602948313503</v>
      </c>
      <c r="G195" s="35">
        <f t="shared" si="1"/>
        <v>-22.497128221125529</v>
      </c>
    </row>
    <row r="196" spans="1:12" ht="13.5" hidden="1" customHeight="1">
      <c r="A196" s="7"/>
      <c r="B196" s="11" t="s">
        <v>21</v>
      </c>
      <c r="C196" s="35">
        <f t="shared" si="1"/>
        <v>19.148076735261867</v>
      </c>
      <c r="D196" s="35">
        <f t="shared" si="1"/>
        <v>24.602339223582991</v>
      </c>
      <c r="E196" s="35">
        <f t="shared" si="1"/>
        <v>17.6828285851768</v>
      </c>
      <c r="F196" s="35">
        <f t="shared" si="1"/>
        <v>16.05963053264945</v>
      </c>
      <c r="G196" s="35">
        <f t="shared" si="1"/>
        <v>-7.9599635922359635</v>
      </c>
    </row>
    <row r="197" spans="1:12" ht="13.5" hidden="1" customHeight="1">
      <c r="A197" s="7"/>
      <c r="B197" s="11" t="s">
        <v>22</v>
      </c>
      <c r="C197" s="35">
        <f t="shared" si="1"/>
        <v>12.694479186235164</v>
      </c>
      <c r="D197" s="35">
        <f t="shared" si="1"/>
        <v>13.508410239290146</v>
      </c>
      <c r="E197" s="35">
        <f t="shared" si="1"/>
        <v>16.291504503381372</v>
      </c>
      <c r="F197" s="35">
        <f t="shared" si="1"/>
        <v>14.46038365523119</v>
      </c>
      <c r="G197" s="35">
        <f t="shared" si="1"/>
        <v>-8.1497368631794469</v>
      </c>
    </row>
    <row r="198" spans="1:12" ht="13.5" hidden="1" customHeight="1">
      <c r="A198" s="7"/>
      <c r="B198" s="11" t="s">
        <v>23</v>
      </c>
      <c r="C198" s="35">
        <f t="shared" si="1"/>
        <v>5.8753523978281708</v>
      </c>
      <c r="D198" s="35">
        <f t="shared" si="1"/>
        <v>4.4317271709462203</v>
      </c>
      <c r="E198" s="35">
        <f t="shared" si="1"/>
        <v>12.285289994174352</v>
      </c>
      <c r="F198" s="35">
        <f t="shared" si="1"/>
        <v>10.935136035435677</v>
      </c>
      <c r="G198" s="35">
        <f t="shared" si="1"/>
        <v>-13.694738143104557</v>
      </c>
    </row>
    <row r="199" spans="1:12" ht="10.95" hidden="1" customHeight="1">
      <c r="A199" s="7"/>
      <c r="B199" s="7"/>
      <c r="C199" s="35"/>
      <c r="D199" s="35"/>
      <c r="E199" s="35"/>
      <c r="F199" s="35"/>
      <c r="G199" s="35"/>
    </row>
    <row r="200" spans="1:12" ht="12.75" customHeight="1">
      <c r="A200" s="3">
        <v>2019</v>
      </c>
      <c r="B200" s="11"/>
      <c r="C200" s="35">
        <f t="shared" ref="C200:C205" si="2">(C88/C87-1)*100</f>
        <v>2.689504740247961</v>
      </c>
      <c r="D200" s="35">
        <f t="shared" ref="D200:G200" si="3">(D88/D87-1)*100</f>
        <v>1.341607045839921</v>
      </c>
      <c r="E200" s="35">
        <f t="shared" si="3"/>
        <v>4.9801273600841744</v>
      </c>
      <c r="F200" s="35">
        <f t="shared" si="3"/>
        <v>4.0428690630938124</v>
      </c>
      <c r="G200" s="35">
        <f t="shared" si="3"/>
        <v>4.1790755398710466</v>
      </c>
      <c r="H200" s="11"/>
      <c r="I200" s="8"/>
      <c r="J200" s="8"/>
      <c r="K200" s="8"/>
      <c r="L200" s="8"/>
    </row>
    <row r="201" spans="1:12" ht="12.75" customHeight="1">
      <c r="A201" s="3">
        <v>2020</v>
      </c>
      <c r="B201" s="11"/>
      <c r="C201" s="35">
        <f t="shared" si="2"/>
        <v>-10.309084460204133</v>
      </c>
      <c r="D201" s="35">
        <f t="shared" ref="D201:G205" si="4">(D89/D88-1)*100</f>
        <v>-8.0702573322140818</v>
      </c>
      <c r="E201" s="35">
        <f t="shared" si="4"/>
        <v>-14.243527875780371</v>
      </c>
      <c r="F201" s="35">
        <f t="shared" si="4"/>
        <v>-14.041553624209868</v>
      </c>
      <c r="G201" s="35">
        <f t="shared" si="4"/>
        <v>-7.4738670428668108</v>
      </c>
      <c r="H201" s="11"/>
      <c r="I201" s="8"/>
      <c r="J201" s="8"/>
      <c r="K201" s="8"/>
      <c r="L201" s="8"/>
    </row>
    <row r="202" spans="1:12" ht="12.75" customHeight="1">
      <c r="A202" s="3">
        <v>2021</v>
      </c>
      <c r="B202" s="11"/>
      <c r="C202" s="35">
        <f t="shared" si="2"/>
        <v>-8.1355901083769453</v>
      </c>
      <c r="D202" s="35">
        <f t="shared" si="4"/>
        <v>-5.705081079574037</v>
      </c>
      <c r="E202" s="35">
        <f t="shared" si="4"/>
        <v>-14.213393833769139</v>
      </c>
      <c r="F202" s="35">
        <f t="shared" si="4"/>
        <v>-12.831333182838334</v>
      </c>
      <c r="G202" s="35">
        <f t="shared" si="4"/>
        <v>-1.8001175749563614</v>
      </c>
      <c r="H202" s="11"/>
      <c r="I202" s="8"/>
      <c r="J202" s="8"/>
      <c r="K202" s="8"/>
      <c r="L202" s="8"/>
    </row>
    <row r="203" spans="1:12" ht="12.75" customHeight="1">
      <c r="A203" s="3">
        <v>2022</v>
      </c>
      <c r="B203" s="11"/>
      <c r="C203" s="35">
        <f t="shared" si="2"/>
        <v>47.595433083493965</v>
      </c>
      <c r="D203" s="35">
        <f t="shared" si="4"/>
        <v>39.594259738554662</v>
      </c>
      <c r="E203" s="35">
        <f t="shared" si="4"/>
        <v>70.487842487428438</v>
      </c>
      <c r="F203" s="35">
        <f t="shared" si="4"/>
        <v>64.148377314402595</v>
      </c>
      <c r="G203" s="35">
        <f t="shared" si="4"/>
        <v>26.837094290261621</v>
      </c>
      <c r="H203" s="11"/>
      <c r="I203" s="8"/>
      <c r="J203" s="8"/>
      <c r="K203" s="8"/>
      <c r="L203" s="8"/>
    </row>
    <row r="204" spans="1:12">
      <c r="A204" s="3">
        <v>2023</v>
      </c>
      <c r="B204" s="7"/>
      <c r="C204" s="35">
        <f t="shared" si="2"/>
        <v>12.301374457385549</v>
      </c>
      <c r="D204" s="35">
        <f t="shared" si="4"/>
        <v>11.356348366968305</v>
      </c>
      <c r="E204" s="35">
        <f t="shared" si="4"/>
        <v>18.6212336317632</v>
      </c>
      <c r="F204" s="35">
        <f t="shared" si="4"/>
        <v>17.281634957825709</v>
      </c>
      <c r="G204" s="35">
        <f t="shared" si="4"/>
        <v>-8.6224596096623252</v>
      </c>
      <c r="H204" s="7"/>
      <c r="I204" s="8"/>
      <c r="J204" s="8"/>
      <c r="K204" s="8"/>
      <c r="L204" s="8"/>
    </row>
    <row r="205" spans="1:12">
      <c r="A205" s="3">
        <v>2024</v>
      </c>
      <c r="B205" s="7"/>
      <c r="C205" s="35">
        <f t="shared" si="2"/>
        <v>6.4909762507731061</v>
      </c>
      <c r="D205" s="35">
        <f t="shared" si="4"/>
        <v>3.2729701092082175</v>
      </c>
      <c r="E205" s="35">
        <f t="shared" si="4"/>
        <v>10.617771967945622</v>
      </c>
      <c r="F205" s="35">
        <f t="shared" si="4"/>
        <v>10.682389797011638</v>
      </c>
      <c r="G205" s="35">
        <f t="shared" si="4"/>
        <v>7.0401057067682959</v>
      </c>
      <c r="H205" s="7"/>
      <c r="I205" s="8"/>
      <c r="J205" s="8"/>
      <c r="K205" s="8"/>
      <c r="L205" s="8"/>
    </row>
    <row r="206" spans="1:12">
      <c r="A206" s="3"/>
      <c r="B206" s="7"/>
      <c r="C206" s="9"/>
      <c r="D206" s="9"/>
      <c r="E206" s="9"/>
      <c r="F206" s="9"/>
      <c r="G206" s="3"/>
      <c r="H206" s="7"/>
      <c r="I206" s="8"/>
      <c r="J206" s="8"/>
      <c r="K206" s="8"/>
      <c r="L206" s="8"/>
    </row>
    <row r="207" spans="1:12">
      <c r="A207" s="3">
        <v>2024</v>
      </c>
      <c r="B207" s="11" t="s">
        <v>12</v>
      </c>
      <c r="C207" s="35">
        <f t="shared" ref="C207:G218" si="5">(C95/C74-1)*100</f>
        <v>16.045103269269912</v>
      </c>
      <c r="D207" s="35">
        <f t="shared" si="5"/>
        <v>20.88078037404324</v>
      </c>
      <c r="E207" s="35">
        <f t="shared" si="5"/>
        <v>12.397127932415341</v>
      </c>
      <c r="F207" s="35">
        <f t="shared" si="5"/>
        <v>11.853418302409002</v>
      </c>
      <c r="G207" s="35">
        <f t="shared" si="5"/>
        <v>5.4048751323616084</v>
      </c>
    </row>
    <row r="208" spans="1:12">
      <c r="A208" s="3"/>
      <c r="B208" s="7" t="s">
        <v>13</v>
      </c>
      <c r="C208" s="35">
        <f t="shared" si="5"/>
        <v>5.3725055041353054</v>
      </c>
      <c r="D208" s="35">
        <f t="shared" si="5"/>
        <v>0.1745446522138927</v>
      </c>
      <c r="E208" s="35">
        <f t="shared" si="5"/>
        <v>14.06474110648681</v>
      </c>
      <c r="F208" s="35">
        <f t="shared" si="5"/>
        <v>13.732378886540374</v>
      </c>
      <c r="G208" s="35">
        <f t="shared" si="5"/>
        <v>-3.2462797134076848</v>
      </c>
    </row>
    <row r="209" spans="1:7" ht="13.5" customHeight="1">
      <c r="A209" s="7"/>
      <c r="B209" s="11" t="s">
        <v>14</v>
      </c>
      <c r="C209" s="35">
        <f t="shared" si="5"/>
        <v>3.2017035945326233</v>
      </c>
      <c r="D209" s="35">
        <f t="shared" si="5"/>
        <v>-2.840166493811469</v>
      </c>
      <c r="E209" s="35">
        <f t="shared" si="5"/>
        <v>14.400225639152907</v>
      </c>
      <c r="F209" s="35">
        <f t="shared" si="5"/>
        <v>13.843990642071846</v>
      </c>
      <c r="G209" s="35">
        <f t="shared" si="5"/>
        <v>-4.7476305454410284</v>
      </c>
    </row>
    <row r="210" spans="1:7" ht="13.5" customHeight="1">
      <c r="A210" s="7"/>
      <c r="B210" s="11" t="s">
        <v>15</v>
      </c>
      <c r="C210" s="35">
        <f t="shared" si="5"/>
        <v>18.098717676511676</v>
      </c>
      <c r="D210" s="35">
        <f t="shared" si="5"/>
        <v>26.526941077231967</v>
      </c>
      <c r="E210" s="35">
        <f t="shared" si="5"/>
        <v>13.060905924353072</v>
      </c>
      <c r="F210" s="35">
        <f t="shared" si="5"/>
        <v>11.838910572054884</v>
      </c>
      <c r="G210" s="35">
        <f t="shared" si="5"/>
        <v>-0.18767668857384567</v>
      </c>
    </row>
    <row r="211" spans="1:7" ht="13.5" customHeight="1">
      <c r="A211" s="7"/>
      <c r="B211" s="11" t="s">
        <v>16</v>
      </c>
      <c r="C211" s="35">
        <f t="shared" si="5"/>
        <v>10.502716131592681</v>
      </c>
      <c r="D211" s="35">
        <f t="shared" si="5"/>
        <v>11.146372551788652</v>
      </c>
      <c r="E211" s="35">
        <f t="shared" si="5"/>
        <v>12.836355962239153</v>
      </c>
      <c r="F211" s="35">
        <f t="shared" si="5"/>
        <v>11.949861872225576</v>
      </c>
      <c r="G211" s="35">
        <f t="shared" si="5"/>
        <v>-4.5060874114355336</v>
      </c>
    </row>
    <row r="212" spans="1:7" ht="13.5" customHeight="1">
      <c r="A212" s="7"/>
      <c r="B212" s="11" t="s">
        <v>17</v>
      </c>
      <c r="C212" s="35">
        <f t="shared" si="5"/>
        <v>1.9905501749421184</v>
      </c>
      <c r="D212" s="35">
        <f t="shared" si="5"/>
        <v>-3.4307258746880342</v>
      </c>
      <c r="E212" s="35">
        <f t="shared" si="5"/>
        <v>9.9857980391336199</v>
      </c>
      <c r="F212" s="35">
        <f t="shared" si="5"/>
        <v>9.1813882508468438</v>
      </c>
      <c r="G212" s="35">
        <f t="shared" si="5"/>
        <v>-3.5346918806456351</v>
      </c>
    </row>
    <row r="213" spans="1:7" ht="13.5" customHeight="1">
      <c r="A213" s="7"/>
      <c r="B213" s="11" t="s">
        <v>18</v>
      </c>
      <c r="C213" s="35">
        <f t="shared" si="5"/>
        <v>12.230110446642218</v>
      </c>
      <c r="D213" s="35">
        <f t="shared" si="5"/>
        <v>13.989445863966555</v>
      </c>
      <c r="E213" s="35">
        <f t="shared" si="5"/>
        <v>10.517315147578765</v>
      </c>
      <c r="F213" s="35">
        <f t="shared" si="5"/>
        <v>9.6369010468956304</v>
      </c>
      <c r="G213" s="35">
        <f t="shared" si="5"/>
        <v>12.857268543717137</v>
      </c>
    </row>
    <row r="214" spans="1:7" ht="13.5" customHeight="1">
      <c r="A214" s="7"/>
      <c r="B214" s="11" t="s">
        <v>19</v>
      </c>
      <c r="C214" s="35">
        <f t="shared" si="5"/>
        <v>4.1132947989903634</v>
      </c>
      <c r="D214" s="35">
        <f t="shared" si="5"/>
        <v>-0.45055991066695888</v>
      </c>
      <c r="E214" s="35">
        <f t="shared" si="5"/>
        <v>8.9974306561347639</v>
      </c>
      <c r="F214" s="35">
        <f t="shared" si="5"/>
        <v>8.5577976902034401</v>
      </c>
      <c r="G214" s="35">
        <f t="shared" si="5"/>
        <v>16.244196216740225</v>
      </c>
    </row>
    <row r="215" spans="1:7" ht="13.5" customHeight="1">
      <c r="A215" s="7"/>
      <c r="B215" s="11" t="s">
        <v>20</v>
      </c>
      <c r="C215" s="35">
        <f t="shared" si="5"/>
        <v>-0.99400234117360542</v>
      </c>
      <c r="D215" s="35">
        <f t="shared" si="5"/>
        <v>-10.311293093017293</v>
      </c>
      <c r="E215" s="35">
        <f t="shared" si="5"/>
        <v>8.6671354117222386</v>
      </c>
      <c r="F215" s="35">
        <f t="shared" si="5"/>
        <v>8.545711295723768</v>
      </c>
      <c r="G215" s="35">
        <f t="shared" si="5"/>
        <v>20.568378570868283</v>
      </c>
    </row>
    <row r="216" spans="1:7" ht="13.5" customHeight="1">
      <c r="A216" s="7"/>
      <c r="B216" s="11" t="s">
        <v>21</v>
      </c>
      <c r="C216" s="35">
        <f t="shared" si="5"/>
        <v>2.7099749709367904</v>
      </c>
      <c r="D216" s="35">
        <f t="shared" si="5"/>
        <v>-3.8613041340528897</v>
      </c>
      <c r="E216" s="35">
        <f t="shared" si="5"/>
        <v>9.3158944291056081</v>
      </c>
      <c r="F216" s="35">
        <f t="shared" si="5"/>
        <v>9.8430703948758627</v>
      </c>
      <c r="G216" s="35">
        <f t="shared" si="5"/>
        <v>20.681059298504568</v>
      </c>
    </row>
    <row r="217" spans="1:7" ht="13.5" customHeight="1">
      <c r="A217" s="7"/>
      <c r="B217" s="11" t="s">
        <v>22</v>
      </c>
      <c r="C217" s="35">
        <f t="shared" si="5"/>
        <v>1.4176136059579125</v>
      </c>
      <c r="D217" s="35">
        <f t="shared" si="5"/>
        <v>-4.3459539383153718</v>
      </c>
      <c r="E217" s="35">
        <f t="shared" si="5"/>
        <v>6.2642044550129672</v>
      </c>
      <c r="F217" s="35">
        <f t="shared" si="5"/>
        <v>8.6372083446327075</v>
      </c>
      <c r="G217" s="35">
        <f t="shared" si="5"/>
        <v>13.674576310306241</v>
      </c>
    </row>
    <row r="218" spans="1:7" ht="13.5" customHeight="1">
      <c r="A218" s="7"/>
      <c r="B218" s="99" t="s">
        <v>23</v>
      </c>
      <c r="C218" s="35">
        <f t="shared" si="5"/>
        <v>6.9423459347921268</v>
      </c>
      <c r="D218" s="35">
        <f t="shared" si="5"/>
        <v>3.6206485608048622</v>
      </c>
      <c r="E218" s="35">
        <f t="shared" si="5"/>
        <v>7.8439498136108066</v>
      </c>
      <c r="F218" s="35">
        <f t="shared" si="5"/>
        <v>11.161647942710594</v>
      </c>
      <c r="G218" s="35">
        <f t="shared" si="5"/>
        <v>20.471491391243756</v>
      </c>
    </row>
    <row r="219" spans="1:7" ht="6" customHeight="1">
      <c r="A219" s="7"/>
      <c r="B219" s="86"/>
      <c r="C219" s="33"/>
      <c r="D219" s="33"/>
      <c r="E219" s="33"/>
      <c r="F219" s="33"/>
      <c r="G219" s="33"/>
    </row>
    <row r="220" spans="1:7">
      <c r="A220" s="3">
        <v>2025</v>
      </c>
      <c r="B220" s="99" t="s">
        <v>12</v>
      </c>
      <c r="C220" s="35">
        <f t="shared" ref="C220:G220" si="6">(C108/C95-1)*100</f>
        <v>-9.1172002825752223</v>
      </c>
      <c r="D220" s="35">
        <f t="shared" si="6"/>
        <v>-22.664183374010339</v>
      </c>
      <c r="E220" s="35">
        <f t="shared" si="6"/>
        <v>5.1183415297643364</v>
      </c>
      <c r="F220" s="35">
        <f t="shared" si="6"/>
        <v>7.9730348958870323</v>
      </c>
      <c r="G220" s="35">
        <f t="shared" si="6"/>
        <v>-1.1950156125667299</v>
      </c>
    </row>
    <row r="221" spans="1:7">
      <c r="A221" s="3"/>
      <c r="B221" s="99" t="s">
        <v>13</v>
      </c>
      <c r="C221" s="35">
        <f t="shared" ref="C221:G221" si="7">(C109/C96-1)*100</f>
        <v>1.4691632314733027</v>
      </c>
      <c r="D221" s="35">
        <f t="shared" si="7"/>
        <v>0.20940276648917511</v>
      </c>
      <c r="E221" s="35">
        <f t="shared" si="7"/>
        <v>0.61034247780564765</v>
      </c>
      <c r="F221" s="35">
        <f t="shared" si="7"/>
        <v>2.7265317425397839</v>
      </c>
      <c r="G221" s="35">
        <f t="shared" si="7"/>
        <v>8.1879037681103828</v>
      </c>
    </row>
    <row r="222" spans="1:7" ht="13.5" customHeight="1">
      <c r="A222" s="3"/>
      <c r="B222" s="11" t="s">
        <v>24</v>
      </c>
      <c r="C222" s="35">
        <f t="shared" ref="C222:G222" si="8">(C110/C97-1)*100</f>
        <v>2.287286002979716</v>
      </c>
      <c r="D222" s="35">
        <f t="shared" si="8"/>
        <v>1.5242069871842512</v>
      </c>
      <c r="E222" s="35">
        <f t="shared" si="8"/>
        <v>2.2035854378647191</v>
      </c>
      <c r="F222" s="35">
        <f t="shared" si="8"/>
        <v>4.1163612896446988</v>
      </c>
      <c r="G222" s="35">
        <f t="shared" si="8"/>
        <v>1.2532675546027994</v>
      </c>
    </row>
    <row r="223" spans="1:7" ht="13.5" customHeight="1">
      <c r="A223" s="3"/>
      <c r="B223" s="99" t="s">
        <v>15</v>
      </c>
      <c r="C223" s="35">
        <f t="shared" ref="C223:G223" si="9">(C111/C98-1)*100</f>
        <v>2.0613432070984539</v>
      </c>
      <c r="D223" s="35">
        <f t="shared" si="9"/>
        <v>0.96148620942619889</v>
      </c>
      <c r="E223" s="35">
        <f t="shared" si="9"/>
        <v>0.72047319113559549</v>
      </c>
      <c r="F223" s="35">
        <f t="shared" si="9"/>
        <v>2.4882468750556663</v>
      </c>
      <c r="G223" s="35">
        <f t="shared" si="9"/>
        <v>13.38310062205772</v>
      </c>
    </row>
    <row r="224" spans="1:7" ht="13.5" customHeight="1">
      <c r="A224" s="3"/>
      <c r="B224" s="11" t="s">
        <v>16</v>
      </c>
      <c r="C224" s="35">
        <f t="shared" ref="C224:G224" si="10">(C112/C99-1)*100</f>
        <v>1.5312120085541947</v>
      </c>
      <c r="D224" s="35">
        <f t="shared" si="10"/>
        <v>0.21350800869226472</v>
      </c>
      <c r="E224" s="35">
        <f t="shared" si="10"/>
        <v>2.5844385382320034</v>
      </c>
      <c r="F224" s="35">
        <f t="shared" si="10"/>
        <v>2.0647032577895574</v>
      </c>
      <c r="G224" s="35">
        <f t="shared" si="10"/>
        <v>8.21311526096029</v>
      </c>
    </row>
    <row r="225" spans="1:7" ht="13.5" customHeight="1">
      <c r="A225" s="3"/>
      <c r="B225" s="99" t="s">
        <v>17</v>
      </c>
      <c r="C225" s="35">
        <f t="shared" ref="C225:G225" si="11">(C113/C100-1)*100</f>
        <v>0.72600874544797023</v>
      </c>
      <c r="D225" s="35">
        <f t="shared" si="11"/>
        <v>-2.8025433640030184</v>
      </c>
      <c r="E225" s="35">
        <f t="shared" si="11"/>
        <v>4.7892952708036951</v>
      </c>
      <c r="F225" s="35">
        <f t="shared" si="11"/>
        <v>2.9515426538427425</v>
      </c>
      <c r="G225" s="35">
        <f t="shared" si="11"/>
        <v>7.0713880732594214</v>
      </c>
    </row>
    <row r="226" spans="1:7" ht="13.5" customHeight="1">
      <c r="A226" s="3"/>
      <c r="B226" s="99" t="s">
        <v>18</v>
      </c>
      <c r="C226" s="35">
        <f t="shared" ref="C226:G226" si="12">(C114/C101-1)*100</f>
        <v>1.5688302622120842</v>
      </c>
      <c r="D226" s="35">
        <f t="shared" si="12"/>
        <v>-1.0934015628441651</v>
      </c>
      <c r="E226" s="35">
        <f t="shared" si="12"/>
        <v>6.235741352496027</v>
      </c>
      <c r="F226" s="35">
        <f t="shared" si="12"/>
        <v>2.894347352368376</v>
      </c>
      <c r="G226" s="35">
        <f t="shared" si="12"/>
        <v>7.5286324351380829</v>
      </c>
    </row>
    <row r="227" spans="1:7" ht="13.5" customHeight="1">
      <c r="A227" s="7"/>
      <c r="B227" s="11" t="s">
        <v>153</v>
      </c>
      <c r="C227" s="35">
        <f t="shared" ref="C227:G227" si="13">(C115/C102-1)*100</f>
        <v>3.981284245770067</v>
      </c>
      <c r="D227" s="35">
        <f t="shared" si="13"/>
        <v>4.1710787221681533</v>
      </c>
      <c r="E227" s="35">
        <f t="shared" si="13"/>
        <v>5.2329563716219107</v>
      </c>
      <c r="F227" s="35">
        <f t="shared" si="13"/>
        <v>2.0474634596470587</v>
      </c>
      <c r="G227" s="35">
        <f t="shared" si="13"/>
        <v>7.8307420163814534</v>
      </c>
    </row>
    <row r="228" spans="1:7" ht="13.5" customHeight="1">
      <c r="A228" s="7"/>
      <c r="B228" s="99" t="s">
        <v>129</v>
      </c>
      <c r="C228" s="35">
        <f t="shared" ref="C228:G228" si="14">(C116/C103-1)*100</f>
        <v>4.3277235860757823</v>
      </c>
      <c r="D228" s="35">
        <f t="shared" si="14"/>
        <v>1.8853454355472588</v>
      </c>
      <c r="E228" s="35">
        <f t="shared" si="14"/>
        <v>9.6379204977552035</v>
      </c>
      <c r="F228" s="35">
        <f t="shared" si="14"/>
        <v>6.6600472350305751</v>
      </c>
      <c r="G228" s="35">
        <f t="shared" si="14"/>
        <v>-0.26452582043912098</v>
      </c>
    </row>
    <row r="229" spans="1:7" ht="13.5" hidden="1" customHeight="1">
      <c r="A229" s="3"/>
      <c r="B229" s="11" t="s">
        <v>130</v>
      </c>
      <c r="C229" s="35">
        <f t="shared" ref="C229:G229" si="15">(C117/C104-1)*100</f>
        <v>-100</v>
      </c>
      <c r="D229" s="35">
        <f t="shared" si="15"/>
        <v>-100</v>
      </c>
      <c r="E229" s="35">
        <f t="shared" si="15"/>
        <v>-100</v>
      </c>
      <c r="F229" s="35">
        <f t="shared" si="15"/>
        <v>-100</v>
      </c>
      <c r="G229" s="35">
        <f t="shared" si="15"/>
        <v>-100</v>
      </c>
    </row>
    <row r="230" spans="1:7" ht="13.5" hidden="1" customHeight="1">
      <c r="A230" s="3"/>
      <c r="B230" s="11" t="s">
        <v>131</v>
      </c>
      <c r="C230" s="35">
        <f t="shared" ref="C230:G230" si="16">(C118/C105-1)*100</f>
        <v>-100</v>
      </c>
      <c r="D230" s="35">
        <f t="shared" si="16"/>
        <v>-100</v>
      </c>
      <c r="E230" s="35">
        <f t="shared" si="16"/>
        <v>-100</v>
      </c>
      <c r="F230" s="35">
        <f t="shared" si="16"/>
        <v>-100</v>
      </c>
      <c r="G230" s="35">
        <f t="shared" si="16"/>
        <v>-100</v>
      </c>
    </row>
    <row r="231" spans="1:7" ht="13.5" hidden="1" customHeight="1">
      <c r="A231" s="3"/>
      <c r="B231" s="11" t="s">
        <v>117</v>
      </c>
      <c r="C231" s="35">
        <f t="shared" ref="C231:G231" si="17">(C119/C106-1)*100</f>
        <v>-100</v>
      </c>
      <c r="D231" s="35">
        <f t="shared" si="17"/>
        <v>-100</v>
      </c>
      <c r="E231" s="35">
        <f t="shared" si="17"/>
        <v>-100</v>
      </c>
      <c r="F231" s="35">
        <f t="shared" si="17"/>
        <v>-100</v>
      </c>
      <c r="G231" s="35">
        <f t="shared" si="17"/>
        <v>-100</v>
      </c>
    </row>
    <row r="232" spans="1:7" ht="6" customHeight="1">
      <c r="A232" s="7"/>
      <c r="B232" s="7"/>
      <c r="C232" s="33"/>
      <c r="D232" s="33"/>
      <c r="E232" s="33"/>
      <c r="F232" s="33"/>
      <c r="G232" s="33"/>
    </row>
    <row r="233" spans="1:7" s="81" customFormat="1" ht="15.75" customHeight="1">
      <c r="A233" s="132" t="s">
        <v>139</v>
      </c>
      <c r="B233" s="132"/>
      <c r="C233" s="132"/>
      <c r="D233" s="132"/>
      <c r="E233" s="132"/>
      <c r="F233" s="132"/>
      <c r="G233" s="132"/>
    </row>
    <row r="234" spans="1:7" ht="14.4" hidden="1" customHeight="1">
      <c r="A234" s="3">
        <v>2018</v>
      </c>
      <c r="B234" s="7" t="s">
        <v>12</v>
      </c>
      <c r="C234" s="8">
        <v>-3.4</v>
      </c>
      <c r="D234" s="8">
        <v>-5.4223710824582803</v>
      </c>
      <c r="E234" s="8">
        <v>-3.1533970663967601</v>
      </c>
      <c r="F234" s="8">
        <v>0.75898273152645901</v>
      </c>
      <c r="G234" s="8">
        <v>-3.4989495338107499</v>
      </c>
    </row>
    <row r="235" spans="1:7" ht="14.4" hidden="1" customHeight="1">
      <c r="A235" s="7"/>
      <c r="B235" s="7" t="s">
        <v>13</v>
      </c>
      <c r="C235" s="8">
        <v>-9.5</v>
      </c>
      <c r="D235" s="8">
        <v>-9</v>
      </c>
      <c r="E235" s="8">
        <v>-7.2760325385965201</v>
      </c>
      <c r="F235" s="8">
        <v>-13.3</v>
      </c>
      <c r="G235" s="8">
        <v>-4.1119262623854897</v>
      </c>
    </row>
    <row r="236" spans="1:7" ht="14.4" hidden="1" customHeight="1">
      <c r="A236" s="7"/>
      <c r="B236" s="7" t="s">
        <v>14</v>
      </c>
      <c r="C236" s="8">
        <v>16.399999999999999</v>
      </c>
      <c r="D236" s="8">
        <v>22.5</v>
      </c>
      <c r="E236" s="8">
        <v>2.8999999999999901</v>
      </c>
      <c r="F236" s="8">
        <v>9.8528246337911405</v>
      </c>
      <c r="G236" s="8">
        <v>19.8</v>
      </c>
    </row>
    <row r="237" spans="1:7" ht="14.4" hidden="1" customHeight="1">
      <c r="A237" s="7"/>
      <c r="B237" s="7" t="s">
        <v>15</v>
      </c>
      <c r="C237" s="8">
        <v>-1.7</v>
      </c>
      <c r="D237" s="8">
        <v>-1.09687381838495</v>
      </c>
      <c r="E237" s="8">
        <v>-3.12190905847776</v>
      </c>
      <c r="F237" s="8">
        <v>-1.5846274345342799</v>
      </c>
      <c r="G237" s="8">
        <v>-4.4000000000000004</v>
      </c>
    </row>
    <row r="238" spans="1:7" ht="14.4" hidden="1" customHeight="1">
      <c r="A238" s="7"/>
      <c r="B238" s="7" t="s">
        <v>16</v>
      </c>
      <c r="C238" s="8">
        <v>2</v>
      </c>
      <c r="D238" s="8">
        <v>-1.17564146325698</v>
      </c>
      <c r="E238" s="8">
        <v>8.6020160739374703</v>
      </c>
      <c r="F238" s="8">
        <v>6.0158933360215503</v>
      </c>
      <c r="G238" s="8">
        <v>2.8143285803673201</v>
      </c>
    </row>
    <row r="239" spans="1:7" ht="14.4" hidden="1" customHeight="1">
      <c r="A239" s="7"/>
      <c r="B239" s="7" t="s">
        <v>17</v>
      </c>
      <c r="C239" s="8">
        <v>5.8</v>
      </c>
      <c r="D239" s="8">
        <v>9.1283341694028604</v>
      </c>
      <c r="E239" s="8">
        <v>6.0049594871131697</v>
      </c>
      <c r="F239" s="8">
        <v>1.25707045241588</v>
      </c>
      <c r="G239" s="8">
        <v>-3.4790105439264298</v>
      </c>
    </row>
    <row r="240" spans="1:7" ht="14.4" hidden="1" customHeight="1">
      <c r="A240" s="7"/>
      <c r="B240" s="7" t="s">
        <v>18</v>
      </c>
      <c r="C240" s="8">
        <v>6.4662270653501404</v>
      </c>
      <c r="D240" s="8">
        <v>10.643868051983199</v>
      </c>
      <c r="E240" s="8">
        <v>-3.5117875640792802</v>
      </c>
      <c r="F240" s="8">
        <v>0.67078566634537495</v>
      </c>
      <c r="G240" s="8">
        <v>10.1857434035055</v>
      </c>
    </row>
    <row r="241" spans="1:7" ht="14.4" hidden="1" customHeight="1">
      <c r="A241" s="7"/>
      <c r="B241" s="7" t="s">
        <v>19</v>
      </c>
      <c r="C241" s="8">
        <v>-2.8404195384869801</v>
      </c>
      <c r="D241" s="8">
        <v>-4.85927183624805</v>
      </c>
      <c r="E241" s="8">
        <v>3.5128088261408501</v>
      </c>
      <c r="F241" s="8">
        <v>0.37708058419738699</v>
      </c>
      <c r="G241" s="8">
        <v>-6.30330994553188</v>
      </c>
    </row>
    <row r="242" spans="1:7" ht="14.4" hidden="1" customHeight="1">
      <c r="A242" s="7"/>
      <c r="B242" s="7" t="s">
        <v>20</v>
      </c>
      <c r="C242" s="8">
        <v>-17.1032221017207</v>
      </c>
      <c r="D242" s="8">
        <v>-27.529162286236801</v>
      </c>
      <c r="E242" s="8">
        <v>-8.9</v>
      </c>
      <c r="F242" s="8">
        <v>-0.51997621521674398</v>
      </c>
      <c r="G242" s="8">
        <v>-1.2339350239006099</v>
      </c>
    </row>
    <row r="243" spans="1:7" ht="14.4" hidden="1" customHeight="1">
      <c r="A243" s="7"/>
      <c r="B243" s="7" t="s">
        <v>21</v>
      </c>
      <c r="C243" s="8">
        <v>8.6710311453437807</v>
      </c>
      <c r="D243" s="8">
        <v>16.8358938067346</v>
      </c>
      <c r="E243" s="8">
        <v>-1.71346440218569</v>
      </c>
      <c r="F243" s="8">
        <v>0.2</v>
      </c>
      <c r="G243" s="8">
        <v>4.5195319656146298</v>
      </c>
    </row>
    <row r="244" spans="1:7" ht="14.4" hidden="1" customHeight="1">
      <c r="A244" s="7"/>
      <c r="B244" s="7" t="s">
        <v>22</v>
      </c>
      <c r="C244" s="8">
        <v>1.2755414763773401</v>
      </c>
      <c r="D244" s="8">
        <v>1.7075166077577899</v>
      </c>
      <c r="E244" s="8">
        <v>4.6981182508258001</v>
      </c>
      <c r="F244" s="8">
        <v>7.3804919573250402E-2</v>
      </c>
      <c r="G244" s="8">
        <v>-2.79754863973674</v>
      </c>
    </row>
    <row r="245" spans="1:7" ht="14.4" hidden="1" customHeight="1">
      <c r="A245" s="7"/>
      <c r="B245" s="7" t="s">
        <v>23</v>
      </c>
      <c r="C245" s="8">
        <v>-3.16884718720714</v>
      </c>
      <c r="D245" s="8">
        <v>-6.9214342492760901</v>
      </c>
      <c r="E245" s="8">
        <v>4.8532458167638497</v>
      </c>
      <c r="F245" s="8">
        <v>0.36436219156528199</v>
      </c>
      <c r="G245" s="8">
        <v>-1.45209178122759</v>
      </c>
    </row>
    <row r="246" spans="1:7" ht="10.199999999999999" customHeight="1">
      <c r="A246" s="7"/>
      <c r="B246" s="3"/>
      <c r="C246" s="8"/>
      <c r="D246" s="8"/>
      <c r="E246" s="8"/>
      <c r="F246" s="8"/>
      <c r="G246" s="8"/>
    </row>
    <row r="247" spans="1:7" hidden="1">
      <c r="A247" s="3">
        <v>2019</v>
      </c>
      <c r="B247" s="7" t="s">
        <v>12</v>
      </c>
      <c r="C247" s="8">
        <v>2.63463948779992</v>
      </c>
      <c r="D247" s="8">
        <v>4.6495356483114998</v>
      </c>
      <c r="E247" s="8">
        <v>0.119091899792512</v>
      </c>
      <c r="F247" s="8">
        <v>1.99753435359231</v>
      </c>
      <c r="G247" s="8">
        <v>-4.0075561514515199</v>
      </c>
    </row>
    <row r="248" spans="1:7" hidden="1">
      <c r="A248" s="3"/>
      <c r="B248" s="7" t="s">
        <v>13</v>
      </c>
      <c r="C248" s="8">
        <v>-11.7027164033241</v>
      </c>
      <c r="D248" s="8">
        <v>-13.674664622520201</v>
      </c>
      <c r="E248" s="8">
        <v>-7.0309624728189197</v>
      </c>
      <c r="F248" s="8">
        <v>-12.5731277229788</v>
      </c>
      <c r="G248" s="8">
        <v>-3.1033247501256702</v>
      </c>
    </row>
    <row r="249" spans="1:7" hidden="1">
      <c r="A249" s="3"/>
      <c r="B249" s="7" t="s">
        <v>24</v>
      </c>
      <c r="C249" s="8">
        <v>16.802086554625099</v>
      </c>
      <c r="D249" s="8">
        <v>24.3448795180723</v>
      </c>
      <c r="E249" s="8">
        <v>3.2565531879113201</v>
      </c>
      <c r="F249" s="8">
        <v>9.6429816067925298</v>
      </c>
      <c r="G249" s="8">
        <v>14.556828397830699</v>
      </c>
    </row>
    <row r="250" spans="1:7" hidden="1">
      <c r="A250" s="7"/>
      <c r="B250" s="7" t="s">
        <v>25</v>
      </c>
      <c r="C250" s="8">
        <v>-2.04004010405674</v>
      </c>
      <c r="D250" s="8">
        <v>-1.2707163799123999</v>
      </c>
      <c r="E250" s="8">
        <v>-4.2114822796621301</v>
      </c>
      <c r="F250" s="8">
        <v>-2.2363882997273099</v>
      </c>
      <c r="G250" s="8">
        <v>-3.38747934750702</v>
      </c>
    </row>
    <row r="251" spans="1:7" hidden="1">
      <c r="A251" s="7"/>
      <c r="B251" s="7" t="s">
        <v>26</v>
      </c>
      <c r="C251" s="8">
        <v>8.8250711888092592</v>
      </c>
      <c r="D251" s="8">
        <v>10.7489166968706</v>
      </c>
      <c r="E251" s="8">
        <v>8.9645215541450192</v>
      </c>
      <c r="F251" s="8">
        <v>6.25383273233646</v>
      </c>
      <c r="G251" s="8">
        <v>3.0444128262551802</v>
      </c>
    </row>
    <row r="252" spans="1:7" hidden="1">
      <c r="A252" s="7"/>
      <c r="B252" s="7" t="s">
        <v>17</v>
      </c>
      <c r="C252" s="8">
        <v>-5.4036878251390501</v>
      </c>
      <c r="D252" s="8">
        <v>-11.797367973000499</v>
      </c>
      <c r="E252" s="8">
        <v>8.2602626802552592</v>
      </c>
      <c r="F252" s="8">
        <v>2.8859436817114901</v>
      </c>
      <c r="G252" s="8">
        <v>-5.0563466501716103</v>
      </c>
    </row>
    <row r="253" spans="1:7" hidden="1">
      <c r="A253" s="7"/>
      <c r="B253" s="7" t="s">
        <v>31</v>
      </c>
      <c r="C253" s="8">
        <v>7.3098484867121396</v>
      </c>
      <c r="D253" s="8">
        <v>14.020173377901701</v>
      </c>
      <c r="E253" s="8">
        <v>-4.6534667400163698</v>
      </c>
      <c r="F253" s="8">
        <v>-1.0635509801185901</v>
      </c>
      <c r="G253" s="8">
        <v>10.516234360633099</v>
      </c>
    </row>
    <row r="254" spans="1:7" hidden="1">
      <c r="A254" s="7"/>
      <c r="B254" s="7" t="s">
        <v>27</v>
      </c>
      <c r="C254" s="8">
        <v>-7.1242512830482801E-2</v>
      </c>
      <c r="D254" s="8">
        <v>9.7619347341204601E-2</v>
      </c>
      <c r="E254" s="8">
        <v>3.7493407423349501</v>
      </c>
      <c r="F254" s="8">
        <v>-0.29280575774224299</v>
      </c>
      <c r="G254" s="8">
        <v>-6.5092261851559803</v>
      </c>
    </row>
    <row r="255" spans="1:7" hidden="1">
      <c r="A255" s="7"/>
      <c r="B255" s="7" t="s">
        <v>28</v>
      </c>
      <c r="C255" s="8">
        <v>-14.4083750599843</v>
      </c>
      <c r="D255" s="8">
        <v>-23.4417999139174</v>
      </c>
      <c r="E255" s="8">
        <v>-8.6865415236281098</v>
      </c>
      <c r="F255" s="8">
        <v>-0.28862732269390201</v>
      </c>
      <c r="G255" s="8">
        <v>-0.55764747555981897</v>
      </c>
    </row>
    <row r="256" spans="1:7" hidden="1">
      <c r="A256" s="7"/>
      <c r="B256" s="7" t="s">
        <v>29</v>
      </c>
      <c r="C256" s="8">
        <v>7.96238696663365</v>
      </c>
      <c r="D256" s="8">
        <v>15.9064456045329</v>
      </c>
      <c r="E256" s="8">
        <v>-3.27799102940673</v>
      </c>
      <c r="F256" s="8">
        <v>9.9999999999878006E-2</v>
      </c>
      <c r="G256" s="8">
        <v>4.3131310628514896</v>
      </c>
    </row>
    <row r="257" spans="1:7" hidden="1">
      <c r="A257" s="10"/>
      <c r="B257" s="2" t="s">
        <v>22</v>
      </c>
      <c r="C257" s="8">
        <v>0.53397964455002001</v>
      </c>
      <c r="D257" s="8">
        <v>-8.2388772457608894E-2</v>
      </c>
      <c r="E257" s="8">
        <v>5.0506283798916298</v>
      </c>
      <c r="F257" s="8">
        <v>0.68335705714752704</v>
      </c>
      <c r="G257" s="8">
        <v>-2.5155299220570599</v>
      </c>
    </row>
    <row r="258" spans="1:7" hidden="1">
      <c r="A258" s="10"/>
      <c r="B258" s="2" t="s">
        <v>23</v>
      </c>
      <c r="C258" s="8">
        <v>-1.70889059623596</v>
      </c>
      <c r="D258" s="8">
        <v>-4.4942789795282696</v>
      </c>
      <c r="E258" s="8">
        <v>4.6392925195496399</v>
      </c>
      <c r="F258" s="8">
        <v>0.59006874801001996</v>
      </c>
      <c r="G258" s="8">
        <v>-0.42773528781831999</v>
      </c>
    </row>
    <row r="259" spans="1:7" ht="9" hidden="1" customHeight="1">
      <c r="A259" s="3"/>
      <c r="B259" s="2"/>
      <c r="C259" s="8"/>
      <c r="D259" s="8"/>
      <c r="E259" s="8"/>
      <c r="F259" s="8"/>
      <c r="G259" s="8"/>
    </row>
    <row r="260" spans="1:7" ht="13.5" hidden="1" customHeight="1">
      <c r="A260" s="3">
        <v>2020</v>
      </c>
      <c r="B260" s="12" t="s">
        <v>12</v>
      </c>
      <c r="C260" s="36">
        <v>-0.85559667072605505</v>
      </c>
      <c r="D260" s="36">
        <v>-0.38803512215168601</v>
      </c>
      <c r="E260" s="36">
        <v>-1.0328056100804901</v>
      </c>
      <c r="F260" s="36">
        <v>-0.2</v>
      </c>
      <c r="G260" s="36">
        <v>-5.6363910726158197</v>
      </c>
    </row>
    <row r="261" spans="1:7" ht="13.5" hidden="1" customHeight="1">
      <c r="A261" s="7"/>
      <c r="B261" s="11" t="s">
        <v>13</v>
      </c>
      <c r="C261" s="36">
        <v>-9.4475349759224301</v>
      </c>
      <c r="D261" s="36">
        <v>-10.565012264451299</v>
      </c>
      <c r="E261" s="36">
        <v>-6.29325478133073</v>
      </c>
      <c r="F261" s="36">
        <v>-11.2482950757546</v>
      </c>
      <c r="G261" s="36">
        <v>-1.31591035231249</v>
      </c>
    </row>
    <row r="262" spans="1:7" ht="13.5" hidden="1" customHeight="1">
      <c r="A262" s="7"/>
      <c r="B262" s="11" t="s">
        <v>14</v>
      </c>
      <c r="C262" s="36">
        <v>-4.4052982710131099</v>
      </c>
      <c r="D262" s="36">
        <v>-3.56923697605307</v>
      </c>
      <c r="E262" s="36">
        <v>-10.337712732466199</v>
      </c>
      <c r="F262" s="36">
        <v>-3.49298913643675</v>
      </c>
      <c r="G262" s="36">
        <v>-2.5102046448215001</v>
      </c>
    </row>
    <row r="263" spans="1:7" ht="13.5" hidden="1" customHeight="1">
      <c r="A263" s="7"/>
      <c r="B263" s="11" t="s">
        <v>15</v>
      </c>
      <c r="C263" s="36">
        <v>-92.150080042061703</v>
      </c>
      <c r="D263" s="36">
        <v>-92.174897312862996</v>
      </c>
      <c r="E263" s="36">
        <v>-93.249887557714402</v>
      </c>
      <c r="F263" s="36">
        <v>-90.776898510433796</v>
      </c>
      <c r="G263" s="36">
        <v>-94.459373024690393</v>
      </c>
    </row>
    <row r="264" spans="1:7" ht="13.5" hidden="1" customHeight="1">
      <c r="A264" s="7"/>
      <c r="B264" s="11" t="s">
        <v>16</v>
      </c>
      <c r="C264" s="36">
        <v>708.96120131629095</v>
      </c>
      <c r="D264" s="36">
        <v>622.03391670078702</v>
      </c>
      <c r="E264" s="36">
        <v>987.05436781261699</v>
      </c>
      <c r="F264" s="36">
        <v>615.27128901885601</v>
      </c>
      <c r="G264" s="36">
        <v>1405.52122332469</v>
      </c>
    </row>
    <row r="265" spans="1:7" ht="13.5" hidden="1" customHeight="1">
      <c r="A265" s="7"/>
      <c r="B265" s="11" t="s">
        <v>30</v>
      </c>
      <c r="C265" s="36">
        <v>78.892036176755695</v>
      </c>
      <c r="D265" s="36">
        <v>113.498574214193</v>
      </c>
      <c r="E265" s="36">
        <v>44.616808354645102</v>
      </c>
      <c r="F265" s="36">
        <v>59.693804197606703</v>
      </c>
      <c r="G265" s="36">
        <v>28.644324800991001</v>
      </c>
    </row>
    <row r="266" spans="1:7" ht="13.5" hidden="1" customHeight="1">
      <c r="A266" s="7"/>
      <c r="B266" s="11" t="s">
        <v>31</v>
      </c>
      <c r="C266" s="36">
        <v>14.3213939570163</v>
      </c>
      <c r="D266" s="36">
        <v>20.4017770360092</v>
      </c>
      <c r="E266" s="36">
        <v>5.5855298380300704</v>
      </c>
      <c r="F266" s="36">
        <v>5.5137100617973704</v>
      </c>
      <c r="G266" s="36">
        <v>12.1107017895803</v>
      </c>
    </row>
    <row r="267" spans="1:7" ht="13.5" hidden="1" customHeight="1">
      <c r="A267" s="7"/>
      <c r="B267" s="11" t="s">
        <v>27</v>
      </c>
      <c r="C267" s="36">
        <v>-0.74521245702452399</v>
      </c>
      <c r="D267" s="36">
        <v>-2.4161718791859599</v>
      </c>
      <c r="E267" s="36">
        <v>8.0148929741799204</v>
      </c>
      <c r="F267" s="36">
        <v>1.4043394753771701</v>
      </c>
      <c r="G267" s="36">
        <v>-6.8846183119426003</v>
      </c>
    </row>
    <row r="268" spans="1:7" ht="13.5" hidden="1" customHeight="1">
      <c r="A268" s="7"/>
      <c r="B268" s="11" t="s">
        <v>20</v>
      </c>
      <c r="C268" s="36">
        <v>-0.79579721243488999</v>
      </c>
      <c r="D268" s="36">
        <v>0.10000000000003301</v>
      </c>
      <c r="E268" s="36">
        <v>-9.2473201836671706</v>
      </c>
      <c r="F268" s="36">
        <v>-0.80049268551415398</v>
      </c>
      <c r="G268" s="36">
        <v>6.1999999999999398</v>
      </c>
    </row>
    <row r="269" spans="1:7" ht="13.5" hidden="1" customHeight="1">
      <c r="A269" s="7"/>
      <c r="B269" s="11" t="s">
        <v>21</v>
      </c>
      <c r="C269" s="36">
        <v>-5.7781535435668001</v>
      </c>
      <c r="D269" s="36">
        <v>-8.5153591267566409</v>
      </c>
      <c r="E269" s="36">
        <v>-4.6725411072528704</v>
      </c>
      <c r="F269" s="36">
        <v>-1.3462332301340501</v>
      </c>
      <c r="G269" s="36">
        <v>-0.130568059344605</v>
      </c>
    </row>
    <row r="270" spans="1:7" ht="13.5" hidden="1" customHeight="1">
      <c r="A270" s="7"/>
      <c r="B270" s="11" t="s">
        <v>22</v>
      </c>
      <c r="C270" s="36">
        <v>-0.479104637154038</v>
      </c>
      <c r="D270" s="36">
        <v>0.57496393298663895</v>
      </c>
      <c r="E270" s="36">
        <v>-0.65745174106357496</v>
      </c>
      <c r="F270" s="36">
        <v>-2.69032611125956</v>
      </c>
      <c r="G270" s="36">
        <v>-1.0257958998532499</v>
      </c>
    </row>
    <row r="271" spans="1:7" ht="13.5" hidden="1" customHeight="1">
      <c r="A271" s="3"/>
      <c r="B271" s="11" t="s">
        <v>23</v>
      </c>
      <c r="C271" s="36">
        <v>11.4977398893447</v>
      </c>
      <c r="D271" s="36">
        <v>15.302425097544401</v>
      </c>
      <c r="E271" s="36">
        <v>11.923574761241801</v>
      </c>
      <c r="F271" s="36">
        <v>6.1481332183767297</v>
      </c>
      <c r="G271" s="36">
        <v>0.10000000000034399</v>
      </c>
    </row>
    <row r="272" spans="1:7" ht="15" hidden="1" customHeight="1">
      <c r="A272" s="3"/>
      <c r="B272" s="11"/>
      <c r="C272" s="31"/>
      <c r="D272" s="31"/>
      <c r="E272" s="31"/>
      <c r="F272" s="31"/>
      <c r="G272" s="31"/>
    </row>
    <row r="273" spans="1:11" ht="13.5" hidden="1" customHeight="1">
      <c r="A273" s="3">
        <v>2021</v>
      </c>
      <c r="B273" s="12" t="s">
        <v>12</v>
      </c>
      <c r="C273" s="31">
        <v>-24.297465426360802</v>
      </c>
      <c r="D273" s="31">
        <v>-36.5195212224695</v>
      </c>
      <c r="E273" s="31">
        <v>-7.4738523523999101</v>
      </c>
      <c r="F273" s="31">
        <v>-7.0650924024641499</v>
      </c>
      <c r="G273" s="31">
        <v>-5.2508533858604096</v>
      </c>
    </row>
    <row r="274" spans="1:11" ht="13.5" hidden="1" customHeight="1">
      <c r="A274" s="3"/>
      <c r="B274" s="11" t="s">
        <v>13</v>
      </c>
      <c r="C274" s="31">
        <v>3.3031631490656701</v>
      </c>
      <c r="D274" s="31">
        <v>12.662035521237501</v>
      </c>
      <c r="E274" s="31">
        <v>-2.9798671050903902</v>
      </c>
      <c r="F274" s="31">
        <v>-6.1599944626774903</v>
      </c>
      <c r="G274" s="31">
        <v>-8.9218509057732103</v>
      </c>
    </row>
    <row r="275" spans="1:11" ht="13.5" hidden="1" customHeight="1">
      <c r="A275" s="7"/>
      <c r="B275" s="11" t="s">
        <v>24</v>
      </c>
      <c r="C275" s="31">
        <v>34.567978281768802</v>
      </c>
      <c r="D275" s="31">
        <v>49.012470029297603</v>
      </c>
      <c r="E275" s="31">
        <v>2.6000000000004699</v>
      </c>
      <c r="F275" s="31">
        <v>7.6999999999998403</v>
      </c>
      <c r="G275" s="31">
        <v>70.900014880934805</v>
      </c>
    </row>
    <row r="276" spans="1:11" ht="13.5" hidden="1" customHeight="1">
      <c r="A276" s="7"/>
      <c r="B276" s="11" t="s">
        <v>15</v>
      </c>
      <c r="C276" s="31">
        <v>-7.8726897076907196</v>
      </c>
      <c r="D276" s="31">
        <v>-8.6999999999999602</v>
      </c>
      <c r="E276" s="31">
        <v>-2.5000000000002598</v>
      </c>
      <c r="F276" s="31">
        <v>-2.29999999999982</v>
      </c>
      <c r="G276" s="31">
        <v>-18.599999999999898</v>
      </c>
    </row>
    <row r="277" spans="1:11" ht="13.5" hidden="1" customHeight="1">
      <c r="A277" s="7"/>
      <c r="B277" s="11" t="s">
        <v>32</v>
      </c>
      <c r="C277" s="31">
        <v>-16.184947340745499</v>
      </c>
      <c r="D277" s="31">
        <v>-22.9</v>
      </c>
      <c r="E277" s="31">
        <v>-1.7999999999999301</v>
      </c>
      <c r="F277" s="31">
        <v>-1.7800000000002101</v>
      </c>
      <c r="G277" s="31">
        <v>-22.3000000000002</v>
      </c>
    </row>
    <row r="278" spans="1:11" ht="13.5" hidden="1" customHeight="1">
      <c r="A278" s="7"/>
      <c r="B278" s="11" t="s">
        <v>33</v>
      </c>
      <c r="C278" s="31">
        <v>-92.019754873271097</v>
      </c>
      <c r="D278" s="31">
        <v>-94.444585767581202</v>
      </c>
      <c r="E278" s="31">
        <v>-89.249686165016499</v>
      </c>
      <c r="F278" s="31">
        <v>-87.895470456994303</v>
      </c>
      <c r="G278" s="31">
        <v>-92.474558106213394</v>
      </c>
    </row>
    <row r="279" spans="1:11" ht="13.5" hidden="1" customHeight="1">
      <c r="A279" s="7"/>
      <c r="B279" s="11" t="s">
        <v>31</v>
      </c>
      <c r="C279" s="31">
        <v>118.62802023874001</v>
      </c>
      <c r="D279" s="31">
        <v>275.09784384295301</v>
      </c>
      <c r="E279" s="31">
        <v>14.7227391509364</v>
      </c>
      <c r="F279" s="31">
        <v>12.6671819303938</v>
      </c>
      <c r="G279" s="31">
        <v>90.500000000000696</v>
      </c>
    </row>
    <row r="280" spans="1:11" ht="13.5" hidden="1" customHeight="1">
      <c r="A280" s="7"/>
      <c r="B280" s="11" t="s">
        <v>19</v>
      </c>
      <c r="C280" s="31">
        <v>188.11207757172599</v>
      </c>
      <c r="D280" s="31">
        <v>135.52639997060601</v>
      </c>
      <c r="E280" s="31">
        <v>391.32438043122602</v>
      </c>
      <c r="F280" s="31">
        <v>324.93247018253402</v>
      </c>
      <c r="G280" s="31">
        <v>49.499999999999702</v>
      </c>
    </row>
    <row r="281" spans="1:11" ht="13.5" hidden="1" customHeight="1">
      <c r="A281" s="7"/>
      <c r="B281" s="11" t="s">
        <v>20</v>
      </c>
      <c r="C281" s="31">
        <v>85.225841617708895</v>
      </c>
      <c r="D281" s="31">
        <v>109.67237851662399</v>
      </c>
      <c r="E281" s="31">
        <v>31.891540511285001</v>
      </c>
      <c r="F281" s="31">
        <v>44.290192457434301</v>
      </c>
      <c r="G281" s="31">
        <v>262.10000000000002</v>
      </c>
    </row>
    <row r="282" spans="1:11" ht="15" hidden="1" customHeight="1">
      <c r="A282" s="7"/>
      <c r="B282" s="11" t="s">
        <v>21</v>
      </c>
      <c r="C282" s="31">
        <v>31.228189054120499</v>
      </c>
      <c r="D282" s="31">
        <v>40.1870870524059</v>
      </c>
      <c r="E282" s="31">
        <v>12.4276991760514</v>
      </c>
      <c r="F282" s="31">
        <v>12.6554081473595</v>
      </c>
      <c r="G282" s="31">
        <v>41.107690932817</v>
      </c>
    </row>
    <row r="283" spans="1:11" ht="15" hidden="1" customHeight="1">
      <c r="A283" s="7"/>
      <c r="B283" s="7" t="s">
        <v>22</v>
      </c>
      <c r="C283" s="31">
        <v>-5.5341386848780001</v>
      </c>
      <c r="D283" s="31">
        <v>-16.1294700391026</v>
      </c>
      <c r="E283" s="31">
        <v>17.271566616678001</v>
      </c>
      <c r="F283" s="31">
        <v>14.175204596937199</v>
      </c>
      <c r="G283" s="31">
        <v>6.9938530489730599</v>
      </c>
    </row>
    <row r="284" spans="1:11" ht="15" hidden="1" customHeight="1">
      <c r="A284" s="7"/>
      <c r="B284" s="7" t="s">
        <v>23</v>
      </c>
      <c r="C284" s="31">
        <v>8.9219741244170194</v>
      </c>
      <c r="D284" s="31">
        <v>5.2133323981875304</v>
      </c>
      <c r="E284" s="31">
        <v>12.246431226899601</v>
      </c>
      <c r="F284" s="31">
        <v>8.39999999999994</v>
      </c>
      <c r="G284" s="31">
        <v>29.8086886560938</v>
      </c>
    </row>
    <row r="285" spans="1:11" ht="6" hidden="1" customHeight="1">
      <c r="B285" s="7"/>
      <c r="C285" s="2"/>
      <c r="D285" s="2"/>
      <c r="E285" s="2"/>
      <c r="F285" s="2"/>
      <c r="G285" s="2"/>
      <c r="H285" s="141"/>
      <c r="I285" s="141"/>
      <c r="J285" s="141"/>
      <c r="K285" s="141"/>
    </row>
    <row r="286" spans="1:11" ht="13.5" hidden="1" customHeight="1">
      <c r="A286" s="3">
        <v>2022</v>
      </c>
      <c r="B286" s="12" t="s">
        <v>12</v>
      </c>
      <c r="C286" s="31">
        <f>(C61/C59-1)*100</f>
        <v>-13.326751773377431</v>
      </c>
      <c r="D286" s="31">
        <f>(D61/D59-1)*100</f>
        <v>-23.489691126336698</v>
      </c>
      <c r="E286" s="31">
        <f>(E61/E59-1)*100</f>
        <v>12.499999999999778</v>
      </c>
      <c r="F286" s="31">
        <f>(F61/F59-1)*100</f>
        <v>10.100000000000019</v>
      </c>
      <c r="G286" s="31">
        <f>(G61/G59-1)*100</f>
        <v>-39.39999999999997</v>
      </c>
    </row>
    <row r="287" spans="1:11" ht="13.5" hidden="1" customHeight="1">
      <c r="A287" s="3"/>
      <c r="B287" s="13" t="s">
        <v>13</v>
      </c>
      <c r="C287" s="31">
        <f t="shared" ref="C287:G297" si="18">(C62/C61-1)*100</f>
        <v>-1.4093848699626488</v>
      </c>
      <c r="D287" s="31">
        <f t="shared" si="18"/>
        <v>1.1567254650790781</v>
      </c>
      <c r="E287" s="31">
        <f t="shared" si="18"/>
        <v>-2.6000000000000245</v>
      </c>
      <c r="F287" s="31">
        <f t="shared" si="18"/>
        <v>-4.3000000000000256</v>
      </c>
      <c r="G287" s="31">
        <f t="shared" si="18"/>
        <v>-4.5000000000000151</v>
      </c>
    </row>
    <row r="288" spans="1:11" ht="13.5" hidden="1" customHeight="1">
      <c r="A288" s="7"/>
      <c r="B288" s="13" t="s">
        <v>14</v>
      </c>
      <c r="C288" s="31">
        <f t="shared" si="18"/>
        <v>33.921431932459576</v>
      </c>
      <c r="D288" s="31">
        <f t="shared" si="18"/>
        <v>59.500000000000064</v>
      </c>
      <c r="E288" s="31">
        <f t="shared" si="18"/>
        <v>2.3000000000004572</v>
      </c>
      <c r="F288" s="31">
        <f t="shared" si="18"/>
        <v>3.9000000000001478</v>
      </c>
      <c r="G288" s="31">
        <f t="shared" si="18"/>
        <v>39.80000000000021</v>
      </c>
    </row>
    <row r="289" spans="1:7" ht="13.5" hidden="1" customHeight="1">
      <c r="A289" s="7"/>
      <c r="B289" s="13" t="s">
        <v>25</v>
      </c>
      <c r="C289" s="31">
        <f t="shared" si="18"/>
        <v>-7.670622920907066</v>
      </c>
      <c r="D289" s="31">
        <f t="shared" si="18"/>
        <v>-16.500000000000025</v>
      </c>
      <c r="E289" s="31">
        <f t="shared" si="18"/>
        <v>2.799999999999625</v>
      </c>
      <c r="F289" s="31">
        <f t="shared" si="18"/>
        <v>4.5999999999998264</v>
      </c>
      <c r="G289" s="31">
        <f t="shared" si="18"/>
        <v>10.599999999999522</v>
      </c>
    </row>
    <row r="290" spans="1:7" ht="13.5" hidden="1" customHeight="1">
      <c r="A290" s="7"/>
      <c r="B290" s="11" t="s">
        <v>26</v>
      </c>
      <c r="C290" s="31">
        <f t="shared" si="18"/>
        <v>-9.5589897103890209</v>
      </c>
      <c r="D290" s="31">
        <f t="shared" si="18"/>
        <v>-16.69999999999995</v>
      </c>
      <c r="E290" s="31">
        <f t="shared" si="18"/>
        <v>0.79999999999997851</v>
      </c>
      <c r="F290" s="31">
        <f t="shared" si="18"/>
        <v>0.60000000000006715</v>
      </c>
      <c r="G290" s="31">
        <f t="shared" si="18"/>
        <v>-9.4999999999994973</v>
      </c>
    </row>
    <row r="291" spans="1:7" ht="13.5" hidden="1" customHeight="1">
      <c r="A291" s="7"/>
      <c r="B291" s="11" t="s">
        <v>33</v>
      </c>
      <c r="C291" s="31">
        <f t="shared" si="18"/>
        <v>15.77011002599189</v>
      </c>
      <c r="D291" s="31">
        <f t="shared" si="18"/>
        <v>28.59999999999987</v>
      </c>
      <c r="E291" s="31">
        <f t="shared" si="18"/>
        <v>2.6000000000002688</v>
      </c>
      <c r="F291" s="31">
        <f t="shared" si="18"/>
        <v>1.500000000000079</v>
      </c>
      <c r="G291" s="31">
        <f t="shared" si="18"/>
        <v>9.5999999999999197</v>
      </c>
    </row>
    <row r="292" spans="1:7" ht="13.5" hidden="1" customHeight="1">
      <c r="A292" s="7"/>
      <c r="B292" s="11" t="s">
        <v>34</v>
      </c>
      <c r="C292" s="31">
        <f t="shared" si="18"/>
        <v>-12.472989201231266</v>
      </c>
      <c r="D292" s="31">
        <f t="shared" si="18"/>
        <v>-21.200000000000017</v>
      </c>
      <c r="E292" s="31">
        <f t="shared" si="18"/>
        <v>1.6999999999999904</v>
      </c>
      <c r="F292" s="31">
        <f t="shared" si="18"/>
        <v>1.1999999999998012</v>
      </c>
      <c r="G292" s="31">
        <f t="shared" si="18"/>
        <v>-15.800000000000514</v>
      </c>
    </row>
    <row r="293" spans="1:7" ht="13.5" hidden="1" customHeight="1">
      <c r="A293" s="7"/>
      <c r="B293" s="11" t="s">
        <v>35</v>
      </c>
      <c r="C293" s="31">
        <f t="shared" si="18"/>
        <v>16.996123205733092</v>
      </c>
      <c r="D293" s="31">
        <f t="shared" si="18"/>
        <v>34.100000000000065</v>
      </c>
      <c r="E293" s="31">
        <f t="shared" si="18"/>
        <v>-1.0000000000002229</v>
      </c>
      <c r="F293" s="31">
        <f t="shared" si="18"/>
        <v>-1.1999999999999345</v>
      </c>
      <c r="G293" s="31">
        <f t="shared" si="18"/>
        <v>7.7000000000002178</v>
      </c>
    </row>
    <row r="294" spans="1:7" ht="13.5" hidden="1" customHeight="1">
      <c r="A294" s="7"/>
      <c r="B294" s="15" t="s">
        <v>20</v>
      </c>
      <c r="C294" s="31">
        <f t="shared" si="18"/>
        <v>-1.1546319754486944</v>
      </c>
      <c r="D294" s="31">
        <f t="shared" si="18"/>
        <v>-2.6999999999999691</v>
      </c>
      <c r="E294" s="31">
        <f t="shared" si="18"/>
        <v>1.500000000000079</v>
      </c>
      <c r="F294" s="31">
        <f t="shared" si="18"/>
        <v>1.6999999999999238</v>
      </c>
      <c r="G294" s="31">
        <f t="shared" si="18"/>
        <v>-2.7999999999998804</v>
      </c>
    </row>
    <row r="295" spans="1:7" ht="15" hidden="1" customHeight="1">
      <c r="A295" s="7"/>
      <c r="B295" s="15" t="s">
        <v>21</v>
      </c>
      <c r="C295" s="31">
        <f t="shared" si="18"/>
        <v>-5.5240497243583047</v>
      </c>
      <c r="D295" s="31">
        <f t="shared" si="18"/>
        <v>-9.5000000000000426</v>
      </c>
      <c r="E295" s="31">
        <f t="shared" si="18"/>
        <v>1.2999999999999901</v>
      </c>
      <c r="F295" s="31">
        <f t="shared" si="18"/>
        <v>1.4000000000001567</v>
      </c>
      <c r="G295" s="31">
        <f t="shared" si="18"/>
        <v>-9.8999999999996646</v>
      </c>
    </row>
    <row r="296" spans="1:7" ht="15" hidden="1" customHeight="1">
      <c r="A296" s="7"/>
      <c r="B296" s="7" t="s">
        <v>22</v>
      </c>
      <c r="C296" s="31">
        <f t="shared" si="18"/>
        <v>3.9853127073048888</v>
      </c>
      <c r="D296" s="31">
        <f t="shared" si="18"/>
        <v>6.7000000000000837</v>
      </c>
      <c r="E296" s="31">
        <f t="shared" si="18"/>
        <v>1.5000000000001901</v>
      </c>
      <c r="F296" s="31">
        <f t="shared" si="18"/>
        <v>1.5999999999998904</v>
      </c>
      <c r="G296" s="31">
        <f t="shared" si="18"/>
        <v>-3.0000000000003468</v>
      </c>
    </row>
    <row r="297" spans="1:7" ht="15" hidden="1" customHeight="1">
      <c r="A297" s="7"/>
      <c r="B297" s="79" t="s">
        <v>23</v>
      </c>
      <c r="C297" s="31">
        <f t="shared" si="18"/>
        <v>9.3249110769423549</v>
      </c>
      <c r="D297" s="31">
        <f t="shared" si="18"/>
        <v>13.79999999999999</v>
      </c>
      <c r="E297" s="31">
        <f t="shared" si="18"/>
        <v>4.4999999999995932</v>
      </c>
      <c r="F297" s="31">
        <f t="shared" si="18"/>
        <v>3.9000000000001034</v>
      </c>
      <c r="G297" s="31">
        <f t="shared" si="18"/>
        <v>2.7000000000002133</v>
      </c>
    </row>
    <row r="298" spans="1:7" ht="15" hidden="1" customHeight="1">
      <c r="A298" s="17"/>
      <c r="B298" s="17"/>
      <c r="C298" s="17"/>
      <c r="D298" s="17"/>
      <c r="E298" s="17"/>
      <c r="F298" s="17"/>
      <c r="G298" s="17"/>
    </row>
    <row r="299" spans="1:7" ht="13.5" hidden="1" customHeight="1">
      <c r="A299" s="3">
        <v>2023</v>
      </c>
      <c r="B299" s="7" t="s">
        <v>12</v>
      </c>
      <c r="C299" s="31">
        <f>(C74/C72-1)*100</f>
        <v>-13.416824287557017</v>
      </c>
      <c r="D299" s="31">
        <f>(D74/D72-1)*100</f>
        <v>-23.370000000000037</v>
      </c>
      <c r="E299" s="31">
        <f>(E74/E72-1)*100</f>
        <v>0.40000000000017799</v>
      </c>
      <c r="F299" s="31">
        <f>(F74/F72-1)*100</f>
        <v>0.26999999999997026</v>
      </c>
      <c r="G299" s="31">
        <f>(G74/G72-1)*100</f>
        <v>-3.3000000000001695</v>
      </c>
    </row>
    <row r="300" spans="1:7" ht="13.5" hidden="1" customHeight="1">
      <c r="A300" s="3"/>
      <c r="B300" s="7" t="s">
        <v>13</v>
      </c>
      <c r="C300" s="31">
        <f t="shared" ref="C300:G310" si="19">(C75/C74-1)*100</f>
        <v>8.6035318871791269</v>
      </c>
      <c r="D300" s="31">
        <f t="shared" si="19"/>
        <v>15.240000000000009</v>
      </c>
      <c r="E300" s="31">
        <f t="shared" si="19"/>
        <v>1.0999999999999899</v>
      </c>
      <c r="F300" s="31">
        <f t="shared" si="19"/>
        <v>1.2000000000000011</v>
      </c>
      <c r="G300" s="31">
        <f t="shared" si="19"/>
        <v>5.9999999999999831</v>
      </c>
    </row>
    <row r="301" spans="1:7" ht="13.5" hidden="1" customHeight="1">
      <c r="A301" s="7"/>
      <c r="B301" s="11" t="s">
        <v>14</v>
      </c>
      <c r="C301" s="31">
        <f t="shared" si="19"/>
        <v>10.576223356617231</v>
      </c>
      <c r="D301" s="31">
        <f t="shared" si="19"/>
        <v>16.300000000000026</v>
      </c>
      <c r="E301" s="31">
        <f t="shared" si="19"/>
        <v>2.000000000000024</v>
      </c>
      <c r="F301" s="31">
        <f t="shared" si="19"/>
        <v>1.8999999999999906</v>
      </c>
      <c r="G301" s="31">
        <f t="shared" si="19"/>
        <v>16.000000000000014</v>
      </c>
    </row>
    <row r="302" spans="1:7" ht="13.5" hidden="1" customHeight="1">
      <c r="A302" s="7"/>
      <c r="B302" s="11" t="s">
        <v>15</v>
      </c>
      <c r="C302" s="31">
        <f t="shared" si="19"/>
        <v>-19.781153238130813</v>
      </c>
      <c r="D302" s="31">
        <f t="shared" si="19"/>
        <v>-33.5</v>
      </c>
      <c r="E302" s="31">
        <f t="shared" si="19"/>
        <v>2.4999999999999911</v>
      </c>
      <c r="F302" s="31">
        <f t="shared" si="19"/>
        <v>2.2000000000000242</v>
      </c>
      <c r="G302" s="31">
        <f t="shared" si="19"/>
        <v>-24.79999999999999</v>
      </c>
    </row>
    <row r="303" spans="1:7" ht="13.5" hidden="1" customHeight="1">
      <c r="A303" s="7"/>
      <c r="B303" s="11" t="s">
        <v>16</v>
      </c>
      <c r="C303" s="31">
        <f t="shared" si="19"/>
        <v>16.231191614721109</v>
      </c>
      <c r="D303" s="31">
        <f t="shared" si="19"/>
        <v>30.799999999999983</v>
      </c>
      <c r="E303" s="31">
        <f t="shared" si="19"/>
        <v>0.70000000000001172</v>
      </c>
      <c r="F303" s="31">
        <f t="shared" si="19"/>
        <v>0.80000000000000071</v>
      </c>
      <c r="G303" s="31">
        <f t="shared" si="19"/>
        <v>22.499999999999986</v>
      </c>
    </row>
    <row r="304" spans="1:7" ht="13.5" hidden="1" customHeight="1">
      <c r="A304" s="7"/>
      <c r="B304" s="11" t="s">
        <v>17</v>
      </c>
      <c r="C304" s="31">
        <f t="shared" si="19"/>
        <v>-1.879448958483465</v>
      </c>
      <c r="D304" s="31">
        <f t="shared" si="19"/>
        <v>-4.7013687257704611</v>
      </c>
      <c r="E304" s="31">
        <f t="shared" si="19"/>
        <v>2.2839756586800819</v>
      </c>
      <c r="F304" s="31">
        <f t="shared" si="19"/>
        <v>2.0229861035866215</v>
      </c>
      <c r="G304" s="31">
        <f t="shared" si="19"/>
        <v>-3.7787938009377853</v>
      </c>
    </row>
    <row r="305" spans="1:7" ht="13.5" hidden="1" customHeight="1">
      <c r="A305" s="7"/>
      <c r="B305" s="11" t="s">
        <v>18</v>
      </c>
      <c r="C305" s="31">
        <f t="shared" si="19"/>
        <v>1.4507715608841343</v>
      </c>
      <c r="D305" s="31">
        <f t="shared" si="19"/>
        <v>3.1014807728402927</v>
      </c>
      <c r="E305" s="31">
        <f t="shared" si="19"/>
        <v>0.21569785468495972</v>
      </c>
      <c r="F305" s="31">
        <f t="shared" si="19"/>
        <v>0.38120222841688811</v>
      </c>
      <c r="G305" s="31">
        <f t="shared" si="19"/>
        <v>-3.9255444285776764</v>
      </c>
    </row>
    <row r="306" spans="1:7" ht="13.5" hidden="1" customHeight="1">
      <c r="A306" s="7"/>
      <c r="B306" s="11" t="s">
        <v>27</v>
      </c>
      <c r="C306" s="31">
        <f t="shared" si="19"/>
        <v>7.1079439365827835</v>
      </c>
      <c r="D306" s="31">
        <f t="shared" si="19"/>
        <v>13.199999999992285</v>
      </c>
      <c r="E306" s="31">
        <f t="shared" si="19"/>
        <v>1.8000000002054373</v>
      </c>
      <c r="F306" s="31">
        <f t="shared" si="19"/>
        <v>1.5999999999358083</v>
      </c>
      <c r="G306" s="31">
        <f t="shared" si="19"/>
        <v>-6.6999999997474635</v>
      </c>
    </row>
    <row r="307" spans="1:7" ht="13.5" hidden="1" customHeight="1">
      <c r="A307" s="7"/>
      <c r="B307" s="11" t="s">
        <v>20</v>
      </c>
      <c r="C307" s="31">
        <f t="shared" si="19"/>
        <v>-3.6189893488153935</v>
      </c>
      <c r="D307" s="31">
        <f t="shared" si="19"/>
        <v>-4.9000000000000155</v>
      </c>
      <c r="E307" s="31">
        <f t="shared" si="19"/>
        <v>-1.0000000000000009</v>
      </c>
      <c r="F307" s="31">
        <f t="shared" si="19"/>
        <v>-1.19999999999999</v>
      </c>
      <c r="G307" s="31">
        <f t="shared" si="19"/>
        <v>-8.6000000002520274</v>
      </c>
    </row>
    <row r="308" spans="1:7" ht="13.5" hidden="1" customHeight="1">
      <c r="A308" s="7"/>
      <c r="B308" s="11" t="s">
        <v>21</v>
      </c>
      <c r="C308" s="31">
        <f t="shared" si="19"/>
        <v>5.2032345420620407</v>
      </c>
      <c r="D308" s="31">
        <f t="shared" si="19"/>
        <v>8.6000000000000085</v>
      </c>
      <c r="E308" s="31">
        <f t="shared" si="19"/>
        <v>0.50000000000001155</v>
      </c>
      <c r="F308" s="31">
        <f t="shared" si="19"/>
        <v>0.39999999999997815</v>
      </c>
      <c r="G308" s="31">
        <f t="shared" si="19"/>
        <v>7.0000000000000062</v>
      </c>
    </row>
    <row r="309" spans="1:7" ht="13.5" hidden="1" customHeight="1">
      <c r="A309" s="7"/>
      <c r="B309" s="11" t="s">
        <v>22</v>
      </c>
      <c r="C309" s="31">
        <f t="shared" si="19"/>
        <v>-1.6470011126968109</v>
      </c>
      <c r="D309" s="31">
        <f t="shared" si="19"/>
        <v>-2.7999999999999914</v>
      </c>
      <c r="E309" s="31">
        <f t="shared" si="19"/>
        <v>0.29999999999998916</v>
      </c>
      <c r="F309" s="31">
        <f t="shared" si="19"/>
        <v>0.20000000000000018</v>
      </c>
      <c r="G309" s="31">
        <f t="shared" si="19"/>
        <v>-3.1999999999999695</v>
      </c>
    </row>
    <row r="310" spans="1:7" ht="13.5" hidden="1" customHeight="1">
      <c r="A310" s="7"/>
      <c r="B310" s="11" t="s">
        <v>23</v>
      </c>
      <c r="C310" s="31">
        <f t="shared" si="19"/>
        <v>2.709676372028369</v>
      </c>
      <c r="D310" s="31">
        <f t="shared" si="19"/>
        <v>4.6999999999999931</v>
      </c>
      <c r="E310" s="31">
        <f t="shared" si="19"/>
        <v>0.89999999999996749</v>
      </c>
      <c r="F310" s="31">
        <f t="shared" si="19"/>
        <v>0.69999999999998952</v>
      </c>
      <c r="G310" s="31">
        <f t="shared" si="19"/>
        <v>-3.5000000000000364</v>
      </c>
    </row>
    <row r="311" spans="1:7" ht="20.399999999999999" hidden="1">
      <c r="A311" s="17"/>
      <c r="B311" s="7"/>
      <c r="C311" s="17"/>
      <c r="D311" s="17"/>
      <c r="E311" s="17"/>
      <c r="F311" s="17"/>
      <c r="G311" s="17"/>
    </row>
    <row r="312" spans="1:7">
      <c r="A312" s="3">
        <v>2024</v>
      </c>
      <c r="B312" s="11" t="s">
        <v>12</v>
      </c>
      <c r="C312" s="31">
        <f>(C95/C85-1)*100</f>
        <v>-5.1001641139482468</v>
      </c>
      <c r="D312" s="31">
        <f>(D95/D85-1)*100</f>
        <v>-11.300000000000022</v>
      </c>
      <c r="E312" s="31">
        <f>(E95/E85-1)*100</f>
        <v>0.49999999999998934</v>
      </c>
      <c r="F312" s="31">
        <f>(F95/F85-1)*100</f>
        <v>1.1000000000000121</v>
      </c>
      <c r="G312" s="31">
        <f>(G95/G85-1)*100</f>
        <v>18.099999999999984</v>
      </c>
    </row>
    <row r="313" spans="1:7">
      <c r="A313" s="3"/>
      <c r="B313" s="7" t="s">
        <v>13</v>
      </c>
      <c r="C313" s="31">
        <f>(C96/C95-1)*100</f>
        <v>-1.3846690713336218</v>
      </c>
      <c r="D313" s="31">
        <f t="shared" ref="D313:G313" si="20">(D96/D95-1)*100</f>
        <v>-4.4999999999999822</v>
      </c>
      <c r="E313" s="31">
        <f t="shared" si="20"/>
        <v>2.6000000000000023</v>
      </c>
      <c r="F313" s="31">
        <f t="shared" si="20"/>
        <v>2.8999999999999915</v>
      </c>
      <c r="G313" s="31">
        <f t="shared" si="20"/>
        <v>-2.7000000000000024</v>
      </c>
    </row>
    <row r="314" spans="1:7" ht="13.5" customHeight="1">
      <c r="A314" s="7"/>
      <c r="B314" s="11" t="s">
        <v>14</v>
      </c>
      <c r="C314" s="31">
        <f>(C97/C96-1)*100</f>
        <v>8.2982185234705454</v>
      </c>
      <c r="D314" s="31">
        <f t="shared" ref="D314:G314" si="21">(D97/D96-1)*100</f>
        <v>12.79999999999999</v>
      </c>
      <c r="E314" s="31">
        <f t="shared" si="21"/>
        <v>2.2999999999999909</v>
      </c>
      <c r="F314" s="31">
        <f t="shared" si="21"/>
        <v>2.0000000000000018</v>
      </c>
      <c r="G314" s="31">
        <f t="shared" si="21"/>
        <v>14.19999999999999</v>
      </c>
    </row>
    <row r="315" spans="1:7" ht="13.5" customHeight="1">
      <c r="A315" s="7"/>
      <c r="B315" s="11" t="s">
        <v>15</v>
      </c>
      <c r="C315" s="31">
        <f>(C98/C97-1)*100</f>
        <v>-8.201680727223593</v>
      </c>
      <c r="D315" s="31">
        <f t="shared" ref="D315:G315" si="22">(D98/D97-1)*100</f>
        <v>-13.400000000000013</v>
      </c>
      <c r="E315" s="31">
        <f t="shared" si="22"/>
        <v>1.2999999999999901</v>
      </c>
      <c r="F315" s="31">
        <f t="shared" si="22"/>
        <v>0.39999999999997815</v>
      </c>
      <c r="G315" s="31">
        <f t="shared" si="22"/>
        <v>-21.199999999999996</v>
      </c>
    </row>
    <row r="316" spans="1:7" ht="13.5" customHeight="1">
      <c r="A316" s="7"/>
      <c r="B316" s="11" t="s">
        <v>16</v>
      </c>
      <c r="C316" s="31">
        <f t="shared" ref="C316:G316" si="23">(C99/C98-1)*100</f>
        <v>8.7553076386430728</v>
      </c>
      <c r="D316" s="31">
        <f t="shared" si="23"/>
        <v>14.900000000000002</v>
      </c>
      <c r="E316" s="31">
        <f t="shared" si="23"/>
        <v>0.50000000000001155</v>
      </c>
      <c r="F316" s="31">
        <f t="shared" si="23"/>
        <v>0.9000000000000119</v>
      </c>
      <c r="G316" s="31">
        <f t="shared" si="23"/>
        <v>17.199999999999992</v>
      </c>
    </row>
    <row r="317" spans="1:7" ht="13.5" customHeight="1">
      <c r="A317" s="7"/>
      <c r="B317" s="11" t="s">
        <v>17</v>
      </c>
      <c r="C317" s="31">
        <f t="shared" ref="C317:G317" si="24">(C100/C99-1)*100</f>
        <v>-9.4378008566283746</v>
      </c>
      <c r="D317" s="31">
        <f t="shared" si="24"/>
        <v>-17.199999999999992</v>
      </c>
      <c r="E317" s="31">
        <f t="shared" si="24"/>
        <v>-0.30000000000000027</v>
      </c>
      <c r="F317" s="31">
        <f t="shared" si="24"/>
        <v>-0.50000000000002265</v>
      </c>
      <c r="G317" s="31">
        <f t="shared" si="24"/>
        <v>-2.7999999999999914</v>
      </c>
    </row>
    <row r="318" spans="1:7" ht="13.5" customHeight="1">
      <c r="A318" s="7"/>
      <c r="B318" s="11" t="s">
        <v>18</v>
      </c>
      <c r="C318" s="31">
        <f t="shared" ref="C318:G318" si="25">(C101/C100-1)*100</f>
        <v>11.636139599651463</v>
      </c>
      <c r="D318" s="31">
        <f t="shared" si="25"/>
        <v>21.70000000000001</v>
      </c>
      <c r="E318" s="31">
        <f t="shared" si="25"/>
        <v>0.69999999999996732</v>
      </c>
      <c r="F318" s="31">
        <f t="shared" si="25"/>
        <v>0.80000000000000071</v>
      </c>
      <c r="G318" s="31">
        <f t="shared" si="25"/>
        <v>12.400000000000011</v>
      </c>
    </row>
    <row r="319" spans="1:7" ht="13.5" customHeight="1">
      <c r="A319" s="7"/>
      <c r="B319" s="11" t="s">
        <v>19</v>
      </c>
      <c r="C319" s="31">
        <f t="shared" ref="C319:G319" si="26">(C102/C101-1)*100</f>
        <v>-0.63842138260312709</v>
      </c>
      <c r="D319" s="31">
        <f t="shared" si="26"/>
        <v>-1.1400000000000077</v>
      </c>
      <c r="E319" s="31">
        <f t="shared" si="26"/>
        <v>0.40000000000002256</v>
      </c>
      <c r="F319" s="31">
        <f t="shared" si="26"/>
        <v>0.60000000000000053</v>
      </c>
      <c r="G319" s="31">
        <f t="shared" si="26"/>
        <v>-3.8999999999999924</v>
      </c>
    </row>
    <row r="320" spans="1:7" ht="13.5" customHeight="1">
      <c r="A320" s="7"/>
      <c r="B320" s="11" t="s">
        <v>20</v>
      </c>
      <c r="C320" s="31">
        <f t="shared" ref="C320:G320" si="27">(C103/C102-1)*100</f>
        <v>-8.3469778445716578</v>
      </c>
      <c r="D320" s="31">
        <f t="shared" si="27"/>
        <v>-14.32</v>
      </c>
      <c r="E320" s="31">
        <f t="shared" si="27"/>
        <v>-1.3000000000000012</v>
      </c>
      <c r="F320" s="31">
        <f t="shared" si="27"/>
        <v>-1.2109999999999843</v>
      </c>
      <c r="G320" s="31">
        <f t="shared" si="27"/>
        <v>-5.1999999999999824</v>
      </c>
    </row>
    <row r="321" spans="1:7" ht="13.5" customHeight="1">
      <c r="A321" s="7"/>
      <c r="B321" s="11" t="s">
        <v>21</v>
      </c>
      <c r="C321" s="31">
        <f t="shared" ref="C321:G321" si="28">(C104/C103-1)*100</f>
        <v>9.1390606851127423</v>
      </c>
      <c r="D321" s="31">
        <f t="shared" si="28"/>
        <v>16.409999999999989</v>
      </c>
      <c r="E321" s="31">
        <f t="shared" si="28"/>
        <v>1.0999999999999677</v>
      </c>
      <c r="F321" s="31">
        <f t="shared" si="28"/>
        <v>1.6000000000000014</v>
      </c>
      <c r="G321" s="31">
        <f t="shared" si="28"/>
        <v>7.099999999999973</v>
      </c>
    </row>
    <row r="322" spans="1:7" ht="13.5" customHeight="1">
      <c r="A322" s="7"/>
      <c r="B322" s="11" t="s">
        <v>22</v>
      </c>
      <c r="C322" s="31">
        <f t="shared" ref="C322:G322" si="29">(C105/C104-1)*100</f>
        <v>-2.8845402701907941</v>
      </c>
      <c r="D322" s="31">
        <f t="shared" si="29"/>
        <v>-3.2899999999999818</v>
      </c>
      <c r="E322" s="31">
        <f t="shared" si="29"/>
        <v>-2.4999999999999911</v>
      </c>
      <c r="F322" s="31">
        <f t="shared" si="29"/>
        <v>-0.9000000000000008</v>
      </c>
      <c r="G322" s="31">
        <f t="shared" si="29"/>
        <v>-8.819999999999995</v>
      </c>
    </row>
    <row r="323" spans="1:7" ht="13.5" customHeight="1">
      <c r="A323" s="7"/>
      <c r="B323" s="99" t="s">
        <v>23</v>
      </c>
      <c r="C323" s="31">
        <f t="shared" ref="C323:G323" si="30">(C106/C105-1)*100</f>
        <v>8.3047939197686826</v>
      </c>
      <c r="D323" s="31">
        <f t="shared" si="30"/>
        <v>13.419999999999987</v>
      </c>
      <c r="E323" s="31">
        <f t="shared" si="30"/>
        <v>2.4000000000000021</v>
      </c>
      <c r="F323" s="31">
        <f t="shared" si="30"/>
        <v>3.0399999999999983</v>
      </c>
      <c r="G323" s="31">
        <f t="shared" si="30"/>
        <v>2.2699999999999942</v>
      </c>
    </row>
    <row r="324" spans="1:7" ht="10.95" customHeight="1">
      <c r="A324" s="17"/>
      <c r="B324" s="86"/>
      <c r="C324" s="17"/>
      <c r="D324" s="17"/>
      <c r="E324" s="17"/>
      <c r="F324" s="17"/>
      <c r="G324" s="17"/>
    </row>
    <row r="325" spans="1:7">
      <c r="A325" s="3">
        <v>2025</v>
      </c>
      <c r="B325" s="99" t="s">
        <v>12</v>
      </c>
      <c r="C325" s="31">
        <f>(C108/C106-1)*100</f>
        <v>-19.351285006339268</v>
      </c>
      <c r="D325" s="31">
        <f t="shared" ref="D325:G325" si="31">(D108/D106-1)*100</f>
        <v>-33.800000000000011</v>
      </c>
      <c r="E325" s="31">
        <f t="shared" si="31"/>
        <v>-2.0400000000000085</v>
      </c>
      <c r="F325" s="31">
        <f t="shared" si="31"/>
        <v>-1.8000000000000016</v>
      </c>
      <c r="G325" s="31">
        <f t="shared" si="31"/>
        <v>-3.1400000000000206</v>
      </c>
    </row>
    <row r="326" spans="1:7">
      <c r="A326" s="3"/>
      <c r="B326" s="99" t="s">
        <v>13</v>
      </c>
      <c r="C326" s="31">
        <f>(C109/C108-1)*100</f>
        <v>10.102408181072953</v>
      </c>
      <c r="D326" s="31">
        <f t="shared" ref="D326:G326" si="32">(D109/D108-1)*100</f>
        <v>23.746000000000002</v>
      </c>
      <c r="E326" s="31">
        <f t="shared" si="32"/>
        <v>-1.7999999999999905</v>
      </c>
      <c r="F326" s="31">
        <f t="shared" si="32"/>
        <v>-2.0999999999999797</v>
      </c>
      <c r="G326" s="31">
        <f t="shared" si="32"/>
        <v>6.5399999999999903</v>
      </c>
    </row>
    <row r="327" spans="1:7" ht="13.5" customHeight="1">
      <c r="A327" s="3"/>
      <c r="B327" s="11" t="s">
        <v>24</v>
      </c>
      <c r="C327" s="31">
        <f>(C110/C109-1)*100</f>
        <v>9.171402413688611</v>
      </c>
      <c r="D327" s="31">
        <f t="shared" ref="D327:G327" si="33">(D110/D109-1)*100</f>
        <v>14.280000000000005</v>
      </c>
      <c r="E327" s="31">
        <f t="shared" si="33"/>
        <v>3.919999999999968</v>
      </c>
      <c r="F327" s="31">
        <f t="shared" si="33"/>
        <v>3.379999999999983</v>
      </c>
      <c r="G327" s="31">
        <f t="shared" si="33"/>
        <v>6.8799999999999972</v>
      </c>
    </row>
    <row r="328" spans="1:7" ht="13.5" customHeight="1">
      <c r="A328" s="3"/>
      <c r="B328" s="99" t="s">
        <v>15</v>
      </c>
      <c r="C328" s="31">
        <f>(C111/C110-1)*100</f>
        <v>-8.4044544024688861</v>
      </c>
      <c r="D328" s="31">
        <f t="shared" ref="D328:G328" si="34">(D111/D110-1)*100</f>
        <v>-13.880000000000003</v>
      </c>
      <c r="E328" s="31">
        <f t="shared" si="34"/>
        <v>-0.16999999999999238</v>
      </c>
      <c r="F328" s="31">
        <f t="shared" si="34"/>
        <v>-1.1699999999999933</v>
      </c>
      <c r="G328" s="31">
        <f t="shared" si="34"/>
        <v>-11.760000000000016</v>
      </c>
    </row>
    <row r="329" spans="1:7" ht="13.5" customHeight="1">
      <c r="A329" s="3"/>
      <c r="B329" s="11" t="s">
        <v>16</v>
      </c>
      <c r="C329" s="31">
        <f t="shared" ref="C329:G329" si="35">(C112/C111-1)*100</f>
        <v>8.1904063765703796</v>
      </c>
      <c r="D329" s="31">
        <f t="shared" si="35"/>
        <v>14.048757625397323</v>
      </c>
      <c r="E329" s="31">
        <f t="shared" si="35"/>
        <v>2.3598851995829895</v>
      </c>
      <c r="F329" s="31">
        <f t="shared" si="35"/>
        <v>0.4830199824351622</v>
      </c>
      <c r="G329" s="31">
        <f t="shared" si="35"/>
        <v>11.855973588688929</v>
      </c>
    </row>
    <row r="330" spans="1:7" ht="13.5" customHeight="1">
      <c r="A330" s="3"/>
      <c r="B330" s="99" t="s">
        <v>17</v>
      </c>
      <c r="C330" s="31">
        <f t="shared" ref="C330:G330" si="36">(C113/C112-1)*100</f>
        <v>-10.156013284331634</v>
      </c>
      <c r="D330" s="31">
        <f t="shared" si="36"/>
        <v>-19.691969981107814</v>
      </c>
      <c r="E330" s="31">
        <f t="shared" si="36"/>
        <v>1.8428612309017156</v>
      </c>
      <c r="F330" s="31">
        <f t="shared" si="36"/>
        <v>0.36455470981400229</v>
      </c>
      <c r="G330" s="31">
        <f t="shared" si="36"/>
        <v>-3.8255307998194321</v>
      </c>
    </row>
    <row r="331" spans="1:7" ht="13.5" customHeight="1">
      <c r="A331" s="3"/>
      <c r="B331" s="99" t="s">
        <v>18</v>
      </c>
      <c r="C331" s="31">
        <f t="shared" ref="C331:G331" si="37">(C114/C113-1)*100</f>
        <v>12.570251272246846</v>
      </c>
      <c r="D331" s="31">
        <f t="shared" si="37"/>
        <v>23.839999999999996</v>
      </c>
      <c r="E331" s="31">
        <f t="shared" si="37"/>
        <v>2.0899999999999919</v>
      </c>
      <c r="F331" s="31">
        <f t="shared" si="37"/>
        <v>0.74399999999998911</v>
      </c>
      <c r="G331" s="31">
        <f t="shared" si="37"/>
        <v>12.880000000000003</v>
      </c>
    </row>
    <row r="332" spans="1:7" ht="13.5" customHeight="1">
      <c r="A332" s="7"/>
      <c r="B332" s="11" t="s">
        <v>153</v>
      </c>
      <c r="C332" s="31">
        <f t="shared" ref="C332:G332" si="38">(C115/C114-1)*100</f>
        <v>1.7216061527078663</v>
      </c>
      <c r="D332" s="31">
        <f t="shared" si="38"/>
        <v>4.1220000000000256</v>
      </c>
      <c r="E332" s="31">
        <f t="shared" si="38"/>
        <v>-0.54770000000000651</v>
      </c>
      <c r="F332" s="31">
        <f t="shared" si="38"/>
        <v>-0.22800000000001708</v>
      </c>
      <c r="G332" s="31">
        <f t="shared" si="38"/>
        <v>-3.6299999999999888</v>
      </c>
    </row>
    <row r="333" spans="1:7" ht="13.5" customHeight="1">
      <c r="A333" s="7"/>
      <c r="B333" s="99" t="s">
        <v>129</v>
      </c>
      <c r="C333" s="31">
        <f t="shared" ref="C333:G333" si="39">(C116/C115-1)*100</f>
        <v>-8.0416131555041463</v>
      </c>
      <c r="D333" s="31">
        <f t="shared" si="39"/>
        <v>-16.200000000000014</v>
      </c>
      <c r="E333" s="31">
        <f t="shared" si="39"/>
        <v>2.831500000000009</v>
      </c>
      <c r="F333" s="31">
        <f t="shared" si="39"/>
        <v>3.2542999999999989</v>
      </c>
      <c r="G333" s="31">
        <f t="shared" si="39"/>
        <v>-12.317000000000021</v>
      </c>
    </row>
    <row r="334" spans="1:7" ht="13.5" hidden="1" customHeight="1">
      <c r="A334" s="3"/>
      <c r="B334" s="11" t="s">
        <v>130</v>
      </c>
      <c r="C334" s="31">
        <f t="shared" ref="C334:G334" si="40">(C117/C116-1)*100</f>
        <v>-100</v>
      </c>
      <c r="D334" s="31">
        <f t="shared" si="40"/>
        <v>-100</v>
      </c>
      <c r="E334" s="31">
        <f t="shared" si="40"/>
        <v>-100</v>
      </c>
      <c r="F334" s="31">
        <f t="shared" si="40"/>
        <v>-100</v>
      </c>
      <c r="G334" s="31">
        <f t="shared" si="40"/>
        <v>-100</v>
      </c>
    </row>
    <row r="335" spans="1:7" ht="13.5" hidden="1" customHeight="1">
      <c r="A335" s="3"/>
      <c r="B335" s="11" t="s">
        <v>131</v>
      </c>
      <c r="C335" s="31" t="e">
        <f t="shared" ref="C335:G335" si="41">(C118/C117-1)*100</f>
        <v>#DIV/0!</v>
      </c>
      <c r="D335" s="31" t="e">
        <f t="shared" si="41"/>
        <v>#DIV/0!</v>
      </c>
      <c r="E335" s="31" t="e">
        <f t="shared" si="41"/>
        <v>#DIV/0!</v>
      </c>
      <c r="F335" s="31" t="e">
        <f t="shared" si="41"/>
        <v>#DIV/0!</v>
      </c>
      <c r="G335" s="31" t="e">
        <f t="shared" si="41"/>
        <v>#DIV/0!</v>
      </c>
    </row>
    <row r="336" spans="1:7" ht="13.5" hidden="1" customHeight="1">
      <c r="A336" s="3"/>
      <c r="B336" s="11" t="s">
        <v>117</v>
      </c>
      <c r="C336" s="31" t="e">
        <f t="shared" ref="C336:G336" si="42">(C119/C118-1)*100</f>
        <v>#DIV/0!</v>
      </c>
      <c r="D336" s="31" t="e">
        <f t="shared" si="42"/>
        <v>#DIV/0!</v>
      </c>
      <c r="E336" s="31" t="e">
        <f t="shared" si="42"/>
        <v>#DIV/0!</v>
      </c>
      <c r="F336" s="31" t="e">
        <f t="shared" si="42"/>
        <v>#DIV/0!</v>
      </c>
      <c r="G336" s="31" t="e">
        <f t="shared" si="42"/>
        <v>#DIV/0!</v>
      </c>
    </row>
    <row r="337" ht="15" customHeight="1"/>
  </sheetData>
  <sheetProtection algorithmName="SHA-512" hashValue="fOuOZjC4rXcmLqhy0KGzLfYn64Sc8yH9mksP9pQ/RmrWOAjA+ONqdorm178qKjA1X0mU87DcMkl47JdqEv53xQ==" saltValue="VLPbTr0DrUIsFdCXgjj7mw==" spinCount="100000" sheet="1" formatCells="0" formatColumns="0" formatRows="0" insertColumns="0" insertRows="0" insertHyperlinks="0" deleteColumns="0" deleteRows="0" sort="0" autoFilter="0" pivotTables="0"/>
  <mergeCells count="8">
    <mergeCell ref="A233:G233"/>
    <mergeCell ref="H285:K285"/>
    <mergeCell ref="B1:B2"/>
    <mergeCell ref="A4:B4"/>
    <mergeCell ref="A5:B5"/>
    <mergeCell ref="A6:B6"/>
    <mergeCell ref="A8:G8"/>
    <mergeCell ref="A121:G121"/>
  </mergeCells>
  <printOptions horizontalCentered="1"/>
  <pageMargins left="0.39370078740157483" right="0.39370078740157483" top="0.39370078740157483" bottom="0" header="0.31496062992125984" footer="0"/>
  <pageSetup paperSize="9" scale="62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35"/>
  <sheetViews>
    <sheetView showGridLines="0" view="pageBreakPreview" topLeftCell="A313" zoomScaleNormal="100" workbookViewId="0">
      <selection activeCell="D341" sqref="D341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11" t="s">
        <v>0</v>
      </c>
      <c r="B1" s="133">
        <v>9</v>
      </c>
      <c r="C1" s="26" t="s">
        <v>91</v>
      </c>
      <c r="G1" s="1"/>
    </row>
    <row r="2" spans="1:7" ht="15" customHeight="1">
      <c r="A2" s="113" t="s">
        <v>57</v>
      </c>
      <c r="B2" s="133"/>
      <c r="C2" s="27" t="s">
        <v>92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8" customFormat="1" ht="41.4">
      <c r="A4" s="136" t="s">
        <v>148</v>
      </c>
      <c r="B4" s="136"/>
      <c r="C4" s="20" t="s">
        <v>42</v>
      </c>
      <c r="D4" s="19" t="s">
        <v>83</v>
      </c>
      <c r="E4" s="19" t="s">
        <v>84</v>
      </c>
      <c r="F4" s="19" t="s">
        <v>85</v>
      </c>
      <c r="G4" s="19" t="s">
        <v>86</v>
      </c>
    </row>
    <row r="5" spans="1:7" s="18" customFormat="1" ht="28.8">
      <c r="A5" s="137" t="s">
        <v>151</v>
      </c>
      <c r="B5" s="137"/>
      <c r="C5" s="22" t="s">
        <v>50</v>
      </c>
      <c r="D5" s="21" t="s">
        <v>87</v>
      </c>
      <c r="E5" s="21" t="s">
        <v>88</v>
      </c>
      <c r="F5" s="21" t="s">
        <v>89</v>
      </c>
      <c r="G5" s="21" t="s">
        <v>90</v>
      </c>
    </row>
    <row r="6" spans="1:7" s="1" customFormat="1" ht="10.8" customHeight="1">
      <c r="A6" s="138" t="s">
        <v>150</v>
      </c>
      <c r="B6" s="138"/>
      <c r="C6" s="29">
        <v>45</v>
      </c>
      <c r="D6" s="29">
        <v>451</v>
      </c>
      <c r="E6" s="29">
        <v>452</v>
      </c>
      <c r="F6" s="29">
        <v>453</v>
      </c>
      <c r="G6" s="29">
        <v>454</v>
      </c>
    </row>
    <row r="7" spans="1:7" s="1" customFormat="1" ht="4.2" customHeight="1">
      <c r="A7" s="28"/>
      <c r="B7" s="28"/>
      <c r="C7" s="29"/>
      <c r="D7" s="29"/>
      <c r="E7" s="29"/>
      <c r="F7" s="29"/>
      <c r="G7" s="29"/>
    </row>
    <row r="8" spans="1:7" s="81" customFormat="1" ht="15.75" customHeight="1">
      <c r="A8" s="143" t="s">
        <v>140</v>
      </c>
      <c r="B8" s="143"/>
      <c r="C8" s="116">
        <v>100</v>
      </c>
      <c r="D8" s="116">
        <v>59.5</v>
      </c>
      <c r="E8" s="117">
        <v>10.3</v>
      </c>
      <c r="F8" s="116">
        <v>22</v>
      </c>
      <c r="G8" s="116">
        <v>8.3000000000000007</v>
      </c>
    </row>
    <row r="9" spans="1:7" ht="7.2" customHeight="1">
      <c r="A9" s="7"/>
      <c r="B9" s="3"/>
      <c r="C9" s="3"/>
      <c r="D9" s="3"/>
      <c r="E9" s="3"/>
      <c r="F9" s="3"/>
      <c r="G9" s="3"/>
    </row>
    <row r="10" spans="1:7" ht="14.4" hidden="1" customHeight="1">
      <c r="A10" s="3">
        <v>2018</v>
      </c>
      <c r="B10" s="7" t="s">
        <v>12</v>
      </c>
      <c r="C10" s="8">
        <v>97.962270607216595</v>
      </c>
      <c r="D10" s="8">
        <v>88.484032277605706</v>
      </c>
      <c r="E10" s="8">
        <v>104.271149912165</v>
      </c>
      <c r="F10" s="8">
        <v>115.218999696449</v>
      </c>
      <c r="G10" s="8">
        <v>89.391019740665996</v>
      </c>
    </row>
    <row r="11" spans="1:7" ht="14.4" hidden="1" customHeight="1">
      <c r="A11" s="3"/>
      <c r="B11" s="7" t="s">
        <v>13</v>
      </c>
      <c r="C11" s="8">
        <v>92.2687954530913</v>
      </c>
      <c r="D11" s="8">
        <v>85.907066099333093</v>
      </c>
      <c r="E11" s="8">
        <v>95.158924468236705</v>
      </c>
      <c r="F11" s="8">
        <v>103.897419867758</v>
      </c>
      <c r="G11" s="8">
        <v>88.397285378758298</v>
      </c>
    </row>
    <row r="12" spans="1:7" ht="14.4" hidden="1" customHeight="1">
      <c r="A12" s="3"/>
      <c r="B12" s="7" t="s">
        <v>14</v>
      </c>
      <c r="C12" s="8">
        <v>100.481211531699</v>
      </c>
      <c r="D12" s="8">
        <v>100.35225155715401</v>
      </c>
      <c r="E12" s="8">
        <v>96.964329644583003</v>
      </c>
      <c r="F12" s="8">
        <v>103.753409290002</v>
      </c>
      <c r="G12" s="8">
        <v>98.721766243295306</v>
      </c>
    </row>
    <row r="13" spans="1:7" ht="14.4" hidden="1" customHeight="1">
      <c r="A13" s="3"/>
      <c r="B13" s="7" t="s">
        <v>15</v>
      </c>
      <c r="C13" s="8">
        <v>95.693630562807698</v>
      </c>
      <c r="D13" s="8">
        <v>90.960467734508995</v>
      </c>
      <c r="E13" s="8">
        <v>94.705350760069507</v>
      </c>
      <c r="F13" s="8">
        <v>103.52967953752599</v>
      </c>
      <c r="G13" s="8">
        <v>99.366767531463694</v>
      </c>
    </row>
    <row r="14" spans="1:7" ht="14.4" hidden="1" customHeight="1">
      <c r="A14" s="3"/>
      <c r="B14" s="7" t="s">
        <v>16</v>
      </c>
      <c r="C14" s="8">
        <v>99.771740162934194</v>
      </c>
      <c r="D14" s="8">
        <v>89.863795029478098</v>
      </c>
      <c r="E14" s="8">
        <v>110.871654037868</v>
      </c>
      <c r="F14" s="8">
        <v>108.271118967015</v>
      </c>
      <c r="G14" s="8">
        <v>105.74289447462</v>
      </c>
    </row>
    <row r="15" spans="1:7" ht="14.4" hidden="1" customHeight="1">
      <c r="A15" s="3"/>
      <c r="B15" s="7" t="s">
        <v>17</v>
      </c>
      <c r="C15" s="8">
        <v>108.963089049231</v>
      </c>
      <c r="D15" s="8">
        <v>107.38057076996</v>
      </c>
      <c r="E15" s="8">
        <v>117.937393037655</v>
      </c>
      <c r="F15" s="8">
        <v>109.453641870501</v>
      </c>
      <c r="G15" s="8">
        <v>100.859565935513</v>
      </c>
    </row>
    <row r="16" spans="1:7" ht="14.4" hidden="1" customHeight="1">
      <c r="A16" s="3"/>
      <c r="B16" s="7" t="s">
        <v>18</v>
      </c>
      <c r="C16" s="8">
        <v>114.082268864486</v>
      </c>
      <c r="D16" s="8">
        <v>115.592741642764</v>
      </c>
      <c r="E16" s="8">
        <v>107.91563726835</v>
      </c>
      <c r="F16" s="8">
        <v>117.138822357194</v>
      </c>
      <c r="G16" s="8">
        <v>109.800277497392</v>
      </c>
    </row>
    <row r="17" spans="1:7" ht="14.4" hidden="1" customHeight="1">
      <c r="A17" s="3"/>
      <c r="B17" s="7" t="s">
        <v>19</v>
      </c>
      <c r="C17" s="8">
        <v>109.770494241649</v>
      </c>
      <c r="D17" s="8">
        <v>107.073939838551</v>
      </c>
      <c r="E17" s="8">
        <v>114.05976860894999</v>
      </c>
      <c r="F17" s="8">
        <v>113.608482887975</v>
      </c>
      <c r="G17" s="8">
        <v>105.868758738803</v>
      </c>
    </row>
    <row r="18" spans="1:7" ht="14.4" hidden="1" customHeight="1">
      <c r="A18" s="3"/>
      <c r="B18" s="7" t="s">
        <v>20</v>
      </c>
      <c r="C18" s="8">
        <v>93.259874629619404</v>
      </c>
      <c r="D18" s="8">
        <v>76.575322170725798</v>
      </c>
      <c r="E18" s="8">
        <v>105.341845686703</v>
      </c>
      <c r="F18" s="8">
        <v>111.11419856738</v>
      </c>
      <c r="G18" s="8">
        <v>105.35529617802101</v>
      </c>
    </row>
    <row r="19" spans="1:7" ht="14.4" hidden="1" customHeight="1">
      <c r="A19" s="3"/>
      <c r="B19" s="7" t="s">
        <v>21</v>
      </c>
      <c r="C19" s="8">
        <v>100.39787670645001</v>
      </c>
      <c r="D19" s="8">
        <v>90.134107995953002</v>
      </c>
      <c r="E19" s="8">
        <v>101.30587941307699</v>
      </c>
      <c r="F19" s="8">
        <v>113.609702839091</v>
      </c>
      <c r="G19" s="8">
        <v>112.545041446322</v>
      </c>
    </row>
    <row r="20" spans="1:7" ht="14.4" hidden="1" customHeight="1">
      <c r="A20" s="3"/>
      <c r="B20" s="7" t="s">
        <v>22</v>
      </c>
      <c r="C20" s="8">
        <v>101.94064906766</v>
      </c>
      <c r="D20" s="8">
        <v>92.116441139736096</v>
      </c>
      <c r="E20" s="8">
        <v>106.032074519994</v>
      </c>
      <c r="F20" s="8">
        <v>113.890922336082</v>
      </c>
      <c r="G20" s="8">
        <v>110.27569970864501</v>
      </c>
    </row>
    <row r="21" spans="1:7" ht="14.4" hidden="1" customHeight="1">
      <c r="A21" s="3"/>
      <c r="B21" s="7" t="s">
        <v>23</v>
      </c>
      <c r="C21" s="8">
        <v>98.443119493579204</v>
      </c>
      <c r="D21" s="8">
        <v>86.3036555496018</v>
      </c>
      <c r="E21" s="8">
        <v>107.445546176164</v>
      </c>
      <c r="F21" s="8">
        <v>114.77540496300701</v>
      </c>
      <c r="G21" s="8">
        <v>99.260495701670294</v>
      </c>
    </row>
    <row r="22" spans="1:7" hidden="1">
      <c r="A22" s="3">
        <v>2019</v>
      </c>
      <c r="B22" s="7" t="s">
        <v>12</v>
      </c>
      <c r="C22" s="8">
        <v>103.44347436411999</v>
      </c>
      <c r="D22" s="8">
        <v>93.700557832603494</v>
      </c>
      <c r="E22" s="8">
        <v>106.873936827086</v>
      </c>
      <c r="F22" s="8">
        <v>122.083320648876</v>
      </c>
      <c r="G22" s="8">
        <v>97.189028185821002</v>
      </c>
    </row>
    <row r="23" spans="1:7" hidden="1">
      <c r="A23" s="28"/>
      <c r="B23" s="7" t="s">
        <v>13</v>
      </c>
      <c r="C23" s="8">
        <v>95.801948995977895</v>
      </c>
      <c r="D23" s="8">
        <v>86.608786695142996</v>
      </c>
      <c r="E23" s="8">
        <v>97.619432094783804</v>
      </c>
      <c r="F23" s="8">
        <v>111.22268164926101</v>
      </c>
      <c r="G23" s="8">
        <v>96.984427735272803</v>
      </c>
    </row>
    <row r="24" spans="1:7" hidden="1">
      <c r="A24" s="28"/>
      <c r="B24" s="7" t="s">
        <v>14</v>
      </c>
      <c r="C24" s="8">
        <v>104.37191236011</v>
      </c>
      <c r="D24" s="8">
        <v>102.53924054058101</v>
      </c>
      <c r="E24" s="8">
        <v>99.596543148983301</v>
      </c>
      <c r="F24" s="8">
        <v>110.96734358935601</v>
      </c>
      <c r="G24" s="8">
        <v>104.204129798355</v>
      </c>
    </row>
    <row r="25" spans="1:7" hidden="1">
      <c r="A25" s="28"/>
      <c r="B25" s="7" t="s">
        <v>15</v>
      </c>
      <c r="C25" s="8">
        <v>99.090047687695304</v>
      </c>
      <c r="D25" s="8">
        <v>92.811648631858503</v>
      </c>
      <c r="E25" s="8">
        <v>95.620427536062905</v>
      </c>
      <c r="F25" s="8">
        <v>110.467182236486</v>
      </c>
      <c r="G25" s="8">
        <v>105.030417308956</v>
      </c>
    </row>
    <row r="26" spans="1:7" hidden="1">
      <c r="A26" s="28"/>
      <c r="B26" s="7" t="s">
        <v>16</v>
      </c>
      <c r="C26" s="8">
        <v>108.889392689177</v>
      </c>
      <c r="D26" s="8">
        <v>102.79961951061701</v>
      </c>
      <c r="E26" s="8">
        <v>112.234710573478</v>
      </c>
      <c r="F26" s="8">
        <v>116.195781173829</v>
      </c>
      <c r="G26" s="8">
        <v>112.98842801785599</v>
      </c>
    </row>
    <row r="27" spans="1:7" hidden="1">
      <c r="A27" s="28"/>
      <c r="B27" s="7" t="s">
        <v>30</v>
      </c>
      <c r="C27" s="8">
        <v>108.83542569370501</v>
      </c>
      <c r="D27" s="8">
        <v>99.344406677320094</v>
      </c>
      <c r="E27" s="8">
        <v>124.365942144871</v>
      </c>
      <c r="F27" s="8">
        <v>117.875945590063</v>
      </c>
      <c r="G27" s="8">
        <v>105.08826535774701</v>
      </c>
    </row>
    <row r="28" spans="1:7" hidden="1">
      <c r="A28" s="28"/>
      <c r="B28" s="7" t="s">
        <v>31</v>
      </c>
      <c r="C28" s="8">
        <v>114.471412951</v>
      </c>
      <c r="D28" s="8">
        <v>109.84100219283</v>
      </c>
      <c r="E28" s="8">
        <v>112.774957448579</v>
      </c>
      <c r="F28" s="8">
        <v>124.085806545729</v>
      </c>
      <c r="G28" s="8">
        <v>114.693573736261</v>
      </c>
    </row>
    <row r="29" spans="1:7" hidden="1">
      <c r="A29" s="3"/>
      <c r="B29" s="7" t="s">
        <v>27</v>
      </c>
      <c r="C29" s="8">
        <v>111.30938375976</v>
      </c>
      <c r="D29" s="8">
        <v>105.960548695977</v>
      </c>
      <c r="E29" s="8">
        <v>119.250407335924</v>
      </c>
      <c r="F29" s="8">
        <v>117.894033353173</v>
      </c>
      <c r="G29" s="8">
        <v>106.94646182763201</v>
      </c>
    </row>
    <row r="30" spans="1:7" hidden="1">
      <c r="A30" s="3"/>
      <c r="B30" s="7" t="s">
        <v>28</v>
      </c>
      <c r="C30" s="8">
        <v>97.458277317769003</v>
      </c>
      <c r="D30" s="8">
        <v>80.718971171518504</v>
      </c>
      <c r="E30" s="8">
        <v>110.296148172389</v>
      </c>
      <c r="F30" s="8">
        <v>115.74909257199801</v>
      </c>
      <c r="G30" s="8">
        <v>107.644232553047</v>
      </c>
    </row>
    <row r="31" spans="1:7" hidden="1">
      <c r="A31" s="3"/>
      <c r="B31" s="7" t="s">
        <v>29</v>
      </c>
      <c r="C31" s="8">
        <v>103.72601820298701</v>
      </c>
      <c r="D31" s="8">
        <v>93.477571908456696</v>
      </c>
      <c r="E31" s="8">
        <v>104.39016998042101</v>
      </c>
      <c r="F31" s="8">
        <v>117.53445825288399</v>
      </c>
      <c r="G31" s="8">
        <v>114.81152717831</v>
      </c>
    </row>
    <row r="32" spans="1:7" hidden="1">
      <c r="A32" s="10"/>
      <c r="B32" s="2" t="s">
        <v>22</v>
      </c>
      <c r="C32" s="8">
        <v>105.24443675408401</v>
      </c>
      <c r="D32" s="8">
        <v>94.382379820601301</v>
      </c>
      <c r="E32" s="8">
        <v>109.551357457175</v>
      </c>
      <c r="F32" s="8">
        <v>119.262314131141</v>
      </c>
      <c r="G32" s="8">
        <v>112.965717327767</v>
      </c>
    </row>
    <row r="33" spans="1:7" hidden="1">
      <c r="A33" s="10"/>
      <c r="B33" s="2" t="s">
        <v>23</v>
      </c>
      <c r="C33" s="8">
        <v>102.784185002736</v>
      </c>
      <c r="D33" s="8">
        <v>90.567573249760599</v>
      </c>
      <c r="E33" s="8">
        <v>110.29056253561301</v>
      </c>
      <c r="F33" s="8">
        <v>120.365269611465</v>
      </c>
      <c r="G33" s="8">
        <v>103.338349410197</v>
      </c>
    </row>
    <row r="34" spans="1:7" ht="14.4" hidden="1" customHeight="1">
      <c r="A34" s="3"/>
      <c r="C34" s="8"/>
      <c r="D34" s="8"/>
      <c r="E34" s="8"/>
      <c r="F34" s="8"/>
      <c r="G34" s="8"/>
    </row>
    <row r="35" spans="1:7" ht="13.5" hidden="1" customHeight="1">
      <c r="A35" s="3">
        <v>2020</v>
      </c>
      <c r="B35" s="12" t="s">
        <v>12</v>
      </c>
      <c r="C35" s="8">
        <v>104.34796187113299</v>
      </c>
      <c r="D35" s="8">
        <v>93.184276231772998</v>
      </c>
      <c r="E35" s="8">
        <v>109.001835106279</v>
      </c>
      <c r="F35" s="8">
        <v>124.324635826245</v>
      </c>
      <c r="G35" s="8">
        <v>99.259473367885903</v>
      </c>
    </row>
    <row r="36" spans="1:7" ht="13.5" hidden="1" customHeight="1">
      <c r="A36" s="7"/>
      <c r="B36" s="11" t="s">
        <v>13</v>
      </c>
      <c r="C36" s="8">
        <v>99.262834587351307</v>
      </c>
      <c r="D36" s="8">
        <v>89.837238668834999</v>
      </c>
      <c r="E36" s="8">
        <v>100.515463840785</v>
      </c>
      <c r="F36" s="8">
        <v>115.020659332788</v>
      </c>
      <c r="G36" s="8">
        <v>101.51631084826499</v>
      </c>
    </row>
    <row r="37" spans="1:7" ht="13.5" hidden="1" customHeight="1">
      <c r="A37" s="7"/>
      <c r="B37" s="11" t="s">
        <v>14</v>
      </c>
      <c r="C37" s="8">
        <v>89.327828692487699</v>
      </c>
      <c r="D37" s="8">
        <v>82.292852344812005</v>
      </c>
      <c r="E37" s="8">
        <v>88.766338954521899</v>
      </c>
      <c r="F37" s="8">
        <v>101.423231484246</v>
      </c>
      <c r="G37" s="8">
        <v>92.483143429978</v>
      </c>
    </row>
    <row r="38" spans="1:7" ht="13.5" hidden="1" customHeight="1">
      <c r="A38" s="7"/>
      <c r="B38" s="11" t="s">
        <v>15</v>
      </c>
      <c r="C38" s="8">
        <v>6.3208238447752203</v>
      </c>
      <c r="D38" s="8">
        <v>5.7053072815090697</v>
      </c>
      <c r="E38" s="8">
        <v>4.6252945157491698</v>
      </c>
      <c r="F38" s="8">
        <v>9.68936644688511</v>
      </c>
      <c r="G38" s="8">
        <v>3.82343674272441</v>
      </c>
    </row>
    <row r="39" spans="1:7" ht="13.5" hidden="1" customHeight="1">
      <c r="A39" s="7"/>
      <c r="B39" s="11" t="s">
        <v>16</v>
      </c>
      <c r="C39" s="8">
        <v>54.5683852290964</v>
      </c>
      <c r="D39" s="8">
        <v>38.817012786318898</v>
      </c>
      <c r="E39" s="8">
        <v>67.607801681278801</v>
      </c>
      <c r="F39" s="8">
        <v>64.536922970270695</v>
      </c>
      <c r="G39" s="8">
        <v>79.265014455129005</v>
      </c>
    </row>
    <row r="40" spans="1:7" ht="13.5" hidden="1" customHeight="1">
      <c r="A40" s="7"/>
      <c r="B40" s="11" t="s">
        <v>30</v>
      </c>
      <c r="C40" s="8">
        <v>103.778872984917</v>
      </c>
      <c r="D40" s="8">
        <v>101.00477823843001</v>
      </c>
      <c r="E40" s="8">
        <v>105.26810451765</v>
      </c>
      <c r="F40" s="8">
        <v>106.72424790073001</v>
      </c>
      <c r="G40" s="8">
        <v>106.480440904294</v>
      </c>
    </row>
    <row r="41" spans="1:7" ht="13.5" hidden="1" customHeight="1">
      <c r="A41" s="7"/>
      <c r="B41" s="11" t="s">
        <v>31</v>
      </c>
      <c r="C41" s="8">
        <v>116.543537723458</v>
      </c>
      <c r="D41" s="8">
        <v>118.194249065468</v>
      </c>
      <c r="E41" s="8">
        <v>105.446647448896</v>
      </c>
      <c r="F41" s="8">
        <v>120.232606738122</v>
      </c>
      <c r="G41" s="8">
        <v>117.66510102075701</v>
      </c>
    </row>
    <row r="42" spans="1:7" ht="13.5" hidden="1" customHeight="1">
      <c r="A42" s="7"/>
      <c r="B42" s="11" t="s">
        <v>27</v>
      </c>
      <c r="C42" s="8">
        <v>112.274277004349</v>
      </c>
      <c r="D42" s="8">
        <v>110.694792354821</v>
      </c>
      <c r="E42" s="8">
        <v>115.042808718861</v>
      </c>
      <c r="F42" s="8">
        <v>114.69572892706999</v>
      </c>
      <c r="G42" s="8">
        <v>109.127052897501</v>
      </c>
    </row>
    <row r="43" spans="1:7" ht="13.5" hidden="1" customHeight="1">
      <c r="A43" s="7"/>
      <c r="B43" s="11" t="s">
        <v>20</v>
      </c>
      <c r="C43" s="8">
        <v>112.195746837526</v>
      </c>
      <c r="D43" s="8">
        <v>113.788661332785</v>
      </c>
      <c r="E43" s="8">
        <v>105.81000007830499</v>
      </c>
      <c r="F43" s="8">
        <v>111.78614198654</v>
      </c>
      <c r="G43" s="8">
        <v>115.791940984362</v>
      </c>
    </row>
    <row r="44" spans="1:7" ht="13.5" hidden="1" customHeight="1">
      <c r="A44" s="7"/>
      <c r="B44" s="11" t="s">
        <v>21</v>
      </c>
      <c r="C44" s="8">
        <v>105.44399265317099</v>
      </c>
      <c r="D44" s="8">
        <v>102.09513097803899</v>
      </c>
      <c r="E44" s="8">
        <v>98.692530802067694</v>
      </c>
      <c r="F44" s="8">
        <v>111.34781169681099</v>
      </c>
      <c r="G44" s="8">
        <v>116.302183726777</v>
      </c>
    </row>
    <row r="45" spans="1:7" ht="13.5" hidden="1" customHeight="1">
      <c r="A45" s="7"/>
      <c r="B45" s="11" t="s">
        <v>22</v>
      </c>
      <c r="C45" s="8">
        <v>106.32674778221499</v>
      </c>
      <c r="D45" s="8">
        <v>104.708724313727</v>
      </c>
      <c r="E45" s="8">
        <v>98.237537797891093</v>
      </c>
      <c r="F45" s="8">
        <v>109.445945029293</v>
      </c>
      <c r="G45" s="8">
        <v>118.164051390816</v>
      </c>
    </row>
    <row r="46" spans="1:7" ht="13.5" hidden="1" customHeight="1">
      <c r="A46" s="3"/>
      <c r="B46" s="11" t="s">
        <v>23</v>
      </c>
      <c r="C46" s="8">
        <v>117.941176470588</v>
      </c>
      <c r="D46" s="8">
        <v>123.844396954617</v>
      </c>
      <c r="E46" s="8">
        <v>105.85520558456101</v>
      </c>
      <c r="F46" s="8">
        <v>117.039946494487</v>
      </c>
      <c r="G46" s="8">
        <v>114.72590999093001</v>
      </c>
    </row>
    <row r="47" spans="1:7" ht="15" hidden="1" customHeight="1">
      <c r="A47" s="3"/>
      <c r="B47" s="11"/>
      <c r="C47" s="8"/>
      <c r="D47" s="8"/>
      <c r="E47" s="8"/>
      <c r="F47" s="8"/>
      <c r="G47" s="8"/>
    </row>
    <row r="48" spans="1:7" ht="13.5" hidden="1" customHeight="1">
      <c r="A48" s="3">
        <v>2021</v>
      </c>
      <c r="B48" s="12" t="s">
        <v>12</v>
      </c>
      <c r="C48" s="8">
        <v>94.577030212786298</v>
      </c>
      <c r="D48" s="8">
        <v>81.742315512737093</v>
      </c>
      <c r="E48" s="8">
        <v>98.047778593576297</v>
      </c>
      <c r="F48" s="8">
        <v>111.342053066516</v>
      </c>
      <c r="G48" s="8">
        <v>105.735922982364</v>
      </c>
    </row>
    <row r="49" spans="1:7" ht="13.5" hidden="1" customHeight="1">
      <c r="A49" s="3"/>
      <c r="B49" s="11" t="s">
        <v>13</v>
      </c>
      <c r="C49" s="8">
        <v>98.1589652007995</v>
      </c>
      <c r="D49" s="8">
        <v>93.238808682185905</v>
      </c>
      <c r="E49" s="8">
        <v>93.651606168436899</v>
      </c>
      <c r="F49" s="8">
        <v>109.10283495675399</v>
      </c>
      <c r="G49" s="8">
        <v>100.861422892818</v>
      </c>
    </row>
    <row r="50" spans="1:7" ht="13.5" hidden="1" customHeight="1">
      <c r="A50" s="7"/>
      <c r="B50" s="11" t="s">
        <v>24</v>
      </c>
      <c r="C50" s="8">
        <v>124.296213950216</v>
      </c>
      <c r="D50" s="8">
        <v>132.959274590402</v>
      </c>
      <c r="E50" s="8">
        <v>96.208458412303202</v>
      </c>
      <c r="F50" s="8">
        <v>110.251392063918</v>
      </c>
      <c r="G50" s="8">
        <v>161.552583135085</v>
      </c>
    </row>
    <row r="51" spans="1:7" ht="13.5" hidden="1" customHeight="1">
      <c r="A51" s="7"/>
      <c r="B51" s="11" t="s">
        <v>15</v>
      </c>
      <c r="C51" s="8">
        <v>112.939352050848</v>
      </c>
      <c r="D51" s="8">
        <v>121.947477087252</v>
      </c>
      <c r="E51" s="8">
        <v>90.789123026541503</v>
      </c>
      <c r="F51" s="8">
        <v>105.056416250041</v>
      </c>
      <c r="G51" s="8">
        <v>125.738115576393</v>
      </c>
    </row>
    <row r="52" spans="1:7" ht="13.5" hidden="1" customHeight="1">
      <c r="A52" s="7"/>
      <c r="B52" s="11" t="s">
        <v>32</v>
      </c>
      <c r="C52" s="8">
        <v>90.649969962654097</v>
      </c>
      <c r="D52" s="8">
        <v>83.450756649705497</v>
      </c>
      <c r="E52" s="8">
        <v>88.706335243524194</v>
      </c>
      <c r="F52" s="8">
        <v>102.099703694187</v>
      </c>
      <c r="G52" s="8">
        <v>98.062075184039898</v>
      </c>
    </row>
    <row r="53" spans="1:7" ht="13.5" hidden="1" customHeight="1">
      <c r="A53" s="7"/>
      <c r="B53" s="11" t="s">
        <v>33</v>
      </c>
      <c r="C53" s="8">
        <v>7.4592753531587501</v>
      </c>
      <c r="D53" s="8">
        <v>4.6485505693211202</v>
      </c>
      <c r="E53" s="8">
        <v>10.0075777334969</v>
      </c>
      <c r="F53" s="8">
        <v>12.466534345806201</v>
      </c>
      <c r="G53" s="8">
        <v>4.1812038480575398</v>
      </c>
    </row>
    <row r="54" spans="1:7" ht="13.5" hidden="1" customHeight="1">
      <c r="A54" s="7"/>
      <c r="B54" s="11" t="s">
        <v>31</v>
      </c>
      <c r="C54" s="8">
        <v>13.798</v>
      </c>
      <c r="D54" s="8">
        <v>17.405061374917899</v>
      </c>
      <c r="E54" s="8">
        <v>11.388223876600099</v>
      </c>
      <c r="F54" s="8">
        <v>14.118269362321699</v>
      </c>
      <c r="G54" s="8">
        <v>8.0320725703188796</v>
      </c>
    </row>
    <row r="55" spans="1:7" ht="13.5" hidden="1" customHeight="1">
      <c r="A55" s="7"/>
      <c r="B55" s="11" t="s">
        <v>19</v>
      </c>
      <c r="C55" s="8">
        <v>46.667912812029201</v>
      </c>
      <c r="D55" s="8">
        <v>44.296503498659298</v>
      </c>
      <c r="E55" s="8">
        <v>56.633107770804997</v>
      </c>
      <c r="F55" s="8">
        <v>59.339340898213898</v>
      </c>
      <c r="G55" s="8">
        <v>12.7892831138715</v>
      </c>
    </row>
    <row r="56" spans="1:7" ht="13.5" hidden="1" customHeight="1">
      <c r="A56" s="7"/>
      <c r="B56" s="11" t="s">
        <v>20</v>
      </c>
      <c r="C56" s="8">
        <v>85.626568067012698</v>
      </c>
      <c r="D56" s="8">
        <v>93.908110002352799</v>
      </c>
      <c r="E56" s="8">
        <v>73.611340869629402</v>
      </c>
      <c r="F56" s="8">
        <v>81.218059428956195</v>
      </c>
      <c r="G56" s="8">
        <v>78.347646068369201</v>
      </c>
    </row>
    <row r="57" spans="1:7" ht="14.4" hidden="1" customHeight="1">
      <c r="A57" s="7"/>
      <c r="B57" s="11" t="s">
        <v>21</v>
      </c>
      <c r="C57" s="8">
        <v>116.58633099319501</v>
      </c>
      <c r="D57" s="8">
        <v>132.76492967917301</v>
      </c>
      <c r="E57" s="8">
        <v>84.373171303088597</v>
      </c>
      <c r="F57" s="8">
        <v>96.068986888947705</v>
      </c>
      <c r="G57" s="8">
        <v>115.61466420361999</v>
      </c>
    </row>
    <row r="58" spans="1:7" ht="14.4" hidden="1" customHeight="1">
      <c r="A58" s="7"/>
      <c r="B58" s="7" t="s">
        <v>22</v>
      </c>
      <c r="C58" s="8">
        <v>110.177022923827</v>
      </c>
      <c r="D58" s="8">
        <v>110.97511732074901</v>
      </c>
      <c r="E58" s="8">
        <v>98.1620774771105</v>
      </c>
      <c r="F58" s="8">
        <v>110.815533697031</v>
      </c>
      <c r="G58" s="8">
        <v>123.28187571006799</v>
      </c>
    </row>
    <row r="59" spans="1:7" ht="14.4" hidden="1" customHeight="1">
      <c r="A59" s="7"/>
      <c r="B59" s="7" t="s">
        <v>23</v>
      </c>
      <c r="C59" s="8">
        <v>121.267908555367</v>
      </c>
      <c r="D59" s="8">
        <v>119.336063691718</v>
      </c>
      <c r="E59" s="8">
        <v>105.88406068683101</v>
      </c>
      <c r="F59" s="8">
        <v>120.505155234543</v>
      </c>
      <c r="G59" s="8">
        <v>154.27977060431601</v>
      </c>
    </row>
    <row r="60" spans="1:7" ht="6" hidden="1" customHeight="1">
      <c r="A60" s="7"/>
      <c r="B60" s="7"/>
      <c r="C60" s="8"/>
      <c r="D60" s="8"/>
      <c r="E60" s="8"/>
      <c r="F60" s="8"/>
      <c r="G60" s="8"/>
    </row>
    <row r="61" spans="1:7" ht="13.5" hidden="1" customHeight="1">
      <c r="A61" s="3">
        <v>2022</v>
      </c>
      <c r="B61" s="12" t="s">
        <v>12</v>
      </c>
      <c r="C61" s="8">
        <v>107.656499584337</v>
      </c>
      <c r="D61" s="8">
        <v>93.969712739787596</v>
      </c>
      <c r="E61" s="8">
        <v>113.455636313448</v>
      </c>
      <c r="F61" s="8">
        <v>133.47609462483501</v>
      </c>
      <c r="G61" s="8">
        <v>98.285513151423601</v>
      </c>
    </row>
    <row r="62" spans="1:7" ht="13.5" hidden="1" customHeight="1">
      <c r="A62" s="3"/>
      <c r="B62" s="13" t="s">
        <v>13</v>
      </c>
      <c r="C62" s="8">
        <v>104.92143775885</v>
      </c>
      <c r="D62" s="8">
        <v>95.256520614763005</v>
      </c>
      <c r="E62" s="8">
        <v>110.09630796135799</v>
      </c>
      <c r="F62" s="8">
        <v>127.546914556658</v>
      </c>
      <c r="G62" s="8">
        <v>93.907356111824498</v>
      </c>
    </row>
    <row r="63" spans="1:7" ht="13.5" hidden="1" customHeight="1">
      <c r="A63" s="7"/>
      <c r="B63" s="13" t="s">
        <v>14</v>
      </c>
      <c r="C63" s="8">
        <v>132.371655676948</v>
      </c>
      <c r="D63" s="8">
        <v>146.64056601263101</v>
      </c>
      <c r="E63" s="8">
        <v>111.826534644012</v>
      </c>
      <c r="F63" s="8">
        <v>130.77401140937201</v>
      </c>
      <c r="G63" s="8">
        <v>124.059940356325</v>
      </c>
    </row>
    <row r="64" spans="1:7" ht="13.5" hidden="1" customHeight="1">
      <c r="A64" s="7"/>
      <c r="B64" s="13" t="s">
        <v>25</v>
      </c>
      <c r="C64" s="8">
        <v>121.12006494440701</v>
      </c>
      <c r="D64" s="8">
        <v>123.38166891530901</v>
      </c>
      <c r="E64" s="8">
        <v>113.192663254321</v>
      </c>
      <c r="F64" s="8">
        <v>134.26838236493199</v>
      </c>
      <c r="G64" s="8">
        <v>130.691754511395</v>
      </c>
    </row>
    <row r="65" spans="1:7" ht="13.5" hidden="1" customHeight="1">
      <c r="A65" s="7"/>
      <c r="B65" s="11" t="s">
        <v>26</v>
      </c>
      <c r="C65" s="8">
        <v>108.383232718111</v>
      </c>
      <c r="D65" s="8">
        <v>101.43631278412801</v>
      </c>
      <c r="E65" s="8">
        <v>113.61805921494501</v>
      </c>
      <c r="F65" s="8">
        <v>134.989118762007</v>
      </c>
      <c r="G65" s="8">
        <v>118.41112476007601</v>
      </c>
    </row>
    <row r="66" spans="1:7" ht="13.5" hidden="1" customHeight="1">
      <c r="A66" s="7"/>
      <c r="B66" s="11" t="s">
        <v>33</v>
      </c>
      <c r="C66" s="8">
        <v>121.57912859867599</v>
      </c>
      <c r="D66" s="8">
        <v>126.82624112728</v>
      </c>
      <c r="E66" s="8">
        <v>116.92961046080499</v>
      </c>
      <c r="F66" s="8">
        <v>137.14332741363199</v>
      </c>
      <c r="G66" s="8">
        <v>125.16113090582</v>
      </c>
    </row>
    <row r="67" spans="1:7" ht="13.5" hidden="1" customHeight="1">
      <c r="A67" s="7"/>
      <c r="B67" s="11" t="s">
        <v>34</v>
      </c>
      <c r="C67" s="8">
        <v>105.840687067026</v>
      </c>
      <c r="D67" s="8">
        <v>98.859814139591506</v>
      </c>
      <c r="E67" s="8">
        <v>118.485575893833</v>
      </c>
      <c r="F67" s="8">
        <v>139.04768093620601</v>
      </c>
      <c r="G67" s="8">
        <v>102.451543931202</v>
      </c>
    </row>
    <row r="68" spans="1:7" ht="13.5" hidden="1" customHeight="1">
      <c r="A68" s="7"/>
      <c r="B68" s="11" t="s">
        <v>35</v>
      </c>
      <c r="C68" s="8">
        <v>125.13993628824799</v>
      </c>
      <c r="D68" s="8">
        <v>130.89601476306299</v>
      </c>
      <c r="E68" s="8">
        <v>116.58987069260699</v>
      </c>
      <c r="F68" s="8">
        <v>135.76765468894101</v>
      </c>
      <c r="G68" s="8">
        <v>106.06254235417801</v>
      </c>
    </row>
    <row r="69" spans="1:7" ht="13.5" hidden="1" customHeight="1">
      <c r="A69" s="7"/>
      <c r="B69" s="15" t="s">
        <v>20</v>
      </c>
      <c r="C69" s="8">
        <v>123.407000751987</v>
      </c>
      <c r="D69" s="8">
        <v>128.63623604679</v>
      </c>
      <c r="E69" s="8">
        <v>117.242120202026</v>
      </c>
      <c r="F69" s="8">
        <v>136.91030781798</v>
      </c>
      <c r="G69" s="8">
        <v>103.96430112206799</v>
      </c>
    </row>
    <row r="70" spans="1:7" ht="14.4" hidden="1" customHeight="1">
      <c r="A70" s="7"/>
      <c r="B70" s="15" t="s">
        <v>21</v>
      </c>
      <c r="C70" s="8">
        <v>117.98175375541599</v>
      </c>
      <c r="D70" s="8">
        <v>117.340014304585</v>
      </c>
      <c r="E70" s="8">
        <v>118.039117083438</v>
      </c>
      <c r="F70" s="8">
        <v>137.82085764701901</v>
      </c>
      <c r="G70" s="8">
        <v>96.610559948080507</v>
      </c>
    </row>
    <row r="71" spans="1:7" ht="14.4" hidden="1" customHeight="1">
      <c r="A71" s="7"/>
      <c r="B71" s="7" t="s">
        <v>22</v>
      </c>
      <c r="C71" s="8">
        <v>121.51145704029599</v>
      </c>
      <c r="D71" s="8">
        <v>124.904357571161</v>
      </c>
      <c r="E71" s="8">
        <v>119.321113655947</v>
      </c>
      <c r="F71" s="8">
        <v>139.901529864053</v>
      </c>
      <c r="G71" s="8">
        <v>91.505108946822503</v>
      </c>
    </row>
    <row r="72" spans="1:7" ht="14.4" hidden="1" customHeight="1">
      <c r="A72" s="7"/>
      <c r="B72" s="79" t="s">
        <v>23</v>
      </c>
      <c r="C72" s="8">
        <v>132.993144159807</v>
      </c>
      <c r="D72" s="8">
        <v>142.33512520406688</v>
      </c>
      <c r="E72" s="8">
        <v>124.98419268563556</v>
      </c>
      <c r="F72" s="8">
        <v>145.12666163166745</v>
      </c>
      <c r="G72" s="8">
        <v>93.680461192607297</v>
      </c>
    </row>
    <row r="73" spans="1:7" ht="14.4" hidden="1" customHeight="1">
      <c r="A73" s="7"/>
      <c r="B73" s="7"/>
      <c r="C73" s="8"/>
      <c r="D73" s="8"/>
      <c r="E73" s="8"/>
      <c r="F73" s="8"/>
      <c r="G73" s="8"/>
    </row>
    <row r="74" spans="1:7" ht="13.5" hidden="1" customHeight="1">
      <c r="A74" s="3">
        <v>2023</v>
      </c>
      <c r="B74" s="7" t="s">
        <v>12</v>
      </c>
      <c r="C74" s="8">
        <v>117.59616906037292</v>
      </c>
      <c r="D74" s="8">
        <v>109.4107846985689</v>
      </c>
      <c r="E74" s="8">
        <v>124.26558050525477</v>
      </c>
      <c r="F74" s="8">
        <v>144.63884694239945</v>
      </c>
      <c r="G74" s="8">
        <v>91.120513404330083</v>
      </c>
    </row>
    <row r="75" spans="1:7" ht="13.5" hidden="1" customHeight="1">
      <c r="A75" s="3"/>
      <c r="B75" s="7" t="s">
        <v>13</v>
      </c>
      <c r="C75" s="8">
        <v>126.86880492927594</v>
      </c>
      <c r="D75" s="8">
        <v>125.73799873520093</v>
      </c>
      <c r="E75" s="8">
        <v>125.26353113753666</v>
      </c>
      <c r="F75" s="8">
        <v>146.48271713047015</v>
      </c>
      <c r="G75" s="8">
        <v>97.242375002166199</v>
      </c>
    </row>
    <row r="76" spans="1:7" ht="13.5" hidden="1" customHeight="1">
      <c r="A76" s="7"/>
      <c r="B76" s="11" t="s">
        <v>14</v>
      </c>
      <c r="C76" s="8">
        <v>139.80441249149825</v>
      </c>
      <c r="D76" s="8">
        <v>146.6719924066258</v>
      </c>
      <c r="E76" s="8">
        <v>127.23881176004447</v>
      </c>
      <c r="F76" s="8">
        <v>149.27394530539127</v>
      </c>
      <c r="G76" s="8">
        <v>113.49361795490323</v>
      </c>
    </row>
    <row r="77" spans="1:7" ht="13.5" hidden="1" customHeight="1">
      <c r="A77" s="7"/>
      <c r="B77" s="11" t="s">
        <v>15</v>
      </c>
      <c r="C77" s="8">
        <v>110.23379820220019</v>
      </c>
      <c r="D77" s="8">
        <v>97.258491508818395</v>
      </c>
      <c r="E77" s="8">
        <v>128.92131601570989</v>
      </c>
      <c r="F77" s="8">
        <v>152.27912837227942</v>
      </c>
      <c r="G77" s="8">
        <v>84.338242438468143</v>
      </c>
    </row>
    <row r="78" spans="1:7" ht="13.5" hidden="1" customHeight="1">
      <c r="A78" s="7"/>
      <c r="B78" s="11" t="s">
        <v>16</v>
      </c>
      <c r="C78" s="8">
        <v>127.85908019674999</v>
      </c>
      <c r="D78" s="8">
        <v>129.48412008535027</v>
      </c>
      <c r="E78" s="8">
        <v>129.56334416946814</v>
      </c>
      <c r="F78" s="8">
        <v>153.71512055283003</v>
      </c>
      <c r="G78" s="8">
        <v>102.75855796945397</v>
      </c>
    </row>
    <row r="79" spans="1:7" ht="13.5" hidden="1" customHeight="1">
      <c r="A79" s="7"/>
      <c r="B79" s="11" t="s">
        <v>17</v>
      </c>
      <c r="C79" s="8">
        <v>125.34664927088386</v>
      </c>
      <c r="D79" s="8">
        <v>125.29660364179006</v>
      </c>
      <c r="E79" s="8">
        <v>132.8280813158504</v>
      </c>
      <c r="F79" s="8">
        <v>156.61987518591684</v>
      </c>
      <c r="G79" s="8">
        <v>98.568063975459637</v>
      </c>
    </row>
    <row r="80" spans="1:7" ht="13.5" hidden="1" customHeight="1">
      <c r="A80" s="7"/>
      <c r="B80" s="11" t="s">
        <v>18</v>
      </c>
      <c r="C80" s="8">
        <v>127.43367098124408</v>
      </c>
      <c r="D80" s="8">
        <v>129.16977225356507</v>
      </c>
      <c r="E80" s="8">
        <v>132.53190126013232</v>
      </c>
      <c r="F80" s="8">
        <v>156.90445349912963</v>
      </c>
      <c r="G80" s="8">
        <v>94.768146827528881</v>
      </c>
    </row>
    <row r="81" spans="1:12" ht="13.5" hidden="1" customHeight="1">
      <c r="A81" s="7"/>
      <c r="B81" s="11" t="s">
        <v>27</v>
      </c>
      <c r="C81" s="8">
        <v>136.06235776378929</v>
      </c>
      <c r="D81" s="8">
        <v>142.43049607684276</v>
      </c>
      <c r="E81" s="8">
        <v>134.21654473938716</v>
      </c>
      <c r="F81" s="8">
        <v>159.32581871597355</v>
      </c>
      <c r="G81" s="8">
        <v>88.16904747611872</v>
      </c>
    </row>
    <row r="82" spans="1:12" ht="13.5" hidden="1" customHeight="1">
      <c r="A82" s="7"/>
      <c r="B82" s="11" t="s">
        <v>28</v>
      </c>
      <c r="C82" s="8">
        <v>130.72579752312188</v>
      </c>
      <c r="D82" s="8">
        <v>133.79178168852064</v>
      </c>
      <c r="E82" s="8">
        <v>132.39640330637104</v>
      </c>
      <c r="F82" s="8">
        <v>156.96263205256346</v>
      </c>
      <c r="G82" s="8">
        <v>80.153493567207803</v>
      </c>
    </row>
    <row r="83" spans="1:12" ht="13.5" hidden="1" customHeight="1">
      <c r="A83" s="7"/>
      <c r="B83" s="11" t="s">
        <v>21</v>
      </c>
      <c r="C83" s="8">
        <v>136.60273262173084</v>
      </c>
      <c r="D83" s="8">
        <v>145.54595564909374</v>
      </c>
      <c r="E83" s="8">
        <v>132.65518531627367</v>
      </c>
      <c r="F83" s="8">
        <v>157.58856073030685</v>
      </c>
      <c r="G83" s="8">
        <v>85.914606070844442</v>
      </c>
    </row>
    <row r="84" spans="1:12" ht="13.5" hidden="1" customHeight="1">
      <c r="A84" s="7"/>
      <c r="B84" s="11" t="s">
        <v>22</v>
      </c>
      <c r="C84" s="8">
        <v>134.22021021139207</v>
      </c>
      <c r="D84" s="8">
        <v>141.16281008553014</v>
      </c>
      <c r="E84" s="8">
        <v>132.99553209248037</v>
      </c>
      <c r="F84" s="8">
        <v>157.62662624715125</v>
      </c>
      <c r="G84" s="8">
        <v>82.981034663634233</v>
      </c>
    </row>
    <row r="85" spans="1:12" ht="13.5" hidden="1" customHeight="1">
      <c r="A85" s="7"/>
      <c r="B85" s="11" t="s">
        <v>23</v>
      </c>
      <c r="C85" s="8">
        <v>138.1694454117777</v>
      </c>
      <c r="D85" s="8">
        <v>148.13981302982569</v>
      </c>
      <c r="E85" s="8">
        <v>133.97777059474939</v>
      </c>
      <c r="F85" s="8">
        <v>158.95471096286286</v>
      </c>
      <c r="G85" s="8">
        <v>80.074771630782138</v>
      </c>
    </row>
    <row r="86" spans="1:12" ht="10.95" customHeight="1">
      <c r="A86" s="3">
        <v>2018</v>
      </c>
      <c r="B86" s="7"/>
      <c r="C86" s="9">
        <v>101.08625169753522</v>
      </c>
      <c r="D86" s="9">
        <v>94.22869931711449</v>
      </c>
      <c r="E86" s="9">
        <v>105.16746279448446</v>
      </c>
      <c r="F86" s="9">
        <v>110.68848359833217</v>
      </c>
      <c r="G86" s="9">
        <v>102.13207238126446</v>
      </c>
    </row>
    <row r="87" spans="1:12" ht="12.75" customHeight="1">
      <c r="A87" s="3">
        <v>2019</v>
      </c>
      <c r="B87" s="11"/>
      <c r="C87" s="9">
        <v>104.61882631492657</v>
      </c>
      <c r="D87" s="9">
        <v>96.062692243938983</v>
      </c>
      <c r="E87" s="9">
        <v>108.57204960461377</v>
      </c>
      <c r="F87" s="9">
        <v>116.97526911285539</v>
      </c>
      <c r="G87" s="9">
        <v>106.82371320310229</v>
      </c>
      <c r="H87" s="11"/>
      <c r="I87" s="8"/>
      <c r="J87" s="8"/>
      <c r="K87" s="8"/>
      <c r="L87" s="8"/>
    </row>
    <row r="88" spans="1:12" ht="12.75" customHeight="1">
      <c r="A88" s="3">
        <v>2020</v>
      </c>
      <c r="B88" s="11"/>
      <c r="C88" s="9">
        <v>94.027682140089027</v>
      </c>
      <c r="D88" s="9">
        <v>90.347285045927975</v>
      </c>
      <c r="E88" s="9">
        <v>92.072464087237165</v>
      </c>
      <c r="F88" s="9">
        <v>100.52227040279065</v>
      </c>
      <c r="G88" s="9">
        <v>97.883671646618211</v>
      </c>
      <c r="H88" s="11"/>
      <c r="I88" s="8"/>
      <c r="J88" s="8"/>
      <c r="K88" s="8"/>
      <c r="L88" s="8"/>
    </row>
    <row r="89" spans="1:12" ht="12.75" customHeight="1">
      <c r="A89" s="3">
        <v>2021</v>
      </c>
      <c r="B89" s="11"/>
      <c r="C89" s="9">
        <v>85.183712506824435</v>
      </c>
      <c r="D89" s="9">
        <v>86.389414054931194</v>
      </c>
      <c r="E89" s="9">
        <v>75.621905096828613</v>
      </c>
      <c r="F89" s="9">
        <v>86.032023323936372</v>
      </c>
      <c r="G89" s="9">
        <v>90.706386324110014</v>
      </c>
      <c r="H89" s="11"/>
      <c r="I89" s="8"/>
      <c r="J89" s="8"/>
      <c r="K89" s="8"/>
      <c r="L89" s="8"/>
    </row>
    <row r="90" spans="1:12" ht="12.75" customHeight="1">
      <c r="A90" s="3">
        <v>2022</v>
      </c>
      <c r="B90" s="11"/>
      <c r="C90" s="9">
        <v>118.57549986200908</v>
      </c>
      <c r="D90" s="9">
        <v>119.2068820185963</v>
      </c>
      <c r="E90" s="9">
        <v>116.14840017186472</v>
      </c>
      <c r="F90" s="9">
        <v>136.06437847644179</v>
      </c>
      <c r="G90" s="9">
        <v>107.06594477431864</v>
      </c>
      <c r="H90" s="11"/>
      <c r="I90" s="8"/>
      <c r="J90" s="8"/>
      <c r="K90" s="8"/>
      <c r="L90" s="8"/>
    </row>
    <row r="91" spans="1:12">
      <c r="A91" s="3">
        <v>2023</v>
      </c>
      <c r="B91" s="7"/>
      <c r="C91" s="9">
        <v>129.24359405533642</v>
      </c>
      <c r="D91" s="9">
        <v>131.17505165497772</v>
      </c>
      <c r="E91" s="9">
        <v>130.57116685110486</v>
      </c>
      <c r="F91" s="9">
        <v>154.19770297477291</v>
      </c>
      <c r="G91" s="9">
        <v>91.631872581741447</v>
      </c>
      <c r="H91" s="7"/>
      <c r="I91" s="8"/>
      <c r="J91" s="8"/>
      <c r="K91" s="8"/>
      <c r="L91" s="8"/>
    </row>
    <row r="92" spans="1:12">
      <c r="A92" s="3">
        <v>2024</v>
      </c>
      <c r="B92" s="7"/>
      <c r="C92" s="9">
        <v>135.5143770313199</v>
      </c>
      <c r="D92" s="9">
        <v>135.11793452332287</v>
      </c>
      <c r="E92" s="9">
        <v>137.45857005664058</v>
      </c>
      <c r="F92" s="9">
        <v>168.82942659064631</v>
      </c>
      <c r="G92" s="9">
        <v>95.737061450866932</v>
      </c>
      <c r="H92" s="7"/>
      <c r="I92" s="8"/>
      <c r="J92" s="8"/>
      <c r="K92" s="8"/>
      <c r="L92" s="8"/>
    </row>
    <row r="93" spans="1:12" ht="10.199999999999999" customHeight="1">
      <c r="A93" s="7"/>
      <c r="B93" s="7"/>
      <c r="C93" s="8"/>
      <c r="D93" s="8"/>
      <c r="E93" s="8"/>
      <c r="F93" s="8"/>
      <c r="G93" s="8"/>
    </row>
    <row r="94" spans="1:12">
      <c r="A94" s="3">
        <v>2024</v>
      </c>
      <c r="B94" s="11" t="s">
        <v>12</v>
      </c>
      <c r="C94" s="8">
        <v>131.82455041953722</v>
      </c>
      <c r="D94" s="8">
        <v>131.21706148836353</v>
      </c>
      <c r="E94" s="8">
        <v>134.00222153788292</v>
      </c>
      <c r="F94" s="8">
        <v>160.76760692641253</v>
      </c>
      <c r="G94" s="8">
        <v>94.1529750719546</v>
      </c>
    </row>
    <row r="95" spans="1:12">
      <c r="A95" s="3"/>
      <c r="B95" s="7" t="s">
        <v>13</v>
      </c>
      <c r="C95" s="8">
        <v>130.22775964030535</v>
      </c>
      <c r="D95" s="8">
        <v>125.41835445144547</v>
      </c>
      <c r="E95" s="8">
        <v>136.39044933079751</v>
      </c>
      <c r="F95" s="8">
        <v>164.64205802305699</v>
      </c>
      <c r="G95" s="8">
        <v>91.234972887108071</v>
      </c>
    </row>
    <row r="96" spans="1:12">
      <c r="A96" s="7"/>
      <c r="B96" s="11" t="s">
        <v>14</v>
      </c>
      <c r="C96" s="8">
        <v>140.18134078790911</v>
      </c>
      <c r="D96" s="8">
        <v>141.65333401277996</v>
      </c>
      <c r="E96" s="8">
        <v>138.43573595868128</v>
      </c>
      <c r="F96" s="8">
        <v>168.10306622800346</v>
      </c>
      <c r="G96" s="8">
        <v>104.78957033899995</v>
      </c>
    </row>
    <row r="97" spans="1:7">
      <c r="A97" s="7"/>
      <c r="B97" s="11" t="s">
        <v>15</v>
      </c>
      <c r="C97" s="8">
        <v>129.11930876925138</v>
      </c>
      <c r="D97" s="8">
        <v>122.2304379622838</v>
      </c>
      <c r="E97" s="8">
        <v>138.97736162254753</v>
      </c>
      <c r="F97" s="8">
        <v>168.26816697346865</v>
      </c>
      <c r="G97" s="8">
        <v>82.257119624157255</v>
      </c>
    </row>
    <row r="98" spans="1:7">
      <c r="A98" s="7"/>
      <c r="B98" s="11" t="s">
        <v>16</v>
      </c>
      <c r="C98" s="8">
        <v>140.11061962567493</v>
      </c>
      <c r="D98" s="8">
        <v>142.78277716910165</v>
      </c>
      <c r="E98" s="8">
        <v>138.57500548336685</v>
      </c>
      <c r="F98" s="8">
        <v>169.97191581770844</v>
      </c>
      <c r="G98" s="8">
        <v>96.446627402709268</v>
      </c>
    </row>
    <row r="99" spans="1:7">
      <c r="A99" s="7"/>
      <c r="B99" s="11" t="s">
        <v>17</v>
      </c>
      <c r="C99" s="8">
        <v>126.90991545383645</v>
      </c>
      <c r="D99" s="8">
        <v>119.98704275002879</v>
      </c>
      <c r="E99" s="8">
        <v>138.08652841720499</v>
      </c>
      <c r="F99" s="8">
        <v>169.33586136194825</v>
      </c>
      <c r="G99" s="8">
        <v>93.43425568603584</v>
      </c>
    </row>
    <row r="100" spans="1:7">
      <c r="A100" s="7"/>
      <c r="B100" s="11" t="s">
        <v>18</v>
      </c>
      <c r="C100" s="8">
        <v>141.1397189133784</v>
      </c>
      <c r="D100" s="8">
        <v>146.269033282897</v>
      </c>
      <c r="E100" s="8">
        <v>138.57932057289804</v>
      </c>
      <c r="F100" s="8">
        <v>170.26930836411984</v>
      </c>
      <c r="G100" s="8">
        <v>104.42007794451413</v>
      </c>
    </row>
    <row r="101" spans="1:7">
      <c r="A101" s="7"/>
      <c r="B101" s="11" t="s">
        <v>19</v>
      </c>
      <c r="C101" s="8">
        <v>139.93986193495201</v>
      </c>
      <c r="D101" s="8">
        <v>142.23976022305305</v>
      </c>
      <c r="E101" s="8">
        <v>139.01372516909788</v>
      </c>
      <c r="F101" s="8">
        <v>171.02108141440908</v>
      </c>
      <c r="G101" s="8">
        <v>99.91622070060356</v>
      </c>
    </row>
    <row r="102" spans="1:7">
      <c r="A102" s="7"/>
      <c r="B102" s="11" t="s">
        <v>20</v>
      </c>
      <c r="C102" s="8">
        <v>127.6428704711972</v>
      </c>
      <c r="D102" s="8">
        <v>120.4127845373051</v>
      </c>
      <c r="E102" s="8">
        <v>136.72111081360913</v>
      </c>
      <c r="F102" s="8">
        <v>168.22899123923744</v>
      </c>
      <c r="G102" s="8">
        <v>94.570489072408975</v>
      </c>
    </row>
    <row r="103" spans="1:7">
      <c r="A103" s="7"/>
      <c r="B103" s="11" t="s">
        <v>21</v>
      </c>
      <c r="C103" s="8">
        <v>138.85148450587511</v>
      </c>
      <c r="D103" s="8">
        <v>139.8731040498464</v>
      </c>
      <c r="E103" s="8">
        <v>138.28943867575205</v>
      </c>
      <c r="F103" s="8">
        <v>171.14295288808876</v>
      </c>
      <c r="G103" s="8">
        <v>101.00330613779893</v>
      </c>
    </row>
    <row r="104" spans="1:7">
      <c r="A104" s="7"/>
      <c r="B104" s="11" t="s">
        <v>22</v>
      </c>
      <c r="C104" s="8">
        <v>134.5022186289749</v>
      </c>
      <c r="D104" s="8">
        <v>135.61855147732595</v>
      </c>
      <c r="E104" s="8">
        <v>135.40264664339574</v>
      </c>
      <c r="F104" s="8">
        <v>169.35399560154957</v>
      </c>
      <c r="G104" s="8">
        <v>92.234966724041882</v>
      </c>
    </row>
    <row r="105" spans="1:7">
      <c r="A105" s="7"/>
      <c r="B105" s="99" t="s">
        <v>23</v>
      </c>
      <c r="C105" s="8">
        <v>145.72287522494668</v>
      </c>
      <c r="D105" s="8">
        <v>153.71297287544391</v>
      </c>
      <c r="E105" s="8">
        <v>137.02929645445298</v>
      </c>
      <c r="F105" s="8">
        <v>174.84811424975271</v>
      </c>
      <c r="G105" s="8">
        <v>94.384155820070788</v>
      </c>
    </row>
    <row r="106" spans="1:7" ht="9.6" customHeight="1">
      <c r="A106" s="3"/>
      <c r="B106" s="86"/>
      <c r="C106" s="8"/>
      <c r="D106" s="8"/>
      <c r="E106" s="8"/>
      <c r="F106" s="8"/>
      <c r="G106" s="8"/>
    </row>
    <row r="107" spans="1:7">
      <c r="A107" s="3">
        <v>2025</v>
      </c>
      <c r="B107" s="99" t="s">
        <v>12</v>
      </c>
      <c r="C107" s="8">
        <v>117.14319490576685</v>
      </c>
      <c r="D107" s="8">
        <v>101.58529459277776</v>
      </c>
      <c r="E107" s="8">
        <v>133.02372457514463</v>
      </c>
      <c r="F107" s="8">
        <v>171.67926144507189</v>
      </c>
      <c r="G107" s="8">
        <v>91.540856722030114</v>
      </c>
    </row>
    <row r="108" spans="1:7">
      <c r="A108" s="3"/>
      <c r="B108" s="99" t="s">
        <v>13</v>
      </c>
      <c r="C108" s="8">
        <v>129.22447014011368</v>
      </c>
      <c r="D108" s="8">
        <v>124.94333978055646</v>
      </c>
      <c r="E108" s="8">
        <v>129.5634396186847</v>
      </c>
      <c r="F108" s="8">
        <v>168.09712730161985</v>
      </c>
      <c r="G108" s="8">
        <v>97.161586744555109</v>
      </c>
    </row>
    <row r="109" spans="1:7">
      <c r="A109" s="3"/>
      <c r="B109" s="11" t="s">
        <v>24</v>
      </c>
      <c r="C109" s="8">
        <v>141.46481095746927</v>
      </c>
      <c r="D109" s="8">
        <v>142.68823269674709</v>
      </c>
      <c r="E109" s="8">
        <v>133.96243323289733</v>
      </c>
      <c r="F109" s="8">
        <v>173.64868621817041</v>
      </c>
      <c r="G109" s="8">
        <v>103.89610379238167</v>
      </c>
    </row>
    <row r="110" spans="1:7">
      <c r="A110" s="3"/>
      <c r="B110" s="99" t="s">
        <v>15</v>
      </c>
      <c r="C110" s="8">
        <v>130.15959099828481</v>
      </c>
      <c r="D110" s="8">
        <v>123.34991407610535</v>
      </c>
      <c r="E110" s="8">
        <v>133.29070182714065</v>
      </c>
      <c r="F110" s="8">
        <v>171.30040950808521</v>
      </c>
      <c r="G110" s="8">
        <v>91.575157181980686</v>
      </c>
    </row>
    <row r="111" spans="1:7">
      <c r="A111" s="3"/>
      <c r="B111" s="11" t="s">
        <v>16</v>
      </c>
      <c r="C111" s="8">
        <v>140.64166435556646</v>
      </c>
      <c r="D111" s="8">
        <v>142.4720059383628</v>
      </c>
      <c r="E111" s="8">
        <v>135.97957840565991</v>
      </c>
      <c r="F111" s="8">
        <v>172.06163796280708</v>
      </c>
      <c r="G111" s="8">
        <v>102.57630700489025</v>
      </c>
    </row>
    <row r="112" spans="1:7">
      <c r="A112" s="3"/>
      <c r="B112" s="99" t="s">
        <v>17</v>
      </c>
      <c r="C112" s="8">
        <v>126.16184013468855</v>
      </c>
      <c r="D112" s="8">
        <v>116.34045525929241</v>
      </c>
      <c r="E112" s="8">
        <v>138.16069771467068</v>
      </c>
      <c r="F112" s="8">
        <v>172.65067583894862</v>
      </c>
      <c r="G112" s="8">
        <v>98.420724913317216</v>
      </c>
    </row>
    <row r="113" spans="1:7">
      <c r="A113" s="3"/>
      <c r="B113" s="99" t="s">
        <v>18</v>
      </c>
      <c r="C113" s="8">
        <v>142.43705288808297</v>
      </c>
      <c r="D113" s="8">
        <v>144.38126050046469</v>
      </c>
      <c r="E113" s="8">
        <v>140.88840436965143</v>
      </c>
      <c r="F113" s="8">
        <v>173.51606286972549</v>
      </c>
      <c r="G113" s="8">
        <v>110.60842793266259</v>
      </c>
    </row>
    <row r="114" spans="1:7" ht="16.2">
      <c r="A114" s="7"/>
      <c r="B114" s="11" t="s">
        <v>153</v>
      </c>
      <c r="C114" s="8">
        <v>144.26827055877737</v>
      </c>
      <c r="D114" s="8">
        <v>148.64803494449208</v>
      </c>
      <c r="E114" s="8">
        <v>139.89621866153968</v>
      </c>
      <c r="F114" s="8">
        <v>172.9013906967395</v>
      </c>
      <c r="G114" s="8">
        <v>105.95886551006247</v>
      </c>
    </row>
    <row r="115" spans="1:7" ht="16.2">
      <c r="A115" s="7"/>
      <c r="B115" s="99" t="s">
        <v>129</v>
      </c>
      <c r="C115" s="8">
        <v>131.90186513310209</v>
      </c>
      <c r="D115" s="8">
        <v>122.56741855966139</v>
      </c>
      <c r="E115" s="8">
        <v>143.87502441520337</v>
      </c>
      <c r="F115" s="8">
        <v>178.01065140728042</v>
      </c>
      <c r="G115" s="8">
        <v>92.765798496703908</v>
      </c>
    </row>
    <row r="116" spans="1:7" ht="16.2" hidden="1">
      <c r="A116" s="3"/>
      <c r="B116" s="11" t="s">
        <v>130</v>
      </c>
      <c r="C116" s="8"/>
      <c r="D116" s="8"/>
      <c r="E116" s="8"/>
      <c r="F116" s="8"/>
      <c r="G116" s="8"/>
    </row>
    <row r="117" spans="1:7" ht="16.2" hidden="1">
      <c r="A117" s="3"/>
      <c r="B117" s="11" t="s">
        <v>131</v>
      </c>
      <c r="C117" s="8"/>
      <c r="D117" s="8"/>
      <c r="E117" s="8"/>
      <c r="F117" s="8"/>
      <c r="G117" s="8"/>
    </row>
    <row r="118" spans="1:7" ht="16.2" hidden="1">
      <c r="A118" s="3"/>
      <c r="B118" s="11" t="s">
        <v>117</v>
      </c>
      <c r="C118" s="8"/>
      <c r="D118" s="8"/>
      <c r="E118" s="8"/>
      <c r="F118" s="8"/>
      <c r="G118" s="8"/>
    </row>
    <row r="119" spans="1:7" ht="5.4" customHeight="1">
      <c r="A119" s="3"/>
      <c r="B119" s="7"/>
      <c r="C119" s="8"/>
      <c r="D119" s="8"/>
      <c r="E119" s="8"/>
      <c r="F119" s="8"/>
      <c r="G119" s="8"/>
    </row>
    <row r="120" spans="1:7" s="81" customFormat="1" ht="16.5" customHeight="1">
      <c r="A120" s="132" t="s">
        <v>135</v>
      </c>
      <c r="B120" s="132"/>
      <c r="C120" s="132"/>
      <c r="D120" s="132"/>
      <c r="E120" s="132"/>
      <c r="F120" s="132"/>
      <c r="G120" s="132"/>
    </row>
    <row r="121" spans="1:7" ht="14.4" hidden="1" customHeight="1">
      <c r="A121" s="3">
        <v>2018</v>
      </c>
      <c r="B121" s="7" t="s">
        <v>12</v>
      </c>
      <c r="C121" s="8">
        <v>1.38246424950709</v>
      </c>
      <c r="D121" s="8">
        <v>-2.1770863985630098</v>
      </c>
      <c r="E121" s="8">
        <v>3.02341400333232</v>
      </c>
      <c r="F121" s="8">
        <v>5.1257040652298098</v>
      </c>
      <c r="G121" s="8">
        <v>3.56071062306708</v>
      </c>
    </row>
    <row r="122" spans="1:7" ht="14.4" hidden="1" customHeight="1">
      <c r="A122" s="1"/>
      <c r="B122" s="7" t="s">
        <v>13</v>
      </c>
      <c r="C122" s="8">
        <v>0.66573151019598198</v>
      </c>
      <c r="D122" s="8">
        <v>-1.5550418359168701</v>
      </c>
      <c r="E122" s="8">
        <v>0.126149946948416</v>
      </c>
      <c r="F122" s="8">
        <v>5.0410126157843997</v>
      </c>
      <c r="G122" s="8">
        <v>-0.256140651593327</v>
      </c>
    </row>
    <row r="123" spans="1:7" ht="14.4" hidden="1" customHeight="1">
      <c r="A123" s="3"/>
      <c r="B123" s="7" t="s">
        <v>14</v>
      </c>
      <c r="C123" s="8">
        <v>-3.7069147346308999</v>
      </c>
      <c r="D123" s="8">
        <v>-3.9804351122903201</v>
      </c>
      <c r="E123" s="8">
        <v>0.79057925226109704</v>
      </c>
      <c r="F123" s="8">
        <v>-5.2710475793364804</v>
      </c>
      <c r="G123" s="8">
        <v>-5.0660097497816299</v>
      </c>
    </row>
    <row r="124" spans="1:7" ht="14.4" hidden="1" customHeight="1">
      <c r="A124" s="3"/>
      <c r="B124" s="7" t="s">
        <v>15</v>
      </c>
      <c r="C124" s="8">
        <v>5.3350331986973902</v>
      </c>
      <c r="D124" s="8">
        <v>8.0551864132385003</v>
      </c>
      <c r="E124" s="8">
        <v>5.1434206119170698</v>
      </c>
      <c r="F124" s="8">
        <v>2.4263734898396501</v>
      </c>
      <c r="G124" s="8">
        <v>2.43839938477899</v>
      </c>
    </row>
    <row r="125" spans="1:7" ht="14.4" hidden="1" customHeight="1">
      <c r="A125" s="3"/>
      <c r="B125" s="7" t="s">
        <v>16</v>
      </c>
      <c r="C125" s="8">
        <v>-4.0356165550112699</v>
      </c>
      <c r="D125" s="8">
        <v>-11.7095034473732</v>
      </c>
      <c r="E125" s="8">
        <v>3.2355297164211998</v>
      </c>
      <c r="F125" s="8">
        <v>2.3133690259434601</v>
      </c>
      <c r="G125" s="8">
        <v>1.9599874868654701</v>
      </c>
    </row>
    <row r="126" spans="1:7" ht="14.4" hidden="1" customHeight="1">
      <c r="A126" s="3"/>
      <c r="B126" s="7" t="s">
        <v>17</v>
      </c>
      <c r="C126" s="8">
        <v>9.57915916287185</v>
      </c>
      <c r="D126" s="8">
        <v>14.214435815184901</v>
      </c>
      <c r="E126" s="8">
        <v>6.0779765842480504</v>
      </c>
      <c r="F126" s="8">
        <v>5.0757973897072901</v>
      </c>
      <c r="G126" s="8">
        <v>7.4231732532177501</v>
      </c>
    </row>
    <row r="127" spans="1:7" ht="14.4" hidden="1" customHeight="1">
      <c r="A127" s="3"/>
      <c r="B127" s="7" t="s">
        <v>18</v>
      </c>
      <c r="C127" s="8">
        <v>11.720188491251101</v>
      </c>
      <c r="D127" s="8">
        <v>16.7875457281122</v>
      </c>
      <c r="E127" s="8">
        <v>5.9766614146154797</v>
      </c>
      <c r="F127" s="8">
        <v>8.09474917325063</v>
      </c>
      <c r="G127" s="8">
        <v>8.1628129782450394</v>
      </c>
    </row>
    <row r="128" spans="1:7" ht="14.4" hidden="1" customHeight="1">
      <c r="A128" s="3"/>
      <c r="B128" s="7" t="s">
        <v>19</v>
      </c>
      <c r="C128" s="8">
        <v>10.2892239824216</v>
      </c>
      <c r="D128" s="8">
        <v>13.734872408533301</v>
      </c>
      <c r="E128" s="8">
        <v>6.59832817137766</v>
      </c>
      <c r="F128" s="8">
        <v>8.2477688793063599</v>
      </c>
      <c r="G128" s="8">
        <v>7.2583263199183197</v>
      </c>
    </row>
    <row r="129" spans="1:7" ht="14.4" hidden="1" customHeight="1">
      <c r="A129" s="3"/>
      <c r="B129" s="7" t="s">
        <v>20</v>
      </c>
      <c r="C129" s="8">
        <v>0.43882819740107898</v>
      </c>
      <c r="D129" s="8">
        <v>-8.0123744994957899</v>
      </c>
      <c r="E129" s="8">
        <v>7.73791975697391</v>
      </c>
      <c r="F129" s="8">
        <v>6.3094812624591903</v>
      </c>
      <c r="G129" s="8">
        <v>5.7096105151267702</v>
      </c>
    </row>
    <row r="130" spans="1:7" ht="14.4" hidden="1" customHeight="1">
      <c r="A130" s="3"/>
      <c r="B130" s="7" t="s">
        <v>21</v>
      </c>
      <c r="C130" s="8">
        <v>3.4188745785069301</v>
      </c>
      <c r="D130" s="8">
        <v>2.3945143766697301</v>
      </c>
      <c r="E130" s="8">
        <v>1.1984554553084801</v>
      </c>
      <c r="F130" s="8">
        <v>5.2768883387413599</v>
      </c>
      <c r="G130" s="8">
        <v>5.8994301672545397</v>
      </c>
    </row>
    <row r="131" spans="1:7" ht="14.4" hidden="1" customHeight="1">
      <c r="A131" s="3"/>
      <c r="B131" s="7" t="s">
        <v>22</v>
      </c>
      <c r="C131" s="8">
        <v>2.9176114790433401</v>
      </c>
      <c r="D131" s="8">
        <v>0.96893508537085904</v>
      </c>
      <c r="E131" s="8">
        <v>1.7441015640067301</v>
      </c>
      <c r="F131" s="8">
        <v>6.0343103658833703</v>
      </c>
      <c r="G131" s="8">
        <v>4.6302730574151703</v>
      </c>
    </row>
    <row r="132" spans="1:7" ht="14.4" hidden="1" customHeight="1">
      <c r="A132" s="3"/>
      <c r="B132" s="7" t="s">
        <v>23</v>
      </c>
      <c r="C132" s="8">
        <v>-0.48281334648476099</v>
      </c>
      <c r="D132" s="8">
        <v>-5.5565109904687704</v>
      </c>
      <c r="E132" s="8">
        <v>0.13974355645989101</v>
      </c>
      <c r="F132" s="8">
        <v>3.4759549560558902</v>
      </c>
      <c r="G132" s="8">
        <v>9.1570713345675205</v>
      </c>
    </row>
    <row r="133" spans="1:7" ht="10.5" hidden="1" customHeight="1">
      <c r="A133" s="28"/>
      <c r="B133" s="3"/>
      <c r="C133" s="8"/>
      <c r="D133" s="8"/>
      <c r="E133" s="8"/>
      <c r="F133" s="8"/>
      <c r="G133" s="8"/>
    </row>
    <row r="134" spans="1:7" hidden="1">
      <c r="A134" s="3">
        <v>2019</v>
      </c>
      <c r="B134" s="7" t="s">
        <v>12</v>
      </c>
      <c r="C134" s="8">
        <v>5.5952191827819604</v>
      </c>
      <c r="D134" s="8">
        <v>5.8954428507866199</v>
      </c>
      <c r="E134" s="8">
        <v>2.4961716803873202</v>
      </c>
      <c r="F134" s="8">
        <v>5.95762935844908</v>
      </c>
      <c r="G134" s="8">
        <v>8.7234808012907106</v>
      </c>
    </row>
    <row r="135" spans="1:7" hidden="1">
      <c r="A135" s="28"/>
      <c r="B135" s="7" t="s">
        <v>13</v>
      </c>
      <c r="C135" s="8">
        <v>3.82919656156434</v>
      </c>
      <c r="D135" s="8">
        <v>0.81683687695547702</v>
      </c>
      <c r="E135" s="8">
        <v>2.5856824678261199</v>
      </c>
      <c r="F135" s="8">
        <v>7.0504751617763501</v>
      </c>
      <c r="G135" s="8">
        <v>9.71426025100304</v>
      </c>
    </row>
    <row r="136" spans="1:7" hidden="1">
      <c r="A136" s="28"/>
      <c r="B136" s="7" t="s">
        <v>14</v>
      </c>
      <c r="C136" s="8">
        <v>3.8720679907244202</v>
      </c>
      <c r="D136" s="8">
        <v>2.1793123218377701</v>
      </c>
      <c r="E136" s="8">
        <v>2.7146204321203098</v>
      </c>
      <c r="F136" s="8">
        <v>6.95296120746195</v>
      </c>
      <c r="G136" s="8">
        <v>5.5533483280159004</v>
      </c>
    </row>
    <row r="137" spans="1:7" hidden="1">
      <c r="A137" s="28"/>
      <c r="B137" s="7" t="s">
        <v>15</v>
      </c>
      <c r="C137" s="8">
        <v>3.5492614345512101</v>
      </c>
      <c r="D137" s="8">
        <v>2.0351488327353402</v>
      </c>
      <c r="E137" s="8">
        <v>0.96623555971164898</v>
      </c>
      <c r="F137" s="8">
        <v>6.70097959343647</v>
      </c>
      <c r="G137" s="8">
        <v>5.69974239697311</v>
      </c>
    </row>
    <row r="138" spans="1:7" hidden="1">
      <c r="A138" s="28"/>
      <c r="B138" s="7" t="s">
        <v>16</v>
      </c>
      <c r="C138" s="8">
        <v>9.1385120790243395</v>
      </c>
      <c r="D138" s="8">
        <v>14.394923424828701</v>
      </c>
      <c r="E138" s="8">
        <v>1.2294003795995501</v>
      </c>
      <c r="F138" s="8">
        <v>7.3192761674774296</v>
      </c>
      <c r="G138" s="8">
        <v>6.8520287620608098</v>
      </c>
    </row>
    <row r="139" spans="1:7" hidden="1">
      <c r="A139" s="28"/>
      <c r="B139" s="7" t="s">
        <v>30</v>
      </c>
      <c r="C139" s="8">
        <v>-0.117162019396403</v>
      </c>
      <c r="D139" s="8">
        <v>-7.4838157732051096</v>
      </c>
      <c r="E139" s="8">
        <v>5.4508149973806299</v>
      </c>
      <c r="F139" s="8">
        <v>7.6948592807228398</v>
      </c>
      <c r="G139" s="8">
        <v>4.1926607387322203</v>
      </c>
    </row>
    <row r="140" spans="1:7" hidden="1">
      <c r="A140" s="28"/>
      <c r="B140" s="7" t="s">
        <v>31</v>
      </c>
      <c r="C140" s="8">
        <v>0.34110829876321702</v>
      </c>
      <c r="D140" s="8">
        <v>-4.9758655848045699</v>
      </c>
      <c r="E140" s="8">
        <v>4.5028879069175902</v>
      </c>
      <c r="F140" s="8">
        <v>5.9305566239615102</v>
      </c>
      <c r="G140" s="8">
        <v>4.4565426885972403</v>
      </c>
    </row>
    <row r="141" spans="1:7" hidden="1">
      <c r="A141" s="3"/>
      <c r="B141" s="7" t="s">
        <v>27</v>
      </c>
      <c r="C141" s="8">
        <v>1.40191544981386</v>
      </c>
      <c r="D141" s="8">
        <v>-1.0398339168738999</v>
      </c>
      <c r="E141" s="8">
        <v>4.5508059417256099</v>
      </c>
      <c r="F141" s="8">
        <v>3.7722099232889699</v>
      </c>
      <c r="G141" s="8">
        <v>1.01796139075141</v>
      </c>
    </row>
    <row r="142" spans="1:7" hidden="1">
      <c r="A142" s="3"/>
      <c r="B142" s="7" t="s">
        <v>28</v>
      </c>
      <c r="C142" s="8">
        <v>4.5018317951031701</v>
      </c>
      <c r="D142" s="8">
        <v>5.4112067482451396</v>
      </c>
      <c r="E142" s="8">
        <v>4.7030716553238801</v>
      </c>
      <c r="F142" s="8">
        <v>4.1712886961132103</v>
      </c>
      <c r="G142" s="8">
        <v>2.17258786037497</v>
      </c>
    </row>
    <row r="143" spans="1:7" hidden="1">
      <c r="A143" s="3"/>
      <c r="B143" s="7" t="s">
        <v>29</v>
      </c>
      <c r="C143" s="8">
        <v>3.3149520744024699</v>
      </c>
      <c r="D143" s="8">
        <v>3.70943251876845</v>
      </c>
      <c r="E143" s="8">
        <v>3.0445326423435302</v>
      </c>
      <c r="F143" s="8">
        <v>3.45459526406071</v>
      </c>
      <c r="G143" s="8">
        <v>2.0138477029834099</v>
      </c>
    </row>
    <row r="144" spans="1:7" hidden="1">
      <c r="A144" s="10"/>
      <c r="B144" s="2" t="s">
        <v>22</v>
      </c>
      <c r="C144" s="8">
        <v>3.2408933204174799</v>
      </c>
      <c r="D144" s="8">
        <v>2.4598634650115199</v>
      </c>
      <c r="E144" s="8">
        <v>3.3190739246704299</v>
      </c>
      <c r="F144" s="8">
        <v>4.7162598079668197</v>
      </c>
      <c r="G144" s="8">
        <v>2.4393566544840399</v>
      </c>
    </row>
    <row r="145" spans="1:7" hidden="1">
      <c r="A145" s="10"/>
      <c r="B145" s="2" t="s">
        <v>23</v>
      </c>
      <c r="C145" s="8">
        <v>4.40971957358565</v>
      </c>
      <c r="D145" s="8">
        <v>4.9405991820453004</v>
      </c>
      <c r="E145" s="8">
        <v>2.6478681161745099</v>
      </c>
      <c r="F145" s="8">
        <v>4.8702634943947603</v>
      </c>
      <c r="G145" s="8">
        <v>4.1082342775954297</v>
      </c>
    </row>
    <row r="146" spans="1:7" ht="7.5" hidden="1" customHeight="1">
      <c r="A146" s="3"/>
      <c r="C146" s="8"/>
      <c r="D146" s="8"/>
      <c r="E146" s="8"/>
      <c r="F146" s="8"/>
      <c r="G146" s="8"/>
    </row>
    <row r="147" spans="1:7" ht="6.6" customHeight="1">
      <c r="A147" s="3"/>
      <c r="C147" s="8"/>
      <c r="D147" s="8"/>
      <c r="E147" s="8"/>
      <c r="F147" s="8"/>
      <c r="G147" s="8"/>
    </row>
    <row r="148" spans="1:7" ht="13.5" hidden="1" customHeight="1">
      <c r="A148" s="3">
        <v>2020</v>
      </c>
      <c r="B148" s="12" t="s">
        <v>12</v>
      </c>
      <c r="C148" s="8">
        <v>0.87437850726981303</v>
      </c>
      <c r="D148" s="8">
        <v>-0.55099095754886895</v>
      </c>
      <c r="E148" s="8">
        <v>1.9910357402069401</v>
      </c>
      <c r="F148" s="8">
        <v>1.8358897558290901</v>
      </c>
      <c r="G148" s="8">
        <v>2.1303281046357401</v>
      </c>
    </row>
    <row r="149" spans="1:7" ht="13.5" hidden="1" customHeight="1">
      <c r="A149" s="7"/>
      <c r="B149" s="11" t="s">
        <v>13</v>
      </c>
      <c r="C149" s="8">
        <v>3.6125419447559799</v>
      </c>
      <c r="D149" s="8">
        <v>3.7276263724326002</v>
      </c>
      <c r="E149" s="8">
        <v>2.9666549823703598</v>
      </c>
      <c r="F149" s="8">
        <v>3.4147510446686402</v>
      </c>
      <c r="G149" s="8">
        <v>4.67279461127732</v>
      </c>
    </row>
    <row r="150" spans="1:7" ht="13.5" hidden="1" customHeight="1">
      <c r="A150" s="7"/>
      <c r="B150" s="11" t="s">
        <v>14</v>
      </c>
      <c r="C150" s="8">
        <v>-14.4139197293965</v>
      </c>
      <c r="D150" s="8">
        <v>-19.745014775837198</v>
      </c>
      <c r="E150" s="8">
        <v>-10.8740764006848</v>
      </c>
      <c r="F150" s="8">
        <v>-8.6008295741748508</v>
      </c>
      <c r="G150" s="8">
        <v>-11.248101578179501</v>
      </c>
    </row>
    <row r="151" spans="1:7" ht="13.5" hidden="1" customHeight="1">
      <c r="A151" s="7"/>
      <c r="B151" s="11" t="s">
        <v>15</v>
      </c>
      <c r="C151" s="8">
        <v>-93.621131493753296</v>
      </c>
      <c r="D151" s="8">
        <v>-93.852811187376503</v>
      </c>
      <c r="E151" s="8">
        <v>-95.162859406788598</v>
      </c>
      <c r="F151" s="8">
        <v>-91.228737575525102</v>
      </c>
      <c r="G151" s="8">
        <v>-96.359686231201493</v>
      </c>
    </row>
    <row r="152" spans="1:7" ht="13.5" hidden="1" customHeight="1">
      <c r="A152" s="7"/>
      <c r="B152" s="11" t="s">
        <v>16</v>
      </c>
      <c r="C152" s="8">
        <v>-49.886408692845798</v>
      </c>
      <c r="D152" s="8">
        <v>-62.240120176407899</v>
      </c>
      <c r="E152" s="8">
        <v>-39.762127655671001</v>
      </c>
      <c r="F152" s="8">
        <v>-44.458462847525098</v>
      </c>
      <c r="G152" s="8">
        <v>-29.846785333979099</v>
      </c>
    </row>
    <row r="153" spans="1:7" ht="13.5" hidden="1" customHeight="1">
      <c r="A153" s="7"/>
      <c r="B153" s="11" t="s">
        <v>30</v>
      </c>
      <c r="C153" s="8">
        <v>-4.6460540550630496</v>
      </c>
      <c r="D153" s="8">
        <v>1.6713286803387</v>
      </c>
      <c r="E153" s="8">
        <v>-15.3561636713805</v>
      </c>
      <c r="F153" s="8">
        <v>-9.4605372058817796</v>
      </c>
      <c r="G153" s="8">
        <v>1.32476784330511</v>
      </c>
    </row>
    <row r="154" spans="1:7" ht="13.5" hidden="1" customHeight="1">
      <c r="A154" s="7"/>
      <c r="B154" s="11" t="s">
        <v>31</v>
      </c>
      <c r="C154" s="8">
        <v>1.81016790047384</v>
      </c>
      <c r="D154" s="8">
        <v>7.6048531112032904</v>
      </c>
      <c r="E154" s="8">
        <v>-6.4981713719768397</v>
      </c>
      <c r="F154" s="8">
        <v>-3.1052703889928002</v>
      </c>
      <c r="G154" s="8">
        <v>2.5908402604395202</v>
      </c>
    </row>
    <row r="155" spans="1:7" ht="13.5" hidden="1" customHeight="1">
      <c r="A155" s="7"/>
      <c r="B155" s="11" t="s">
        <v>27</v>
      </c>
      <c r="C155" s="8">
        <v>0.86685705373339395</v>
      </c>
      <c r="D155" s="8">
        <v>4.4679304864942502</v>
      </c>
      <c r="E155" s="8">
        <v>-3.5283725322719501</v>
      </c>
      <c r="F155" s="8">
        <v>-2.7128636921952798</v>
      </c>
      <c r="G155" s="8">
        <v>2.0389557846089801</v>
      </c>
    </row>
    <row r="156" spans="1:7" ht="13.5" hidden="1" customHeight="1">
      <c r="A156" s="7"/>
      <c r="B156" s="11" t="s">
        <v>20</v>
      </c>
      <c r="C156" s="8">
        <v>15.1218243594688</v>
      </c>
      <c r="D156" s="8">
        <v>40.968919302746301</v>
      </c>
      <c r="E156" s="8">
        <v>-4.06736605803518</v>
      </c>
      <c r="F156" s="8">
        <v>-3.42374224920388</v>
      </c>
      <c r="G156" s="8">
        <v>7.5691081984346198</v>
      </c>
    </row>
    <row r="157" spans="1:7" ht="13.5" hidden="1" customHeight="1">
      <c r="A157" s="7"/>
      <c r="B157" s="11" t="s">
        <v>21</v>
      </c>
      <c r="C157" s="8">
        <v>1.6562618328044301</v>
      </c>
      <c r="D157" s="8">
        <v>9.2188520664847005</v>
      </c>
      <c r="E157" s="8">
        <v>-5.4580227040745202</v>
      </c>
      <c r="F157" s="8">
        <v>-5.2636874734745804</v>
      </c>
      <c r="G157" s="8">
        <v>1.2983509453294</v>
      </c>
    </row>
    <row r="158" spans="1:7" ht="13.5" hidden="1" customHeight="1">
      <c r="A158" s="7"/>
      <c r="B158" s="11" t="s">
        <v>22</v>
      </c>
      <c r="C158" s="8">
        <v>1.02837837467877</v>
      </c>
      <c r="D158" s="8">
        <v>10.9409664311851</v>
      </c>
      <c r="E158" s="8">
        <v>-10.3274116559502</v>
      </c>
      <c r="F158" s="8">
        <v>-8.2309061109231294</v>
      </c>
      <c r="G158" s="8">
        <v>4.60169172206977</v>
      </c>
    </row>
    <row r="159" spans="1:7" ht="13.5" hidden="1" customHeight="1">
      <c r="A159" s="3"/>
      <c r="B159" s="11" t="s">
        <v>23</v>
      </c>
      <c r="C159" s="8">
        <v>14.746423749382</v>
      </c>
      <c r="D159" s="8">
        <v>36.742536551230799</v>
      </c>
      <c r="E159" s="8">
        <v>-4.0215199279813802</v>
      </c>
      <c r="F159" s="8">
        <v>-2.7626931985543099</v>
      </c>
      <c r="G159" s="8">
        <v>11.019684991803899</v>
      </c>
    </row>
    <row r="160" spans="1:7" ht="15" hidden="1" customHeight="1">
      <c r="A160" s="3"/>
      <c r="B160" s="11"/>
      <c r="C160" s="8"/>
      <c r="D160" s="8"/>
      <c r="E160" s="8"/>
      <c r="F160" s="8"/>
      <c r="G160" s="8"/>
    </row>
    <row r="161" spans="1:7" ht="13.5" hidden="1" customHeight="1">
      <c r="A161" s="3">
        <v>2021</v>
      </c>
      <c r="B161" s="12" t="s">
        <v>12</v>
      </c>
      <c r="C161" s="8">
        <v>-9.36379732113366</v>
      </c>
      <c r="D161" s="8">
        <v>-12.2788534522464</v>
      </c>
      <c r="E161" s="8">
        <v>-10.0494239404523</v>
      </c>
      <c r="F161" s="8">
        <v>-10.442486055517699</v>
      </c>
      <c r="G161" s="8">
        <v>6.52476725367461</v>
      </c>
    </row>
    <row r="162" spans="1:7" ht="13.5" hidden="1" customHeight="1">
      <c r="A162" s="3"/>
      <c r="B162" s="11" t="s">
        <v>13</v>
      </c>
      <c r="C162" s="8">
        <v>-1.1120671610283599</v>
      </c>
      <c r="D162" s="8">
        <v>3.78636973236679</v>
      </c>
      <c r="E162" s="8">
        <v>-6.8286584074469703</v>
      </c>
      <c r="F162" s="8">
        <v>-5.14500995765603</v>
      </c>
      <c r="G162" s="8">
        <v>-0.64510614104768005</v>
      </c>
    </row>
    <row r="163" spans="1:7" ht="13.5" hidden="1" customHeight="1">
      <c r="A163" s="7"/>
      <c r="B163" s="11" t="s">
        <v>24</v>
      </c>
      <c r="C163" s="8">
        <v>39.146126990400099</v>
      </c>
      <c r="D163" s="8">
        <v>61.568436142297102</v>
      </c>
      <c r="E163" s="8">
        <v>8.3839432215337109</v>
      </c>
      <c r="F163" s="8">
        <v>8.7042785469156208</v>
      </c>
      <c r="G163" s="8">
        <v>74.683274317336895</v>
      </c>
    </row>
    <row r="164" spans="1:7" ht="13.5" hidden="1" customHeight="1">
      <c r="A164" s="7"/>
      <c r="B164" s="11" t="s">
        <v>15</v>
      </c>
      <c r="C164" s="30">
        <v>1686.7821477765699</v>
      </c>
      <c r="D164" s="30">
        <v>2037.43924858323</v>
      </c>
      <c r="E164" s="30">
        <v>1862.8830708488699</v>
      </c>
      <c r="F164" s="30">
        <v>984.24443255331698</v>
      </c>
      <c r="G164" s="30">
        <v>3188.6150350377702</v>
      </c>
    </row>
    <row r="165" spans="1:7" ht="13.5" hidden="1" customHeight="1">
      <c r="A165" s="7"/>
      <c r="B165" s="11" t="s">
        <v>32</v>
      </c>
      <c r="C165" s="8">
        <v>66.121774690739102</v>
      </c>
      <c r="D165" s="8">
        <v>114.985004407958</v>
      </c>
      <c r="E165" s="8">
        <v>31.2072468525296</v>
      </c>
      <c r="F165" s="8">
        <v>58.203550766156397</v>
      </c>
      <c r="G165" s="8">
        <v>23.714195800155501</v>
      </c>
    </row>
    <row r="166" spans="1:7" ht="13.5" hidden="1" customHeight="1">
      <c r="A166" s="7"/>
      <c r="B166" s="11" t="s">
        <v>33</v>
      </c>
      <c r="C166" s="8">
        <v>-92.812337291191398</v>
      </c>
      <c r="D166" s="8">
        <v>-95.397692415750996</v>
      </c>
      <c r="E166" s="8">
        <v>-90.493247903196604</v>
      </c>
      <c r="F166" s="8">
        <v>-88.318929773670504</v>
      </c>
      <c r="G166" s="8">
        <v>-96.073265838732098</v>
      </c>
    </row>
    <row r="167" spans="1:7" ht="13.5" hidden="1" customHeight="1">
      <c r="A167" s="7"/>
      <c r="B167" s="11" t="s">
        <v>31</v>
      </c>
      <c r="C167" s="8">
        <v>-88.160647711981397</v>
      </c>
      <c r="D167" s="8">
        <v>-85.274189300634006</v>
      </c>
      <c r="E167" s="8">
        <v>-89.200013322263899</v>
      </c>
      <c r="F167" s="8">
        <v>-88.257536998201701</v>
      </c>
      <c r="G167" s="8">
        <v>-93.173785174499599</v>
      </c>
    </row>
    <row r="168" spans="1:7" ht="13.5" hidden="1" customHeight="1">
      <c r="A168" s="7"/>
      <c r="B168" s="11" t="s">
        <v>19</v>
      </c>
      <c r="C168" s="8">
        <v>-58.434011728063503</v>
      </c>
      <c r="D168" s="8">
        <v>-59.983209185964803</v>
      </c>
      <c r="E168" s="8">
        <v>-50.772144385657597</v>
      </c>
      <c r="F168" s="8">
        <v>-48.263687363681001</v>
      </c>
      <c r="G168" s="8">
        <v>-88.280373404856803</v>
      </c>
    </row>
    <row r="169" spans="1:7" ht="13.5" hidden="1" customHeight="1">
      <c r="A169" s="7"/>
      <c r="B169" s="11" t="s">
        <v>20</v>
      </c>
      <c r="C169" s="8">
        <v>-23.681092661194199</v>
      </c>
      <c r="D169" s="8">
        <v>-17.471469562586499</v>
      </c>
      <c r="E169" s="8">
        <v>-30.430639055710099</v>
      </c>
      <c r="F169" s="8">
        <v>-27.3451449476308</v>
      </c>
      <c r="G169" s="8">
        <v>-32.337565635116</v>
      </c>
    </row>
    <row r="170" spans="1:7" ht="14.4" hidden="1" customHeight="1">
      <c r="A170" s="7"/>
      <c r="B170" s="11" t="s">
        <v>21</v>
      </c>
      <c r="C170" s="8">
        <v>10.5670679378328</v>
      </c>
      <c r="D170" s="8">
        <v>30.0404127085467</v>
      </c>
      <c r="E170" s="8">
        <v>-14.509061002496001</v>
      </c>
      <c r="F170" s="8">
        <v>-13.721710894028201</v>
      </c>
      <c r="G170" s="8">
        <v>-0.59114928123100696</v>
      </c>
    </row>
    <row r="171" spans="1:7" ht="14.4" hidden="1" customHeight="1">
      <c r="A171" s="7"/>
      <c r="B171" s="7" t="s">
        <v>22</v>
      </c>
      <c r="C171" s="8">
        <v>3.6211726794260999</v>
      </c>
      <c r="D171" s="8">
        <v>5.9845949304541097</v>
      </c>
      <c r="E171" s="8">
        <v>-7.6814140981218401E-2</v>
      </c>
      <c r="F171" s="8">
        <v>1.2513836555308999</v>
      </c>
      <c r="G171" s="8">
        <v>4.3311178476142</v>
      </c>
    </row>
    <row r="172" spans="1:7" ht="14.25" hidden="1" customHeight="1">
      <c r="A172" s="7"/>
      <c r="B172" s="7" t="s">
        <v>23</v>
      </c>
      <c r="C172" s="8">
        <v>2.8206705955729801</v>
      </c>
      <c r="D172" s="8">
        <v>-3.6403207361501702</v>
      </c>
      <c r="E172" s="25">
        <v>2.7259030021720101E-2</v>
      </c>
      <c r="F172" s="8">
        <v>2.9607060186234402</v>
      </c>
      <c r="G172" s="8">
        <v>34.476833190090403</v>
      </c>
    </row>
    <row r="173" spans="1:7" ht="6" hidden="1" customHeight="1">
      <c r="A173" s="7"/>
      <c r="B173" s="7"/>
      <c r="C173" s="8"/>
      <c r="D173" s="8"/>
      <c r="E173" s="8"/>
      <c r="F173" s="8"/>
      <c r="G173" s="8"/>
    </row>
    <row r="174" spans="1:7" ht="13.5" hidden="1" customHeight="1">
      <c r="A174" s="3">
        <v>2022</v>
      </c>
      <c r="B174" s="12" t="s">
        <v>12</v>
      </c>
      <c r="C174" s="8">
        <f t="shared" ref="C174:G185" si="0">(C61/C48-1)*100</f>
        <v>13.82943547933737</v>
      </c>
      <c r="D174" s="8">
        <f t="shared" si="0"/>
        <v>14.958466921756376</v>
      </c>
      <c r="E174" s="8">
        <f t="shared" si="0"/>
        <v>15.714642331408379</v>
      </c>
      <c r="F174" s="8">
        <f t="shared" si="0"/>
        <v>19.879318683926272</v>
      </c>
      <c r="G174" s="8">
        <f t="shared" si="0"/>
        <v>-7.0462427723670391</v>
      </c>
    </row>
    <row r="175" spans="1:7" ht="13.5" hidden="1" customHeight="1">
      <c r="A175" s="3"/>
      <c r="B175" s="13" t="s">
        <v>13</v>
      </c>
      <c r="C175" s="8">
        <f t="shared" si="0"/>
        <v>6.8893070991700167</v>
      </c>
      <c r="D175" s="8">
        <f t="shared" si="0"/>
        <v>2.1640258612212415</v>
      </c>
      <c r="E175" s="8">
        <f t="shared" si="0"/>
        <v>17.559444483359421</v>
      </c>
      <c r="F175" s="8">
        <f t="shared" si="0"/>
        <v>16.905224880008696</v>
      </c>
      <c r="G175" s="8">
        <f t="shared" si="0"/>
        <v>-6.8946744766662178</v>
      </c>
    </row>
    <row r="176" spans="1:7" ht="13.5" hidden="1" customHeight="1">
      <c r="A176" s="7"/>
      <c r="B176" s="13" t="s">
        <v>14</v>
      </c>
      <c r="C176" s="8">
        <f t="shared" si="0"/>
        <v>6.4969329878112214</v>
      </c>
      <c r="D176" s="8">
        <f t="shared" si="0"/>
        <v>10.289836090318616</v>
      </c>
      <c r="E176" s="8">
        <f t="shared" si="0"/>
        <v>16.233579135814892</v>
      </c>
      <c r="F176" s="8">
        <f t="shared" si="0"/>
        <v>18.614385688260569</v>
      </c>
      <c r="G176" s="8">
        <f t="shared" si="0"/>
        <v>-23.207702440393586</v>
      </c>
    </row>
    <row r="177" spans="1:7" ht="13.5" hidden="1" customHeight="1">
      <c r="A177" s="7"/>
      <c r="B177" s="13" t="s">
        <v>25</v>
      </c>
      <c r="C177" s="8">
        <f t="shared" si="0"/>
        <v>7.2434565499152503</v>
      </c>
      <c r="D177" s="8">
        <f t="shared" si="0"/>
        <v>1.176073390211152</v>
      </c>
      <c r="E177" s="8">
        <f t="shared" si="0"/>
        <v>24.676458457727367</v>
      </c>
      <c r="F177" s="8">
        <f t="shared" si="0"/>
        <v>27.80598002254775</v>
      </c>
      <c r="G177" s="8">
        <f t="shared" si="0"/>
        <v>3.9396478246028765</v>
      </c>
    </row>
    <row r="178" spans="1:7" ht="13.5" hidden="1" customHeight="1">
      <c r="A178" s="7"/>
      <c r="B178" s="11" t="s">
        <v>26</v>
      </c>
      <c r="C178" s="8">
        <f t="shared" si="0"/>
        <v>19.5623481869466</v>
      </c>
      <c r="D178" s="8">
        <f t="shared" si="0"/>
        <v>21.552298452989493</v>
      </c>
      <c r="E178" s="8">
        <f t="shared" si="0"/>
        <v>28.083365075370349</v>
      </c>
      <c r="F178" s="8">
        <f t="shared" si="0"/>
        <v>32.21303674526974</v>
      </c>
      <c r="G178" s="8">
        <f t="shared" si="0"/>
        <v>20.751192076901948</v>
      </c>
    </row>
    <row r="179" spans="1:7" ht="13.5" hidden="1" customHeight="1">
      <c r="A179" s="7"/>
      <c r="B179" s="11" t="s">
        <v>33</v>
      </c>
      <c r="C179" s="31">
        <f t="shared" si="0"/>
        <v>1529.9053573239034</v>
      </c>
      <c r="D179" s="31">
        <f t="shared" si="0"/>
        <v>2628.2964708244931</v>
      </c>
      <c r="E179" s="31">
        <f t="shared" si="0"/>
        <v>1068.4107141074071</v>
      </c>
      <c r="F179" s="31">
        <f t="shared" si="0"/>
        <v>1000.0918427643657</v>
      </c>
      <c r="G179" s="31">
        <f t="shared" si="0"/>
        <v>2893.4233166834488</v>
      </c>
    </row>
    <row r="180" spans="1:7" ht="13.5" hidden="1" customHeight="1">
      <c r="A180" s="7"/>
      <c r="B180" s="11" t="s">
        <v>34</v>
      </c>
      <c r="C180" s="8">
        <f t="shared" si="0"/>
        <v>667.07267043793297</v>
      </c>
      <c r="D180" s="8">
        <f t="shared" si="0"/>
        <v>467.99463104483215</v>
      </c>
      <c r="E180" s="8">
        <f t="shared" si="0"/>
        <v>940.42190580122588</v>
      </c>
      <c r="F180" s="8">
        <f t="shared" si="0"/>
        <v>884.87766005719629</v>
      </c>
      <c r="G180" s="31">
        <f t="shared" si="0"/>
        <v>1175.53060600814</v>
      </c>
    </row>
    <row r="181" spans="1:7" ht="13.5" hidden="1" customHeight="1">
      <c r="A181" s="7"/>
      <c r="B181" s="11" t="s">
        <v>35</v>
      </c>
      <c r="C181" s="8">
        <f t="shared" si="0"/>
        <v>168.14984589581155</v>
      </c>
      <c r="D181" s="8">
        <f t="shared" si="0"/>
        <v>195.49965442989142</v>
      </c>
      <c r="E181" s="8">
        <f t="shared" si="0"/>
        <v>105.86874936203019</v>
      </c>
      <c r="F181" s="8">
        <f t="shared" si="0"/>
        <v>128.79872380420659</v>
      </c>
      <c r="G181" s="8">
        <f t="shared" si="0"/>
        <v>729.30795580825441</v>
      </c>
    </row>
    <row r="182" spans="1:7" ht="13.5" hidden="1" customHeight="1">
      <c r="A182" s="7"/>
      <c r="B182" s="15" t="s">
        <v>20</v>
      </c>
      <c r="C182" s="8">
        <f t="shared" si="0"/>
        <v>44.122325042160668</v>
      </c>
      <c r="D182" s="8">
        <f t="shared" si="0"/>
        <v>36.980965801108255</v>
      </c>
      <c r="E182" s="8">
        <f t="shared" si="0"/>
        <v>59.2718171099065</v>
      </c>
      <c r="F182" s="8">
        <f t="shared" si="0"/>
        <v>68.571262082098187</v>
      </c>
      <c r="G182" s="8">
        <f t="shared" si="0"/>
        <v>32.6961387344614</v>
      </c>
    </row>
    <row r="183" spans="1:7" ht="14.4" hidden="1" customHeight="1">
      <c r="A183" s="7"/>
      <c r="B183" s="15" t="s">
        <v>21</v>
      </c>
      <c r="C183" s="8">
        <f t="shared" si="0"/>
        <v>1.1969008290538152</v>
      </c>
      <c r="D183" s="8">
        <f t="shared" si="0"/>
        <v>-11.618215301181101</v>
      </c>
      <c r="E183" s="8">
        <f t="shared" si="0"/>
        <v>39.901244981551407</v>
      </c>
      <c r="F183" s="8">
        <f t="shared" si="0"/>
        <v>43.460300883921008</v>
      </c>
      <c r="G183" s="8">
        <f t="shared" si="0"/>
        <v>-16.437451413662853</v>
      </c>
    </row>
    <row r="184" spans="1:7" ht="14.4" hidden="1" customHeight="1">
      <c r="A184" s="7"/>
      <c r="B184" s="7" t="s">
        <v>22</v>
      </c>
      <c r="C184" s="8">
        <f t="shared" si="0"/>
        <v>10.287475387953871</v>
      </c>
      <c r="D184" s="8">
        <f t="shared" si="0"/>
        <v>12.551678778723542</v>
      </c>
      <c r="E184" s="8">
        <f t="shared" si="0"/>
        <v>21.555204130404015</v>
      </c>
      <c r="F184" s="8">
        <f t="shared" si="0"/>
        <v>26.247219317233039</v>
      </c>
      <c r="G184" s="8">
        <f t="shared" si="0"/>
        <v>-25.775700264309322</v>
      </c>
    </row>
    <row r="185" spans="1:7" ht="14.4" hidden="1" customHeight="1">
      <c r="A185" s="7"/>
      <c r="B185" s="79" t="s">
        <v>23</v>
      </c>
      <c r="C185" s="8">
        <f t="shared" si="0"/>
        <v>9.6688693192780164</v>
      </c>
      <c r="D185" s="8">
        <f t="shared" si="0"/>
        <v>19.27251561754424</v>
      </c>
      <c r="E185" s="8">
        <f t="shared" si="0"/>
        <v>18.038722613119496</v>
      </c>
      <c r="F185" s="8">
        <f t="shared" si="0"/>
        <v>20.431911273175672</v>
      </c>
      <c r="G185" s="8">
        <f t="shared" si="0"/>
        <v>-39.278843346953643</v>
      </c>
    </row>
    <row r="186" spans="1:7" ht="14.4" hidden="1" customHeight="1">
      <c r="A186" s="7"/>
      <c r="B186" s="7"/>
      <c r="C186" s="8"/>
      <c r="D186" s="8"/>
      <c r="E186" s="8"/>
      <c r="F186" s="8"/>
      <c r="G186" s="8"/>
    </row>
    <row r="187" spans="1:7" ht="13.95" hidden="1" customHeight="1">
      <c r="A187" s="3">
        <v>2023</v>
      </c>
      <c r="B187" s="7" t="s">
        <v>12</v>
      </c>
      <c r="C187" s="8">
        <f t="shared" ref="C187:G198" si="1">(C74/C61-1)*100</f>
        <v>9.2327630142286843</v>
      </c>
      <c r="D187" s="8">
        <f t="shared" si="1"/>
        <v>16.431966756713745</v>
      </c>
      <c r="E187" s="8">
        <f t="shared" si="1"/>
        <v>9.5279040716335537</v>
      </c>
      <c r="F187" s="8">
        <f t="shared" si="1"/>
        <v>8.3631097755293879</v>
      </c>
      <c r="G187" s="8">
        <f t="shared" si="1"/>
        <v>-7.2899855913198142</v>
      </c>
    </row>
    <row r="188" spans="1:7" ht="13.95" hidden="1" customHeight="1">
      <c r="A188" s="3"/>
      <c r="B188" s="7" t="s">
        <v>13</v>
      </c>
      <c r="C188" s="8">
        <f t="shared" si="1"/>
        <v>20.917905472158573</v>
      </c>
      <c r="D188" s="8">
        <f t="shared" si="1"/>
        <v>31.99936122348128</v>
      </c>
      <c r="E188" s="8">
        <f t="shared" si="1"/>
        <v>13.776323163808657</v>
      </c>
      <c r="F188" s="8">
        <f t="shared" si="1"/>
        <v>14.846147113500429</v>
      </c>
      <c r="G188" s="8">
        <f t="shared" si="1"/>
        <v>3.5513925941758728</v>
      </c>
    </row>
    <row r="189" spans="1:7" ht="13.95" hidden="1" customHeight="1">
      <c r="A189" s="7"/>
      <c r="B189" s="11" t="s">
        <v>14</v>
      </c>
      <c r="C189" s="8">
        <f t="shared" si="1"/>
        <v>5.6150667426037471</v>
      </c>
      <c r="D189" s="25">
        <f t="shared" si="1"/>
        <v>2.1430900636376649E-2</v>
      </c>
      <c r="E189" s="8">
        <f t="shared" si="1"/>
        <v>13.782307718911113</v>
      </c>
      <c r="F189" s="8">
        <f t="shared" si="1"/>
        <v>14.146491108319292</v>
      </c>
      <c r="G189" s="8">
        <f t="shared" si="1"/>
        <v>-8.5171106572139106</v>
      </c>
    </row>
    <row r="190" spans="1:7" ht="13.95" hidden="1" customHeight="1">
      <c r="A190" s="7"/>
      <c r="B190" s="11" t="s">
        <v>15</v>
      </c>
      <c r="C190" s="8">
        <f t="shared" si="1"/>
        <v>-8.9879961236839723</v>
      </c>
      <c r="D190" s="8">
        <f t="shared" si="1"/>
        <v>-21.172656875327199</v>
      </c>
      <c r="E190" s="8">
        <f t="shared" si="1"/>
        <v>13.895470173760094</v>
      </c>
      <c r="F190" s="8">
        <f t="shared" si="1"/>
        <v>13.413988975003432</v>
      </c>
      <c r="G190" s="8">
        <f t="shared" si="1"/>
        <v>-35.46781680774307</v>
      </c>
    </row>
    <row r="191" spans="1:7" ht="13.95" hidden="1" customHeight="1">
      <c r="A191" s="7"/>
      <c r="B191" s="11" t="s">
        <v>16</v>
      </c>
      <c r="C191" s="8">
        <f t="shared" si="1"/>
        <v>17.969428471738635</v>
      </c>
      <c r="D191" s="8">
        <f t="shared" si="1"/>
        <v>27.650657374457488</v>
      </c>
      <c r="E191" s="8">
        <f t="shared" si="1"/>
        <v>14.034111359319667</v>
      </c>
      <c r="F191" s="8">
        <f t="shared" si="1"/>
        <v>13.872230563885646</v>
      </c>
      <c r="G191" s="8">
        <f t="shared" si="1"/>
        <v>-13.218831273106456</v>
      </c>
    </row>
    <row r="192" spans="1:7" ht="13.95" hidden="1" customHeight="1">
      <c r="A192" s="7"/>
      <c r="B192" s="11" t="s">
        <v>17</v>
      </c>
      <c r="C192" s="8">
        <f t="shared" si="1"/>
        <v>3.0988219077010992</v>
      </c>
      <c r="D192" s="8">
        <f t="shared" si="1"/>
        <v>-1.2060891120748707</v>
      </c>
      <c r="E192" s="8">
        <f t="shared" si="1"/>
        <v>13.59661662464411</v>
      </c>
      <c r="F192" s="8">
        <f t="shared" si="1"/>
        <v>14.201600719182261</v>
      </c>
      <c r="G192" s="8">
        <f t="shared" si="1"/>
        <v>-21.247065073557735</v>
      </c>
    </row>
    <row r="193" spans="1:12" ht="13.95" hidden="1" customHeight="1">
      <c r="A193" s="7"/>
      <c r="B193" s="11" t="s">
        <v>18</v>
      </c>
      <c r="C193" s="8">
        <f t="shared" si="1"/>
        <v>20.401401873500546</v>
      </c>
      <c r="D193" s="8">
        <f t="shared" si="1"/>
        <v>30.659533783034899</v>
      </c>
      <c r="E193" s="8">
        <f t="shared" si="1"/>
        <v>11.854882132560407</v>
      </c>
      <c r="F193" s="8">
        <f t="shared" si="1"/>
        <v>12.842193730017094</v>
      </c>
      <c r="G193" s="8">
        <f t="shared" si="1"/>
        <v>-7.4995425240566904</v>
      </c>
    </row>
    <row r="194" spans="1:12" ht="13.95" hidden="1" customHeight="1">
      <c r="A194" s="7"/>
      <c r="B194" s="11" t="s">
        <v>27</v>
      </c>
      <c r="C194" s="8">
        <f t="shared" si="1"/>
        <v>8.728166083113976</v>
      </c>
      <c r="D194" s="8">
        <f t="shared" si="1"/>
        <v>8.8119423151717058</v>
      </c>
      <c r="E194" s="8">
        <f t="shared" si="1"/>
        <v>15.11852954469215</v>
      </c>
      <c r="F194" s="8">
        <f t="shared" si="1"/>
        <v>17.351823658593023</v>
      </c>
      <c r="G194" s="8">
        <f t="shared" si="1"/>
        <v>-16.870701456794212</v>
      </c>
    </row>
    <row r="195" spans="1:12" ht="13.95" hidden="1" customHeight="1">
      <c r="A195" s="7"/>
      <c r="B195" s="11" t="s">
        <v>20</v>
      </c>
      <c r="C195" s="8">
        <f t="shared" si="1"/>
        <v>5.9306171663985108</v>
      </c>
      <c r="D195" s="8">
        <f t="shared" si="1"/>
        <v>4.0078486437175931</v>
      </c>
      <c r="E195" s="8">
        <f t="shared" si="1"/>
        <v>12.925630377744701</v>
      </c>
      <c r="F195" s="8">
        <f t="shared" si="1"/>
        <v>14.646321781149375</v>
      </c>
      <c r="G195" s="8">
        <f t="shared" si="1"/>
        <v>-22.902868867365456</v>
      </c>
    </row>
    <row r="196" spans="1:12" ht="13.95" hidden="1" customHeight="1">
      <c r="A196" s="7"/>
      <c r="B196" s="11" t="s">
        <v>21</v>
      </c>
      <c r="C196" s="8">
        <f t="shared" si="1"/>
        <v>15.782931066542183</v>
      </c>
      <c r="D196" s="8">
        <f t="shared" si="1"/>
        <v>24.03778584114815</v>
      </c>
      <c r="E196" s="8">
        <f t="shared" si="1"/>
        <v>12.382393730125973</v>
      </c>
      <c r="F196" s="8">
        <f t="shared" si="1"/>
        <v>14.343041699766545</v>
      </c>
      <c r="G196" s="8">
        <f t="shared" si="1"/>
        <v>-11.071205759478243</v>
      </c>
    </row>
    <row r="197" spans="1:12" ht="13.95" hidden="1" customHeight="1">
      <c r="A197" s="7"/>
      <c r="B197" s="11" t="s">
        <v>22</v>
      </c>
      <c r="C197" s="8">
        <f t="shared" si="1"/>
        <v>10.45889291483153</v>
      </c>
      <c r="D197" s="8">
        <f t="shared" si="1"/>
        <v>13.016721618464189</v>
      </c>
      <c r="E197" s="8">
        <f t="shared" si="1"/>
        <v>11.460183380422073</v>
      </c>
      <c r="F197" s="8">
        <f t="shared" si="1"/>
        <v>12.669694463185866</v>
      </c>
      <c r="G197" s="8">
        <f t="shared" si="1"/>
        <v>-9.3154080480270967</v>
      </c>
    </row>
    <row r="198" spans="1:12" hidden="1">
      <c r="A198" s="7"/>
      <c r="B198" s="11" t="s">
        <v>23</v>
      </c>
      <c r="C198" s="8">
        <f t="shared" si="1"/>
        <v>3.8921564601486214</v>
      </c>
      <c r="D198" s="8">
        <f t="shared" si="1"/>
        <v>4.0781836650908065</v>
      </c>
      <c r="E198" s="8">
        <f t="shared" si="1"/>
        <v>7.1957722939690161</v>
      </c>
      <c r="F198" s="8">
        <f t="shared" si="1"/>
        <v>9.5282625368253271</v>
      </c>
      <c r="G198" s="8">
        <f t="shared" si="1"/>
        <v>-14.523508305378453</v>
      </c>
    </row>
    <row r="199" spans="1:12" ht="12.75" customHeight="1">
      <c r="A199" s="3">
        <v>2019</v>
      </c>
      <c r="B199" s="11"/>
      <c r="C199" s="9">
        <v>3.4946143101253</v>
      </c>
      <c r="D199" s="9">
        <v>1.9463209617830159</v>
      </c>
      <c r="E199" s="9">
        <v>3.237300510693558</v>
      </c>
      <c r="F199" s="9">
        <v>5.679710580675021</v>
      </c>
      <c r="G199" s="9">
        <v>4.5936998167663603</v>
      </c>
      <c r="H199" s="11"/>
      <c r="I199" s="8"/>
      <c r="J199" s="8"/>
      <c r="K199" s="8"/>
      <c r="L199" s="8"/>
    </row>
    <row r="200" spans="1:12" ht="12.75" customHeight="1">
      <c r="A200" s="3">
        <v>2020</v>
      </c>
      <c r="B200" s="11"/>
      <c r="C200" s="9">
        <v>-10.123554763418753</v>
      </c>
      <c r="D200" s="9">
        <v>-5.9496637711313127</v>
      </c>
      <c r="E200" s="9">
        <v>-15.196899733829341</v>
      </c>
      <c r="F200" s="9">
        <v>-14.065365127898289</v>
      </c>
      <c r="G200" s="9">
        <v>-8.3689672343503929</v>
      </c>
      <c r="H200" s="11"/>
      <c r="I200" s="8"/>
      <c r="J200" s="8"/>
      <c r="K200" s="8"/>
      <c r="L200" s="8"/>
    </row>
    <row r="201" spans="1:12" ht="12.75" customHeight="1">
      <c r="A201" s="3">
        <v>2021</v>
      </c>
      <c r="B201" s="11"/>
      <c r="C201" s="9">
        <v>-9.4057084381684746</v>
      </c>
      <c r="D201" s="9">
        <v>-4.38073041042108</v>
      </c>
      <c r="E201" s="9">
        <v>-17.866969406642482</v>
      </c>
      <c r="F201" s="9">
        <v>-14.414961998761228</v>
      </c>
      <c r="G201" s="9">
        <v>-7.3324643444310027</v>
      </c>
      <c r="H201" s="11"/>
      <c r="I201" s="8"/>
      <c r="J201" s="8"/>
      <c r="K201" s="8"/>
      <c r="L201" s="8"/>
    </row>
    <row r="202" spans="1:12" ht="12.75" customHeight="1">
      <c r="A202" s="3">
        <v>2022</v>
      </c>
      <c r="B202" s="11"/>
      <c r="C202" s="9">
        <v>39.199732404841484</v>
      </c>
      <c r="D202" s="9">
        <v>37.987834878470096</v>
      </c>
      <c r="E202" s="9">
        <v>53.590946992336058</v>
      </c>
      <c r="F202" s="9">
        <v>58.155502125201224</v>
      </c>
      <c r="G202" s="9">
        <v>18.035729470858897</v>
      </c>
      <c r="H202" s="11"/>
      <c r="I202" s="8"/>
      <c r="J202" s="8"/>
      <c r="K202" s="8"/>
      <c r="L202" s="8"/>
    </row>
    <row r="203" spans="1:12">
      <c r="A203" s="3">
        <v>2023</v>
      </c>
      <c r="B203" s="7"/>
      <c r="C203" s="9">
        <v>8.9968789553847301</v>
      </c>
      <c r="D203" s="9">
        <v>10.039831118571144</v>
      </c>
      <c r="E203" s="9">
        <v>12.417533653411311</v>
      </c>
      <c r="F203" s="9">
        <v>13.327018211067426</v>
      </c>
      <c r="G203" s="9">
        <v>-14.41548218260273</v>
      </c>
      <c r="H203" s="7"/>
      <c r="I203" s="8"/>
      <c r="J203" s="8"/>
      <c r="K203" s="8"/>
      <c r="L203" s="8"/>
    </row>
    <row r="204" spans="1:12">
      <c r="A204" s="3">
        <v>2024</v>
      </c>
      <c r="B204" s="7"/>
      <c r="C204" s="9">
        <v>4.8519100863897506</v>
      </c>
      <c r="D204" s="9">
        <v>3.0058176601415596</v>
      </c>
      <c r="E204" s="9">
        <v>5.2748270323644135</v>
      </c>
      <c r="F204" s="9">
        <v>9.4889374702729299</v>
      </c>
      <c r="G204" s="9">
        <v>4.4800883725947926</v>
      </c>
      <c r="H204" s="7"/>
      <c r="I204" s="8"/>
      <c r="J204" s="8"/>
      <c r="K204" s="8"/>
      <c r="L204" s="8"/>
    </row>
    <row r="205" spans="1:12" ht="7.8" customHeight="1">
      <c r="A205" s="7"/>
      <c r="B205" s="7"/>
      <c r="C205" s="8"/>
      <c r="D205" s="8"/>
      <c r="E205" s="8"/>
      <c r="F205" s="8"/>
      <c r="G205" s="8"/>
    </row>
    <row r="206" spans="1:12">
      <c r="A206" s="3">
        <v>2024</v>
      </c>
      <c r="B206" s="11" t="s">
        <v>12</v>
      </c>
      <c r="C206" s="8">
        <f t="shared" ref="C206:G217" si="2">(C94/C74-1)*100</f>
        <v>12.099357889677155</v>
      </c>
      <c r="D206" s="8">
        <f t="shared" si="2"/>
        <v>19.930646553602372</v>
      </c>
      <c r="E206" s="8">
        <f t="shared" si="2"/>
        <v>7.8353482863393609</v>
      </c>
      <c r="F206" s="8">
        <f t="shared" si="2"/>
        <v>11.151056804563808</v>
      </c>
      <c r="G206" s="8">
        <f t="shared" si="2"/>
        <v>3.3279681537444095</v>
      </c>
    </row>
    <row r="207" spans="1:12">
      <c r="A207" s="3"/>
      <c r="B207" s="7" t="s">
        <v>13</v>
      </c>
      <c r="C207" s="8">
        <f t="shared" si="2"/>
        <v>2.647581265467025</v>
      </c>
      <c r="D207" s="8">
        <f t="shared" si="2"/>
        <v>-0.25421454689176226</v>
      </c>
      <c r="E207" s="8">
        <f t="shared" si="2"/>
        <v>8.8828073839334323</v>
      </c>
      <c r="F207" s="8">
        <f t="shared" si="2"/>
        <v>12.396917020874598</v>
      </c>
      <c r="G207" s="8">
        <f t="shared" si="2"/>
        <v>-6.1777616136219464</v>
      </c>
    </row>
    <row r="208" spans="1:12" ht="13.5" customHeight="1">
      <c r="A208" s="7"/>
      <c r="B208" s="11" t="s">
        <v>14</v>
      </c>
      <c r="C208" s="8">
        <f t="shared" si="2"/>
        <v>0.26961115868482377</v>
      </c>
      <c r="D208" s="8">
        <f t="shared" si="2"/>
        <v>-3.4216882933807646</v>
      </c>
      <c r="E208" s="8">
        <f t="shared" si="2"/>
        <v>8.7999282952694777</v>
      </c>
      <c r="F208" s="8">
        <f t="shared" si="2"/>
        <v>12.613802686122311</v>
      </c>
      <c r="G208" s="8">
        <f t="shared" si="2"/>
        <v>-7.6691956541220074</v>
      </c>
    </row>
    <row r="209" spans="1:7" ht="13.5" customHeight="1">
      <c r="A209" s="7"/>
      <c r="B209" s="11" t="s">
        <v>15</v>
      </c>
      <c r="C209" s="8">
        <f t="shared" si="2"/>
        <v>17.132232468675145</v>
      </c>
      <c r="D209" s="8">
        <f t="shared" si="2"/>
        <v>25.675852119504871</v>
      </c>
      <c r="E209" s="8">
        <f t="shared" si="2"/>
        <v>7.8001419141674466</v>
      </c>
      <c r="F209" s="8">
        <f t="shared" si="2"/>
        <v>10.499822774202228</v>
      </c>
      <c r="G209" s="8">
        <f t="shared" si="2"/>
        <v>-2.4675909221480885</v>
      </c>
    </row>
    <row r="210" spans="1:7" ht="13.5" customHeight="1">
      <c r="A210" s="7"/>
      <c r="B210" s="11" t="s">
        <v>16</v>
      </c>
      <c r="C210" s="8">
        <f t="shared" si="2"/>
        <v>9.5820644181642933</v>
      </c>
      <c r="D210" s="8">
        <f t="shared" si="2"/>
        <v>10.27049268665956</v>
      </c>
      <c r="E210" s="8">
        <f t="shared" si="2"/>
        <v>6.955409627364606</v>
      </c>
      <c r="F210" s="8">
        <f t="shared" si="2"/>
        <v>10.575924610676889</v>
      </c>
      <c r="G210" s="8">
        <f t="shared" si="2"/>
        <v>-6.142486515450118</v>
      </c>
    </row>
    <row r="211" spans="1:7" ht="13.5" customHeight="1">
      <c r="A211" s="7"/>
      <c r="B211" s="11" t="s">
        <v>17</v>
      </c>
      <c r="C211" s="8">
        <f t="shared" si="2"/>
        <v>1.2471543452065026</v>
      </c>
      <c r="D211" s="8">
        <f t="shared" si="2"/>
        <v>-4.2375936277895825</v>
      </c>
      <c r="E211" s="8">
        <f t="shared" si="2"/>
        <v>3.9588369035088222</v>
      </c>
      <c r="F211" s="8">
        <f t="shared" si="2"/>
        <v>8.1190118182234539</v>
      </c>
      <c r="G211" s="8">
        <f t="shared" si="2"/>
        <v>-5.2083890890886835</v>
      </c>
    </row>
    <row r="212" spans="1:7" ht="13.5" customHeight="1">
      <c r="A212" s="7"/>
      <c r="B212" s="11" t="s">
        <v>18</v>
      </c>
      <c r="C212" s="8">
        <f t="shared" si="2"/>
        <v>10.755436790447327</v>
      </c>
      <c r="D212" s="8">
        <f t="shared" si="2"/>
        <v>13.237819290851927</v>
      </c>
      <c r="E212" s="8">
        <f t="shared" si="2"/>
        <v>4.5629914422610662</v>
      </c>
      <c r="F212" s="8">
        <f t="shared" si="2"/>
        <v>8.5178301615666641</v>
      </c>
      <c r="G212" s="8">
        <f t="shared" si="2"/>
        <v>10.184784065210284</v>
      </c>
    </row>
    <row r="213" spans="1:7" ht="13.5" customHeight="1">
      <c r="A213" s="7"/>
      <c r="B213" s="11" t="s">
        <v>19</v>
      </c>
      <c r="C213" s="8">
        <f t="shared" si="2"/>
        <v>2.8497993382521347</v>
      </c>
      <c r="D213" s="8">
        <f t="shared" si="2"/>
        <v>-0.13391503859313536</v>
      </c>
      <c r="E213" s="8">
        <f t="shared" si="2"/>
        <v>3.5742094531084678</v>
      </c>
      <c r="F213" s="8">
        <f t="shared" si="2"/>
        <v>7.3404692300903296</v>
      </c>
      <c r="G213" s="8">
        <f t="shared" si="2"/>
        <v>13.323466183148525</v>
      </c>
    </row>
    <row r="214" spans="1:7" ht="13.5" customHeight="1">
      <c r="A214" s="7"/>
      <c r="B214" s="11" t="s">
        <v>20</v>
      </c>
      <c r="C214" s="8">
        <f t="shared" si="2"/>
        <v>-2.358315734413019</v>
      </c>
      <c r="D214" s="8">
        <f t="shared" si="2"/>
        <v>-9.9998647019762803</v>
      </c>
      <c r="E214" s="8">
        <f t="shared" si="2"/>
        <v>3.2664841334326233</v>
      </c>
      <c r="F214" s="8">
        <f t="shared" si="2"/>
        <v>7.1777333492350603</v>
      </c>
      <c r="G214" s="8">
        <f t="shared" si="2"/>
        <v>17.986733782368059</v>
      </c>
    </row>
    <row r="215" spans="1:7" ht="13.5" customHeight="1">
      <c r="A215" s="7"/>
      <c r="B215" s="11" t="s">
        <v>21</v>
      </c>
      <c r="C215" s="8">
        <f t="shared" si="2"/>
        <v>1.6461983160844351</v>
      </c>
      <c r="D215" s="8">
        <f t="shared" si="2"/>
        <v>-3.8976360242701569</v>
      </c>
      <c r="E215" s="8">
        <f t="shared" si="2"/>
        <v>4.2472922155627035</v>
      </c>
      <c r="F215" s="8">
        <f t="shared" si="2"/>
        <v>8.6011269440924529</v>
      </c>
      <c r="G215" s="8">
        <f t="shared" si="2"/>
        <v>17.562438748205956</v>
      </c>
    </row>
    <row r="216" spans="1:7" ht="13.5" customHeight="1">
      <c r="A216" s="7"/>
      <c r="B216" s="11" t="s">
        <v>22</v>
      </c>
      <c r="C216" s="8">
        <f t="shared" si="2"/>
        <v>0.21010875868743284</v>
      </c>
      <c r="D216" s="8">
        <f t="shared" si="2"/>
        <v>-3.9275632192678378</v>
      </c>
      <c r="E216" s="8">
        <f t="shared" si="2"/>
        <v>1.8099213658106628</v>
      </c>
      <c r="F216" s="8">
        <f t="shared" si="2"/>
        <v>7.43996724005902</v>
      </c>
      <c r="G216" s="8">
        <f t="shared" si="2"/>
        <v>11.151863914349459</v>
      </c>
    </row>
    <row r="217" spans="1:7" ht="13.5" customHeight="1">
      <c r="A217" s="7"/>
      <c r="B217" s="99" t="s">
        <v>23</v>
      </c>
      <c r="C217" s="8">
        <f t="shared" si="2"/>
        <v>5.4667873860664074</v>
      </c>
      <c r="D217" s="8">
        <f t="shared" si="2"/>
        <v>3.7620945589394994</v>
      </c>
      <c r="E217" s="8">
        <f t="shared" si="2"/>
        <v>2.2776359437519877</v>
      </c>
      <c r="F217" s="8">
        <f t="shared" si="2"/>
        <v>9.9986991204073625</v>
      </c>
      <c r="G217" s="8">
        <f t="shared" si="2"/>
        <v>17.870028097323811</v>
      </c>
    </row>
    <row r="218" spans="1:7" ht="6" customHeight="1">
      <c r="A218" s="3"/>
      <c r="B218" s="86"/>
      <c r="C218" s="8"/>
      <c r="D218" s="8"/>
      <c r="E218" s="8"/>
      <c r="F218" s="8"/>
      <c r="G218" s="8"/>
    </row>
    <row r="219" spans="1:7">
      <c r="A219" s="3">
        <v>2025</v>
      </c>
      <c r="B219" s="99" t="s">
        <v>12</v>
      </c>
      <c r="C219" s="8">
        <f t="shared" ref="C219:G219" si="3">(C107/C94-1)*100</f>
        <v>-11.137041975145245</v>
      </c>
      <c r="D219" s="8">
        <f t="shared" si="3"/>
        <v>-22.582251545248589</v>
      </c>
      <c r="E219" s="8">
        <f t="shared" si="3"/>
        <v>-0.73020950810257501</v>
      </c>
      <c r="F219" s="8">
        <f t="shared" si="3"/>
        <v>6.787222082402411</v>
      </c>
      <c r="G219" s="8">
        <f t="shared" si="3"/>
        <v>-2.7743343722577252</v>
      </c>
    </row>
    <row r="220" spans="1:7">
      <c r="A220" s="3"/>
      <c r="B220" s="99" t="s">
        <v>13</v>
      </c>
      <c r="C220" s="8">
        <f t="shared" ref="C220:G220" si="4">(C108/C95-1)*100</f>
        <v>-0.77041139536055958</v>
      </c>
      <c r="D220" s="8">
        <f t="shared" si="4"/>
        <v>-0.37874414232799136</v>
      </c>
      <c r="E220" s="8">
        <f t="shared" si="4"/>
        <v>-5.0054895673484978</v>
      </c>
      <c r="F220" s="8">
        <f t="shared" si="4"/>
        <v>2.0985338254694286</v>
      </c>
      <c r="G220" s="8">
        <f t="shared" si="4"/>
        <v>6.4959890597879433</v>
      </c>
    </row>
    <row r="221" spans="1:7" ht="13.5" customHeight="1">
      <c r="A221" s="3"/>
      <c r="B221" s="11" t="s">
        <v>24</v>
      </c>
      <c r="C221" s="8">
        <f t="shared" ref="C221:G221" si="5">(C109/C96-1)*100</f>
        <v>0.91557846596861392</v>
      </c>
      <c r="D221" s="8">
        <f t="shared" si="5"/>
        <v>0.7305854755764285</v>
      </c>
      <c r="E221" s="8">
        <f t="shared" si="5"/>
        <v>-3.231320796473458</v>
      </c>
      <c r="F221" s="8">
        <f t="shared" si="5"/>
        <v>3.2989404147127477</v>
      </c>
      <c r="G221" s="8">
        <f t="shared" si="5"/>
        <v>-0.85262926809210882</v>
      </c>
    </row>
    <row r="222" spans="1:7" ht="13.5" customHeight="1">
      <c r="A222" s="3"/>
      <c r="B222" s="99" t="s">
        <v>15</v>
      </c>
      <c r="C222" s="8">
        <f t="shared" ref="C222:G222" si="6">(C110/C97-1)*100</f>
        <v>0.80567518440832764</v>
      </c>
      <c r="D222" s="8">
        <f t="shared" si="6"/>
        <v>0.91587343748777972</v>
      </c>
      <c r="E222" s="8">
        <f t="shared" si="6"/>
        <v>-4.0917885683075745</v>
      </c>
      <c r="F222" s="8">
        <f t="shared" si="6"/>
        <v>1.8020298129798107</v>
      </c>
      <c r="G222" s="8">
        <f t="shared" si="6"/>
        <v>11.327940487581699</v>
      </c>
    </row>
    <row r="223" spans="1:7" ht="13.5" customHeight="1">
      <c r="A223" s="3"/>
      <c r="B223" s="11" t="s">
        <v>16</v>
      </c>
      <c r="C223" s="8">
        <f t="shared" ref="C223:G223" si="7">(C111/C98-1)*100</f>
        <v>0.37901818670869059</v>
      </c>
      <c r="D223" s="8">
        <f t="shared" si="7"/>
        <v>-0.21765316300774717</v>
      </c>
      <c r="E223" s="8">
        <f t="shared" si="7"/>
        <v>-1.8729402670083051</v>
      </c>
      <c r="F223" s="8">
        <f t="shared" si="7"/>
        <v>1.2294514273404111</v>
      </c>
      <c r="G223" s="8">
        <f t="shared" si="7"/>
        <v>6.355514720682498</v>
      </c>
    </row>
    <row r="224" spans="1:7" ht="13.5" customHeight="1">
      <c r="A224" s="3"/>
      <c r="B224" s="99" t="s">
        <v>17</v>
      </c>
      <c r="C224" s="8">
        <f t="shared" ref="C224:G224" si="8">(C112/C99-1)*100</f>
        <v>-0.58945379994364</v>
      </c>
      <c r="D224" s="8">
        <f t="shared" si="8"/>
        <v>-3.0391510676143429</v>
      </c>
      <c r="E224" s="8">
        <f t="shared" si="8"/>
        <v>5.3712189245280761E-2</v>
      </c>
      <c r="F224" s="8">
        <f t="shared" si="8"/>
        <v>1.9575383798444701</v>
      </c>
      <c r="G224" s="8">
        <f t="shared" si="8"/>
        <v>5.3368747796710192</v>
      </c>
    </row>
    <row r="225" spans="1:7" ht="13.5" customHeight="1">
      <c r="A225" s="3"/>
      <c r="B225" s="99" t="s">
        <v>18</v>
      </c>
      <c r="C225" s="8">
        <f t="shared" ref="C225:G225" si="9">(C113/C100-1)*100</f>
        <v>0.91918418478698083</v>
      </c>
      <c r="D225" s="8">
        <f t="shared" si="9"/>
        <v>-1.2906168449074218</v>
      </c>
      <c r="E225" s="8">
        <f t="shared" si="9"/>
        <v>1.6662542341869147</v>
      </c>
      <c r="F225" s="8">
        <f t="shared" si="9"/>
        <v>1.9068348469839735</v>
      </c>
      <c r="G225" s="8">
        <f t="shared" si="9"/>
        <v>5.9263985528116292</v>
      </c>
    </row>
    <row r="226" spans="1:7" ht="13.5" customHeight="1">
      <c r="A226" s="7"/>
      <c r="B226" s="11" t="s">
        <v>153</v>
      </c>
      <c r="C226" s="8">
        <f t="shared" ref="C226:G226" si="10">(C114/C101-1)*100</f>
        <v>3.0930490883557704</v>
      </c>
      <c r="D226" s="8">
        <f t="shared" si="10"/>
        <v>4.5052626012515029</v>
      </c>
      <c r="E226" s="8">
        <f t="shared" si="10"/>
        <v>0.63482472062978967</v>
      </c>
      <c r="F226" s="8">
        <f t="shared" si="10"/>
        <v>1.0994605266084978</v>
      </c>
      <c r="G226" s="8">
        <f t="shared" si="10"/>
        <v>6.0477115398164916</v>
      </c>
    </row>
    <row r="227" spans="1:7" ht="13.5" customHeight="1">
      <c r="A227" s="7"/>
      <c r="B227" s="99" t="s">
        <v>129</v>
      </c>
      <c r="C227" s="8">
        <f t="shared" ref="C227:G227" si="11">(C115/C102-1)*100</f>
        <v>3.3366490789361825</v>
      </c>
      <c r="D227" s="8">
        <f t="shared" si="11"/>
        <v>1.7893731389367229</v>
      </c>
      <c r="E227" s="8">
        <f t="shared" si="11"/>
        <v>5.2324864529129878</v>
      </c>
      <c r="F227" s="8">
        <f t="shared" si="11"/>
        <v>5.8144913644120555</v>
      </c>
      <c r="G227" s="8">
        <f t="shared" si="11"/>
        <v>-1.9083020436991505</v>
      </c>
    </row>
    <row r="228" spans="1:7" ht="13.5" hidden="1" customHeight="1">
      <c r="A228" s="3"/>
      <c r="B228" s="11" t="s">
        <v>130</v>
      </c>
      <c r="C228" s="8">
        <f t="shared" ref="C228:G228" si="12">(C116/C103-1)*100</f>
        <v>-100</v>
      </c>
      <c r="D228" s="8">
        <f t="shared" si="12"/>
        <v>-100</v>
      </c>
      <c r="E228" s="8">
        <f t="shared" si="12"/>
        <v>-100</v>
      </c>
      <c r="F228" s="8">
        <f t="shared" si="12"/>
        <v>-100</v>
      </c>
      <c r="G228" s="8">
        <f t="shared" si="12"/>
        <v>-100</v>
      </c>
    </row>
    <row r="229" spans="1:7" ht="13.5" hidden="1" customHeight="1">
      <c r="A229" s="3"/>
      <c r="B229" s="11" t="s">
        <v>131</v>
      </c>
      <c r="C229" s="8">
        <f t="shared" ref="C229:G229" si="13">(C117/C104-1)*100</f>
        <v>-100</v>
      </c>
      <c r="D229" s="8">
        <f t="shared" si="13"/>
        <v>-100</v>
      </c>
      <c r="E229" s="8">
        <f t="shared" si="13"/>
        <v>-100</v>
      </c>
      <c r="F229" s="8">
        <f t="shared" si="13"/>
        <v>-100</v>
      </c>
      <c r="G229" s="8">
        <f t="shared" si="13"/>
        <v>-100</v>
      </c>
    </row>
    <row r="230" spans="1:7" ht="13.5" hidden="1" customHeight="1">
      <c r="A230" s="3"/>
      <c r="B230" s="11" t="s">
        <v>117</v>
      </c>
      <c r="C230" s="8">
        <f t="shared" ref="C230:G230" si="14">(C118/C105-1)*100</f>
        <v>-100</v>
      </c>
      <c r="D230" s="8">
        <f t="shared" si="14"/>
        <v>-100</v>
      </c>
      <c r="E230" s="8">
        <f t="shared" si="14"/>
        <v>-100</v>
      </c>
      <c r="F230" s="8">
        <f t="shared" si="14"/>
        <v>-100</v>
      </c>
      <c r="G230" s="8">
        <f t="shared" si="14"/>
        <v>-100</v>
      </c>
    </row>
    <row r="231" spans="1:7" ht="6" customHeight="1">
      <c r="A231" s="3"/>
      <c r="B231" s="7"/>
      <c r="C231" s="8"/>
      <c r="D231" s="8"/>
      <c r="E231" s="8"/>
      <c r="F231" s="8"/>
      <c r="G231" s="8"/>
    </row>
    <row r="232" spans="1:7" s="81" customFormat="1" ht="15.75" customHeight="1">
      <c r="A232" s="132" t="s">
        <v>146</v>
      </c>
      <c r="B232" s="132"/>
      <c r="C232" s="132"/>
      <c r="D232" s="132"/>
      <c r="E232" s="132"/>
      <c r="F232" s="132"/>
      <c r="G232" s="132"/>
    </row>
    <row r="233" spans="1:7" ht="14.4" hidden="1" customHeight="1">
      <c r="A233" s="3">
        <v>2018</v>
      </c>
      <c r="B233" s="7" t="s">
        <v>12</v>
      </c>
      <c r="C233" s="8">
        <v>-0.96890855174081003</v>
      </c>
      <c r="D233" s="8">
        <v>-3.1704893991871899</v>
      </c>
      <c r="E233" s="8">
        <v>-2.8188083718102099</v>
      </c>
      <c r="F233" s="8">
        <v>3.8758785169542298</v>
      </c>
      <c r="G233" s="8">
        <v>-1.69642162750738</v>
      </c>
    </row>
    <row r="234" spans="1:7" ht="14.4" hidden="1" customHeight="1">
      <c r="A234" s="28"/>
      <c r="B234" s="7" t="s">
        <v>13</v>
      </c>
      <c r="C234" s="8">
        <v>-5.81190607244449</v>
      </c>
      <c r="D234" s="8">
        <v>-2.9123516548022601</v>
      </c>
      <c r="E234" s="8">
        <v>-8.7389708961719101</v>
      </c>
      <c r="F234" s="8">
        <v>-9.8261396631793794</v>
      </c>
      <c r="G234" s="8">
        <v>-1.11167135668732</v>
      </c>
    </row>
    <row r="235" spans="1:7" ht="14.4" hidden="1" customHeight="1">
      <c r="A235" s="1"/>
      <c r="B235" s="7" t="s">
        <v>14</v>
      </c>
      <c r="C235" s="8">
        <v>8.9005346155009306</v>
      </c>
      <c r="D235" s="8">
        <v>16.814897905043502</v>
      </c>
      <c r="E235" s="8">
        <v>1.8972526081343499</v>
      </c>
      <c r="F235" s="8">
        <v>-0.138608425443806</v>
      </c>
      <c r="G235" s="8">
        <v>11.679635658832099</v>
      </c>
    </row>
    <row r="236" spans="1:7" ht="14.4" hidden="1" customHeight="1">
      <c r="A236" s="3"/>
      <c r="B236" s="7" t="s">
        <v>15</v>
      </c>
      <c r="C236" s="8">
        <v>-4.76465290964512</v>
      </c>
      <c r="D236" s="8">
        <v>-9.3588172431748795</v>
      </c>
      <c r="E236" s="8">
        <v>-2.3297009248593099</v>
      </c>
      <c r="F236" s="8">
        <v>-0.215636048980926</v>
      </c>
      <c r="G236" s="8">
        <v>0.653352662450146</v>
      </c>
    </row>
    <row r="237" spans="1:7" ht="14.4" hidden="1" customHeight="1">
      <c r="A237" s="1"/>
      <c r="B237" s="7" t="s">
        <v>16</v>
      </c>
      <c r="C237" s="8">
        <v>4.2616311829134004</v>
      </c>
      <c r="D237" s="8">
        <v>-1.20565860350651</v>
      </c>
      <c r="E237" s="8">
        <v>17.0701054882893</v>
      </c>
      <c r="F237" s="8">
        <v>4.5797876035826404</v>
      </c>
      <c r="G237" s="8">
        <v>6.4167599505914099</v>
      </c>
    </row>
    <row r="238" spans="1:7" ht="14.4" hidden="1" customHeight="1">
      <c r="A238" s="1"/>
      <c r="B238" s="7" t="s">
        <v>17</v>
      </c>
      <c r="C238" s="8">
        <v>9.2123770431257803</v>
      </c>
      <c r="D238" s="8">
        <v>19.492584009762599</v>
      </c>
      <c r="E238" s="8">
        <v>6.3728994224023801</v>
      </c>
      <c r="F238" s="8">
        <v>1.09218683132528</v>
      </c>
      <c r="G238" s="8">
        <v>-4.6181150642504996</v>
      </c>
    </row>
    <row r="239" spans="1:7" ht="14.4" hidden="1" customHeight="1">
      <c r="A239" s="1"/>
      <c r="B239" s="7" t="s">
        <v>18</v>
      </c>
      <c r="C239" s="8">
        <v>4.6980861683737896</v>
      </c>
      <c r="D239" s="8">
        <v>7.6477251088534404</v>
      </c>
      <c r="E239" s="8">
        <v>-8.4975218725630697</v>
      </c>
      <c r="F239" s="8">
        <v>7.0214022625078103</v>
      </c>
      <c r="G239" s="8">
        <v>8.8645152087956394</v>
      </c>
    </row>
    <row r="240" spans="1:7" ht="14.4" hidden="1" customHeight="1">
      <c r="A240" s="1"/>
      <c r="B240" s="7" t="s">
        <v>19</v>
      </c>
      <c r="C240" s="8">
        <v>-3.7795309172533198</v>
      </c>
      <c r="D240" s="8">
        <v>-7.3696684438371696</v>
      </c>
      <c r="E240" s="8">
        <v>5.6934578677619898</v>
      </c>
      <c r="F240" s="8">
        <v>-3.01380823042062</v>
      </c>
      <c r="G240" s="8">
        <v>-3.5806091279526</v>
      </c>
    </row>
    <row r="241" spans="1:7" ht="14.4" hidden="1" customHeight="1">
      <c r="A241" s="1"/>
      <c r="B241" s="7" t="s">
        <v>20</v>
      </c>
      <c r="C241" s="8">
        <v>-15.041036050801599</v>
      </c>
      <c r="D241" s="8">
        <v>-28.483698007014699</v>
      </c>
      <c r="E241" s="8">
        <v>-7.6432935368616901</v>
      </c>
      <c r="F241" s="8">
        <v>-2.1955088715110098</v>
      </c>
      <c r="G241" s="8">
        <v>-0.48499913184826898</v>
      </c>
    </row>
    <row r="242" spans="1:7" ht="14.4" hidden="1" customHeight="1">
      <c r="A242" s="1"/>
      <c r="B242" s="7" t="s">
        <v>21</v>
      </c>
      <c r="C242" s="8">
        <v>7.6538834146832198</v>
      </c>
      <c r="D242" s="8">
        <v>17.7064691872895</v>
      </c>
      <c r="E242" s="8">
        <v>-3.8313039299018401</v>
      </c>
      <c r="F242" s="8">
        <v>2.24589143771566</v>
      </c>
      <c r="G242" s="8">
        <v>6.8242846151292298</v>
      </c>
    </row>
    <row r="243" spans="1:7" ht="14.4" hidden="1" customHeight="1">
      <c r="A243" s="1"/>
      <c r="B243" s="7" t="s">
        <v>22</v>
      </c>
      <c r="C243" s="8">
        <v>1.53665835555499</v>
      </c>
      <c r="D243" s="8">
        <v>2.19931520692711</v>
      </c>
      <c r="E243" s="8">
        <v>4.6652722766923302</v>
      </c>
      <c r="F243" s="8">
        <v>0.247531231895422</v>
      </c>
      <c r="G243" s="8">
        <v>-2.01638535870894</v>
      </c>
    </row>
    <row r="244" spans="1:7" ht="14.4" hidden="1" customHeight="1">
      <c r="A244" s="1"/>
      <c r="B244" s="7" t="s">
        <v>23</v>
      </c>
      <c r="C244" s="8">
        <v>-3.4309469343864398</v>
      </c>
      <c r="D244" s="8">
        <v>-6.3102585360594103</v>
      </c>
      <c r="E244" s="8">
        <v>1.3330604560635599</v>
      </c>
      <c r="F244" s="8">
        <v>0.77660502591740499</v>
      </c>
      <c r="G244" s="8">
        <v>-9.9887863201754108</v>
      </c>
    </row>
    <row r="245" spans="1:7" ht="6.6" customHeight="1">
      <c r="A245" s="28"/>
      <c r="B245" s="3"/>
      <c r="C245" s="8"/>
      <c r="D245" s="8"/>
      <c r="E245" s="8"/>
      <c r="F245" s="8"/>
      <c r="G245" s="8"/>
    </row>
    <row r="246" spans="1:7" hidden="1">
      <c r="A246" s="3">
        <v>2019</v>
      </c>
      <c r="B246" s="7" t="s">
        <v>12</v>
      </c>
      <c r="C246" s="8">
        <v>5.0794356134430796</v>
      </c>
      <c r="D246" s="8">
        <v>8.5707867597224894</v>
      </c>
      <c r="E246" s="8">
        <v>-0.53199910970805897</v>
      </c>
      <c r="F246" s="8">
        <v>6.3671443269784902</v>
      </c>
      <c r="G246" s="8">
        <v>-2.0869002327724901</v>
      </c>
    </row>
    <row r="247" spans="1:7" hidden="1">
      <c r="A247" s="28"/>
      <c r="B247" s="7" t="s">
        <v>13</v>
      </c>
      <c r="C247" s="8">
        <v>-7.38715072663196</v>
      </c>
      <c r="D247" s="8">
        <v>-7.5685474040934402</v>
      </c>
      <c r="E247" s="8">
        <v>-8.6592718552845103</v>
      </c>
      <c r="F247" s="8">
        <v>-8.8960874768895195</v>
      </c>
      <c r="G247" s="8">
        <v>-0.210518053701547</v>
      </c>
    </row>
    <row r="248" spans="1:7" hidden="1">
      <c r="A248" s="28"/>
      <c r="B248" s="7" t="s">
        <v>14</v>
      </c>
      <c r="C248" s="8">
        <v>8.9455000174290404</v>
      </c>
      <c r="D248" s="8">
        <v>18.393576972174898</v>
      </c>
      <c r="E248" s="8">
        <v>2.0253252982252801</v>
      </c>
      <c r="F248" s="8">
        <v>-0.22957373093223099</v>
      </c>
      <c r="G248" s="8">
        <v>7.4441868985288799</v>
      </c>
    </row>
    <row r="249" spans="1:7" hidden="1">
      <c r="A249" s="28"/>
      <c r="B249" s="7" t="s">
        <v>15</v>
      </c>
      <c r="C249" s="8">
        <v>-5.0606188513547297</v>
      </c>
      <c r="D249" s="8">
        <v>-9.4867017323700704</v>
      </c>
      <c r="E249" s="8">
        <v>-3.9922225081373099</v>
      </c>
      <c r="F249" s="8">
        <v>-0.450728418551816</v>
      </c>
      <c r="G249" s="8">
        <v>0.79295082853245702</v>
      </c>
    </row>
    <row r="250" spans="1:7" hidden="1">
      <c r="A250" s="28"/>
      <c r="B250" s="7" t="s">
        <v>16</v>
      </c>
      <c r="C250" s="8">
        <v>9.8893332177680602</v>
      </c>
      <c r="D250" s="8">
        <v>10.7615488206397</v>
      </c>
      <c r="E250" s="8">
        <v>17.3752444592957</v>
      </c>
      <c r="F250" s="8">
        <v>5.1857925778163096</v>
      </c>
      <c r="G250" s="8">
        <v>7.5768628867683496</v>
      </c>
    </row>
    <row r="251" spans="1:7" hidden="1">
      <c r="A251" s="28"/>
      <c r="B251" s="7" t="s">
        <v>30</v>
      </c>
      <c r="C251" s="8">
        <v>-0.1</v>
      </c>
      <c r="D251" s="8">
        <v>-3.3611144182684001</v>
      </c>
      <c r="E251" s="8">
        <v>10.808805501798499</v>
      </c>
      <c r="F251" s="8">
        <v>1.4459771252110201</v>
      </c>
      <c r="G251" s="8">
        <v>-6.99201041974049</v>
      </c>
    </row>
    <row r="252" spans="1:7" hidden="1">
      <c r="A252" s="3"/>
      <c r="B252" s="7" t="s">
        <v>31</v>
      </c>
      <c r="C252" s="8">
        <v>5.17844922402106</v>
      </c>
      <c r="D252" s="8">
        <v>10.565864618431799</v>
      </c>
      <c r="E252" s="8">
        <v>-9.3200634324708993</v>
      </c>
      <c r="F252" s="8">
        <v>5.2681324629727699</v>
      </c>
      <c r="G252" s="8">
        <v>9.1402292594852792</v>
      </c>
    </row>
    <row r="253" spans="1:7" hidden="1">
      <c r="A253" s="3"/>
      <c r="B253" s="7" t="s">
        <v>27</v>
      </c>
      <c r="C253" s="8">
        <v>-2.7622872031764598</v>
      </c>
      <c r="D253" s="8">
        <v>-3.53279141612418</v>
      </c>
      <c r="E253" s="8">
        <v>5.7419218183237799</v>
      </c>
      <c r="F253" s="8">
        <v>-4.9899125169274896</v>
      </c>
      <c r="G253" s="8">
        <v>-6.7546172433724596</v>
      </c>
    </row>
    <row r="254" spans="1:7" hidden="1">
      <c r="A254" s="3"/>
      <c r="B254" s="7" t="s">
        <v>28</v>
      </c>
      <c r="C254" s="8">
        <v>-12.4437904282047</v>
      </c>
      <c r="D254" s="8">
        <v>-23.821674986680001</v>
      </c>
      <c r="E254" s="8">
        <v>-7.5087870671264501</v>
      </c>
      <c r="F254" s="8">
        <v>-1.8193802690160901</v>
      </c>
      <c r="G254" s="8">
        <v>0.65244863036226797</v>
      </c>
    </row>
    <row r="255" spans="1:7" hidden="1">
      <c r="A255" s="3"/>
      <c r="B255" s="7" t="s">
        <v>29</v>
      </c>
      <c r="C255" s="8">
        <v>6.4312042627034698</v>
      </c>
      <c r="D255" s="8">
        <v>15.806198408832101</v>
      </c>
      <c r="E255" s="8">
        <v>-5.3546549810034803</v>
      </c>
      <c r="F255" s="8">
        <v>1.54244464575428</v>
      </c>
      <c r="G255" s="8">
        <v>6.6583173619925802</v>
      </c>
    </row>
    <row r="256" spans="1:7" hidden="1">
      <c r="A256" s="10"/>
      <c r="B256" s="2" t="s">
        <v>22</v>
      </c>
      <c r="C256" s="8">
        <v>1.46387432719679</v>
      </c>
      <c r="D256" s="8">
        <v>0.96794117954908099</v>
      </c>
      <c r="E256" s="8">
        <v>4.9441316914433697</v>
      </c>
      <c r="F256" s="8">
        <v>1.4700845215445999</v>
      </c>
      <c r="G256" s="8">
        <v>-1.60768687248334</v>
      </c>
    </row>
    <row r="257" spans="1:7" hidden="1">
      <c r="A257" s="10"/>
      <c r="B257" s="2" t="s">
        <v>23</v>
      </c>
      <c r="C257" s="8">
        <v>-2.33765491766232</v>
      </c>
      <c r="D257" s="8">
        <v>-4.0418630872539696</v>
      </c>
      <c r="E257" s="8">
        <v>0.67475665806042695</v>
      </c>
      <c r="F257" s="8">
        <v>0.92481475674761604</v>
      </c>
      <c r="G257" s="8">
        <v>-8.5223801922452598</v>
      </c>
    </row>
    <row r="258" spans="1:7" ht="10.5" hidden="1" customHeight="1">
      <c r="A258" s="3"/>
      <c r="C258" s="8"/>
      <c r="D258" s="8"/>
      <c r="E258" s="8"/>
      <c r="F258" s="8"/>
      <c r="G258" s="8"/>
    </row>
    <row r="259" spans="1:7" ht="13.5" hidden="1" customHeight="1">
      <c r="A259" s="3">
        <v>2020</v>
      </c>
      <c r="B259" s="12" t="s">
        <v>12</v>
      </c>
      <c r="C259" s="8">
        <v>1.5214177826631701</v>
      </c>
      <c r="D259" s="8">
        <v>2.8892272235187901</v>
      </c>
      <c r="E259" s="8">
        <v>-1.1684838663484101</v>
      </c>
      <c r="F259" s="8">
        <v>3.28945901717363</v>
      </c>
      <c r="G259" s="8">
        <v>-3.9471077925970901</v>
      </c>
    </row>
    <row r="260" spans="1:7" ht="13.5" hidden="1" customHeight="1">
      <c r="A260" s="7"/>
      <c r="B260" s="11" t="s">
        <v>13</v>
      </c>
      <c r="C260" s="8">
        <v>-4.8732406389131997</v>
      </c>
      <c r="D260" s="8">
        <v>-3.59184800085051</v>
      </c>
      <c r="E260" s="8">
        <v>-7.7855306355344096</v>
      </c>
      <c r="F260" s="8">
        <v>-7.4836145158392</v>
      </c>
      <c r="G260" s="8">
        <v>2.2736746466650599</v>
      </c>
    </row>
    <row r="261" spans="1:7" ht="13.5" hidden="1" customHeight="1">
      <c r="A261" s="7"/>
      <c r="B261" s="11" t="s">
        <v>14</v>
      </c>
      <c r="C261" s="8">
        <v>-10.0087872124192</v>
      </c>
      <c r="D261" s="8">
        <v>-8.3978386199443502</v>
      </c>
      <c r="E261" s="8">
        <v>-11.6888729726939</v>
      </c>
      <c r="F261" s="8">
        <v>-11.821726572788901</v>
      </c>
      <c r="G261" s="8">
        <v>-8.8982424034188803</v>
      </c>
    </row>
    <row r="262" spans="1:7" ht="13.5" hidden="1" customHeight="1">
      <c r="A262" s="7"/>
      <c r="B262" s="11" t="s">
        <v>15</v>
      </c>
      <c r="C262" s="8">
        <v>-92.924014904095799</v>
      </c>
      <c r="D262" s="8">
        <v>-93.067068258123498</v>
      </c>
      <c r="E262" s="8">
        <v>-94.789359829158997</v>
      </c>
      <c r="F262" s="8">
        <v>-90.446600542016697</v>
      </c>
      <c r="G262" s="8">
        <v>-95.865801484549195</v>
      </c>
    </row>
    <row r="263" spans="1:7" ht="13.5" hidden="1" customHeight="1">
      <c r="A263" s="7"/>
      <c r="B263" s="11" t="s">
        <v>16</v>
      </c>
      <c r="C263" s="30">
        <v>763.31127981366603</v>
      </c>
      <c r="D263" s="30">
        <v>580.36673348208706</v>
      </c>
      <c r="E263" s="30">
        <v>1361.69722708627</v>
      </c>
      <c r="F263" s="30">
        <v>566.05926531984596</v>
      </c>
      <c r="G263" s="30">
        <v>1973.1352390218501</v>
      </c>
    </row>
    <row r="264" spans="1:7" ht="13.5" hidden="1" customHeight="1">
      <c r="A264" s="7"/>
      <c r="B264" s="11" t="s">
        <v>30</v>
      </c>
      <c r="C264" s="8">
        <v>90.181315699958901</v>
      </c>
      <c r="D264" s="8">
        <v>160.20749920774301</v>
      </c>
      <c r="E264" s="8">
        <v>55.704078375321401</v>
      </c>
      <c r="F264" s="8">
        <v>65.369284726966796</v>
      </c>
      <c r="G264" s="8">
        <v>34.334727163357698</v>
      </c>
    </row>
    <row r="265" spans="1:7" ht="13.5" hidden="1" customHeight="1">
      <c r="A265" s="7"/>
      <c r="B265" s="11" t="s">
        <v>31</v>
      </c>
      <c r="C265" s="8">
        <v>12.2998683367813</v>
      </c>
      <c r="D265" s="8">
        <v>17.018472914678</v>
      </c>
      <c r="E265" s="8">
        <v>0.16960781431782901</v>
      </c>
      <c r="F265" s="8">
        <v>12.6572537198447</v>
      </c>
      <c r="G265" s="8">
        <v>10.503957366702</v>
      </c>
    </row>
    <row r="266" spans="1:7" ht="13.5" hidden="1" customHeight="1">
      <c r="A266" s="7"/>
      <c r="B266" s="11" t="s">
        <v>27</v>
      </c>
      <c r="C266" s="8">
        <v>-3.6632324730347401</v>
      </c>
      <c r="D266" s="8">
        <v>-6.3450267419468096</v>
      </c>
      <c r="E266" s="8">
        <v>9.1004896809214806</v>
      </c>
      <c r="F266" s="8">
        <v>-4.6051382909057903</v>
      </c>
      <c r="G266" s="8">
        <v>-7.2562280992302304</v>
      </c>
    </row>
    <row r="267" spans="1:7" ht="13.5" hidden="1" customHeight="1">
      <c r="A267" s="7"/>
      <c r="B267" s="11" t="s">
        <v>20</v>
      </c>
      <c r="C267" s="8">
        <v>-6.9944932105447902E-2</v>
      </c>
      <c r="D267" s="8">
        <v>2.7949544076534001</v>
      </c>
      <c r="E267" s="8">
        <v>-8.0255417469150299</v>
      </c>
      <c r="F267" s="8">
        <v>-2.53678752273317</v>
      </c>
      <c r="G267" s="8">
        <v>6.1074572343859304</v>
      </c>
    </row>
    <row r="268" spans="1:7" ht="13.5" hidden="1" customHeight="1">
      <c r="A268" s="7"/>
      <c r="B268" s="11" t="s">
        <v>21</v>
      </c>
      <c r="C268" s="8">
        <v>-6.0178343428050196</v>
      </c>
      <c r="D268" s="8">
        <v>-10.276533898704599</v>
      </c>
      <c r="E268" s="8">
        <v>-6.7266508562235003</v>
      </c>
      <c r="F268" s="8">
        <v>-0.39211505285015003</v>
      </c>
      <c r="G268" s="8">
        <v>0.440654796937823</v>
      </c>
    </row>
    <row r="269" spans="1:7" ht="13.5" hidden="1" customHeight="1">
      <c r="A269" s="7"/>
      <c r="B269" s="11" t="s">
        <v>22</v>
      </c>
      <c r="C269" s="8">
        <v>0.83717915723109404</v>
      </c>
      <c r="D269" s="8">
        <v>2.5599588449031399</v>
      </c>
      <c r="E269" s="8">
        <v>-0.46102070792885003</v>
      </c>
      <c r="F269" s="8">
        <v>-1.70804135127214</v>
      </c>
      <c r="G269" s="8">
        <v>1.60088796648297</v>
      </c>
    </row>
    <row r="270" spans="1:7" ht="13.5" hidden="1" customHeight="1">
      <c r="A270" s="3"/>
      <c r="B270" s="11" t="s">
        <v>23</v>
      </c>
      <c r="C270" s="8">
        <v>10.923336724416799</v>
      </c>
      <c r="D270" s="8">
        <v>18.275146379928799</v>
      </c>
      <c r="E270" s="8">
        <v>7.7543350102500703</v>
      </c>
      <c r="F270" s="8">
        <v>6.9385864073469703</v>
      </c>
      <c r="G270" s="8">
        <v>-2.9096339871708299</v>
      </c>
    </row>
    <row r="271" spans="1:7" ht="15" hidden="1" customHeight="1">
      <c r="A271" s="3"/>
      <c r="B271" s="11"/>
      <c r="C271" s="8"/>
      <c r="D271" s="8"/>
      <c r="E271" s="8"/>
      <c r="F271" s="8"/>
      <c r="G271" s="8"/>
    </row>
    <row r="272" spans="1:7" ht="13.5" hidden="1" customHeight="1">
      <c r="A272" s="3">
        <v>2021</v>
      </c>
      <c r="B272" s="12" t="s">
        <v>12</v>
      </c>
      <c r="C272" s="8">
        <v>-19.809999320829402</v>
      </c>
      <c r="D272" s="8">
        <v>-33.995951756548401</v>
      </c>
      <c r="E272" s="8">
        <v>-7.3755720825158999</v>
      </c>
      <c r="F272" s="8">
        <v>-4.8683322221436001</v>
      </c>
      <c r="G272" s="8">
        <v>-7.8360563967434604</v>
      </c>
    </row>
    <row r="273" spans="1:7" ht="13.5" hidden="1" customHeight="1">
      <c r="A273" s="3"/>
      <c r="B273" s="11" t="s">
        <v>13</v>
      </c>
      <c r="C273" s="8">
        <v>3.7873202192480599</v>
      </c>
      <c r="D273" s="8">
        <v>14.0643106294895</v>
      </c>
      <c r="E273" s="8">
        <v>-4.4837042594939698</v>
      </c>
      <c r="F273" s="8">
        <v>-2.01111623873516</v>
      </c>
      <c r="G273" s="8">
        <v>-4.6100700235612999</v>
      </c>
    </row>
    <row r="274" spans="1:7" ht="13.5" hidden="1" customHeight="1">
      <c r="A274" s="7"/>
      <c r="B274" s="11" t="s">
        <v>24</v>
      </c>
      <c r="C274" s="8">
        <v>26.627469733354101</v>
      </c>
      <c r="D274" s="8">
        <v>42.600786592638499</v>
      </c>
      <c r="E274" s="8">
        <v>2.73017447161306</v>
      </c>
      <c r="F274" s="8">
        <v>1.0527289301131399</v>
      </c>
      <c r="G274" s="8">
        <v>60.1728178143603</v>
      </c>
    </row>
    <row r="275" spans="1:7" ht="13.5" hidden="1" customHeight="1">
      <c r="A275" s="7"/>
      <c r="B275" s="11" t="s">
        <v>15</v>
      </c>
      <c r="C275" s="8">
        <v>-9.13693308785464</v>
      </c>
      <c r="D275" s="8">
        <v>-8.2820830190854302</v>
      </c>
      <c r="E275" s="8">
        <v>-5.6329094917382596</v>
      </c>
      <c r="F275" s="8">
        <v>-4.7119367081234298</v>
      </c>
      <c r="G275" s="8">
        <v>-22.168922875559701</v>
      </c>
    </row>
    <row r="276" spans="1:7" ht="13.5" hidden="1" customHeight="1">
      <c r="A276" s="7"/>
      <c r="B276" s="11" t="s">
        <v>32</v>
      </c>
      <c r="C276" s="8">
        <v>-19.735709195638801</v>
      </c>
      <c r="D276" s="8">
        <v>-31.568279522504799</v>
      </c>
      <c r="E276" s="8">
        <v>-2.29409395485454</v>
      </c>
      <c r="F276" s="8">
        <v>-2.8144045469972601</v>
      </c>
      <c r="G276" s="8">
        <v>-22.010859845866399</v>
      </c>
    </row>
    <row r="277" spans="1:7" ht="13.5" hidden="1" customHeight="1">
      <c r="A277" s="7"/>
      <c r="B277" s="11" t="s">
        <v>33</v>
      </c>
      <c r="C277" s="8">
        <v>-91.771342719438493</v>
      </c>
      <c r="D277" s="8">
        <v>-94.429588471157899</v>
      </c>
      <c r="E277" s="8">
        <v>-88.718305512201297</v>
      </c>
      <c r="F277" s="8">
        <v>-87.789842776482104</v>
      </c>
      <c r="G277" s="8">
        <v>-95.736166259779395</v>
      </c>
    </row>
    <row r="278" spans="1:7" ht="13.5" hidden="1" customHeight="1">
      <c r="A278" s="7"/>
      <c r="B278" s="11" t="s">
        <v>31</v>
      </c>
      <c r="C278" s="8">
        <v>84.977753826409099</v>
      </c>
      <c r="D278" s="8">
        <v>274.41910366180701</v>
      </c>
      <c r="E278" s="8">
        <v>13.7960071844553</v>
      </c>
      <c r="F278" s="8">
        <v>13.2493519906846</v>
      </c>
      <c r="G278" s="8">
        <v>92.099521147488105</v>
      </c>
    </row>
    <row r="279" spans="1:7" ht="13.5" hidden="1" customHeight="1">
      <c r="A279" s="7"/>
      <c r="B279" s="11" t="s">
        <v>19</v>
      </c>
      <c r="C279" s="8">
        <v>238.22229897107701</v>
      </c>
      <c r="D279" s="8">
        <v>154.50357539384501</v>
      </c>
      <c r="E279" s="8">
        <v>397.29534986725798</v>
      </c>
      <c r="F279" s="8">
        <v>320.30180452978601</v>
      </c>
      <c r="G279" s="8">
        <v>59.227683787769799</v>
      </c>
    </row>
    <row r="280" spans="1:7" ht="13.5" hidden="1" customHeight="1">
      <c r="A280" s="7"/>
      <c r="B280" s="11" t="s">
        <v>20</v>
      </c>
      <c r="C280" s="8">
        <v>83.480603497102095</v>
      </c>
      <c r="D280" s="8">
        <v>111.998922229144</v>
      </c>
      <c r="E280" s="8">
        <v>29.979342061776901</v>
      </c>
      <c r="F280" s="8">
        <v>36.870511535123697</v>
      </c>
      <c r="G280" s="8">
        <v>512.60389163948901</v>
      </c>
    </row>
    <row r="281" spans="1:7" ht="15" hidden="1" customHeight="1">
      <c r="A281" s="7"/>
      <c r="B281" s="11" t="s">
        <v>21</v>
      </c>
      <c r="C281" s="8">
        <v>36.156725214016198</v>
      </c>
      <c r="D281" s="8">
        <v>41.377490906639402</v>
      </c>
      <c r="E281" s="8">
        <v>14.6197994851352</v>
      </c>
      <c r="F281" s="8">
        <v>18.285252768175301</v>
      </c>
      <c r="G281" s="8">
        <v>47.566225669026998</v>
      </c>
    </row>
    <row r="282" spans="1:7" ht="15" hidden="1" customHeight="1">
      <c r="A282" s="7"/>
      <c r="B282" s="7" t="s">
        <v>22</v>
      </c>
      <c r="C282" s="8">
        <v>-5.4974781475387902</v>
      </c>
      <c r="D282" s="8">
        <v>-16.4123254620621</v>
      </c>
      <c r="E282" s="8">
        <v>16.3427615213004</v>
      </c>
      <c r="F282" s="8">
        <v>15.349955574247501</v>
      </c>
      <c r="G282" s="8">
        <v>6.6316946550517102</v>
      </c>
    </row>
    <row r="283" spans="1:7" ht="15" hidden="1" customHeight="1">
      <c r="A283" s="7"/>
      <c r="B283" s="7" t="s">
        <v>23</v>
      </c>
      <c r="C283" s="8">
        <v>10.066423413171901</v>
      </c>
      <c r="D283" s="8">
        <v>7.5340730181910702</v>
      </c>
      <c r="E283" s="8">
        <v>7.86656457176238</v>
      </c>
      <c r="F283" s="8">
        <v>8.7439199309398408</v>
      </c>
      <c r="G283" s="8">
        <v>25.143918938375698</v>
      </c>
    </row>
    <row r="284" spans="1:7" ht="6" hidden="1" customHeight="1">
      <c r="A284" s="7"/>
      <c r="B284" s="7"/>
      <c r="C284" s="8"/>
      <c r="D284" s="8"/>
      <c r="E284" s="8"/>
      <c r="F284" s="8"/>
      <c r="G284" s="8"/>
    </row>
    <row r="285" spans="1:7" ht="13.5" hidden="1" customHeight="1">
      <c r="A285" s="3">
        <v>2022</v>
      </c>
      <c r="B285" s="12" t="s">
        <v>12</v>
      </c>
      <c r="C285" s="8">
        <f>(C61/C59-1)*100</f>
        <v>-11.224246491243372</v>
      </c>
      <c r="D285" s="8">
        <f>(D61/D59-1)*100</f>
        <v>-21.25623233011903</v>
      </c>
      <c r="E285" s="8">
        <f>(E61/E59-1)*100</f>
        <v>7.1508172027998862</v>
      </c>
      <c r="F285" s="8">
        <f>(F61/F59-1)*100</f>
        <v>10.76380455678121</v>
      </c>
      <c r="G285" s="8">
        <f>(G61/G59-1)*100</f>
        <v>-36.293972458969911</v>
      </c>
    </row>
    <row r="286" spans="1:7" ht="13.5" hidden="1" customHeight="1">
      <c r="A286" s="3"/>
      <c r="B286" s="13" t="s">
        <v>13</v>
      </c>
      <c r="C286" s="8">
        <f t="shared" ref="C286:G296" si="15">(C62/C61-1)*100</f>
        <v>-2.5405450075444591</v>
      </c>
      <c r="D286" s="8">
        <f t="shared" si="15"/>
        <v>1.3693857706458257</v>
      </c>
      <c r="E286" s="8">
        <f t="shared" si="15"/>
        <v>-2.9609179951263664</v>
      </c>
      <c r="F286" s="8">
        <f t="shared" si="15"/>
        <v>-4.4421288207767358</v>
      </c>
      <c r="G286" s="8">
        <f t="shared" si="15"/>
        <v>-4.4545293596360391</v>
      </c>
    </row>
    <row r="287" spans="1:7" ht="13.5" hidden="1" customHeight="1">
      <c r="A287" s="7"/>
      <c r="B287" s="13" t="s">
        <v>14</v>
      </c>
      <c r="C287" s="8">
        <f t="shared" si="15"/>
        <v>26.162639880316153</v>
      </c>
      <c r="D287" s="8">
        <f t="shared" si="15"/>
        <v>53.94281154323879</v>
      </c>
      <c r="E287" s="8">
        <f t="shared" si="15"/>
        <v>1.5715574070488181</v>
      </c>
      <c r="F287" s="8">
        <f t="shared" si="15"/>
        <v>2.5301253769494325</v>
      </c>
      <c r="G287" s="8">
        <f t="shared" si="15"/>
        <v>32.108862918677985</v>
      </c>
    </row>
    <row r="288" spans="1:7" ht="13.5" hidden="1" customHeight="1">
      <c r="A288" s="7"/>
      <c r="B288" s="13" t="s">
        <v>25</v>
      </c>
      <c r="C288" s="8">
        <f t="shared" si="15"/>
        <v>-8.5000000000003073</v>
      </c>
      <c r="D288" s="8">
        <f t="shared" si="15"/>
        <v>-15.861161566519444</v>
      </c>
      <c r="E288" s="8">
        <f t="shared" si="15"/>
        <v>1.2216497762878253</v>
      </c>
      <c r="F288" s="8">
        <f t="shared" si="15"/>
        <v>2.6720683398028466</v>
      </c>
      <c r="G288" s="8">
        <f t="shared" si="15"/>
        <v>5.345653186695154</v>
      </c>
    </row>
    <row r="289" spans="1:16376" ht="13.5" hidden="1" customHeight="1">
      <c r="A289" s="7"/>
      <c r="B289" s="11" t="s">
        <v>26</v>
      </c>
      <c r="C289" s="8">
        <f t="shared" si="15"/>
        <v>-10.51587301587238</v>
      </c>
      <c r="D289" s="8">
        <f t="shared" si="15"/>
        <v>-17.786561264821778</v>
      </c>
      <c r="E289" s="8">
        <f t="shared" si="15"/>
        <v>0.37581584211709984</v>
      </c>
      <c r="F289" s="8">
        <f t="shared" si="15"/>
        <v>0.5367878754330091</v>
      </c>
      <c r="G289" s="8">
        <f t="shared" si="15"/>
        <v>-9.3966369930769016</v>
      </c>
    </row>
    <row r="290" spans="1:16376" ht="13.5" hidden="1" customHeight="1">
      <c r="A290" s="7"/>
      <c r="B290" s="11" t="s">
        <v>33</v>
      </c>
      <c r="C290" s="8">
        <f t="shared" si="15"/>
        <v>12.175218942662092</v>
      </c>
      <c r="D290" s="8">
        <f t="shared" si="15"/>
        <v>25.030413316763234</v>
      </c>
      <c r="E290" s="8">
        <f t="shared" si="15"/>
        <v>2.9146345825139752</v>
      </c>
      <c r="F290" s="8">
        <f t="shared" si="15"/>
        <v>1.5958387397305485</v>
      </c>
      <c r="G290" s="8">
        <f t="shared" si="15"/>
        <v>5.7004830917879001</v>
      </c>
    </row>
    <row r="291" spans="1:16376" ht="13.5" hidden="1" customHeight="1">
      <c r="A291" s="7"/>
      <c r="B291" s="11" t="s">
        <v>34</v>
      </c>
      <c r="C291" s="8">
        <f t="shared" si="15"/>
        <v>-12.945019192892449</v>
      </c>
      <c r="D291" s="8">
        <f t="shared" si="15"/>
        <v>-22.050978361506434</v>
      </c>
      <c r="E291" s="8">
        <f t="shared" si="15"/>
        <v>1.3306855525269778</v>
      </c>
      <c r="F291" s="8">
        <f t="shared" si="15"/>
        <v>1.3885863486674532</v>
      </c>
      <c r="G291" s="8">
        <f t="shared" si="15"/>
        <v>-18.144280744559815</v>
      </c>
    </row>
    <row r="292" spans="1:16376" ht="13.5" hidden="1" customHeight="1">
      <c r="A292" s="7"/>
      <c r="B292" s="11" t="s">
        <v>35</v>
      </c>
      <c r="C292" s="8">
        <f t="shared" si="15"/>
        <v>18.234244085169536</v>
      </c>
      <c r="D292" s="8">
        <f t="shared" si="15"/>
        <v>32.405685669442889</v>
      </c>
      <c r="E292" s="8">
        <f t="shared" si="15"/>
        <v>-1.599945973950978</v>
      </c>
      <c r="F292" s="8">
        <f t="shared" si="15"/>
        <v>-2.3589219361161762</v>
      </c>
      <c r="G292" s="8">
        <f t="shared" si="15"/>
        <v>3.5245915136240979</v>
      </c>
    </row>
    <row r="293" spans="1:16376" ht="13.5" hidden="1" customHeight="1">
      <c r="A293" s="7"/>
      <c r="B293" s="15" t="s">
        <v>20</v>
      </c>
      <c r="C293" s="8">
        <f t="shared" si="15"/>
        <v>-1.3847981608919313</v>
      </c>
      <c r="D293" s="8">
        <f t="shared" si="15"/>
        <v>-1.7263922972471368</v>
      </c>
      <c r="E293" s="8">
        <f t="shared" si="15"/>
        <v>0.55943925964090369</v>
      </c>
      <c r="F293" s="8">
        <f t="shared" si="15"/>
        <v>0.84162397270317602</v>
      </c>
      <c r="G293" s="8">
        <f t="shared" si="15"/>
        <v>-1.9783056162309354</v>
      </c>
    </row>
    <row r="294" spans="1:16376" ht="15" hidden="1" customHeight="1">
      <c r="A294" s="7"/>
      <c r="B294" s="15" t="s">
        <v>21</v>
      </c>
      <c r="C294" s="8">
        <f t="shared" si="15"/>
        <v>-4.3962230371956013</v>
      </c>
      <c r="D294" s="8">
        <f t="shared" si="15"/>
        <v>-8.7815238453464506</v>
      </c>
      <c r="E294" s="8">
        <f t="shared" si="15"/>
        <v>0.67978716184819987</v>
      </c>
      <c r="F294" s="8">
        <f t="shared" si="15"/>
        <v>0.66507032490903395</v>
      </c>
      <c r="G294" s="8">
        <f t="shared" si="15"/>
        <v>-7.0733329562358227</v>
      </c>
    </row>
    <row r="295" spans="1:16376" ht="15" hidden="1" customHeight="1">
      <c r="A295" s="7"/>
      <c r="B295" s="7" t="s">
        <v>22</v>
      </c>
      <c r="C295" s="8">
        <f t="shared" si="15"/>
        <v>2.9917365800455231</v>
      </c>
      <c r="D295" s="8">
        <f t="shared" si="15"/>
        <v>6.4465164005697906</v>
      </c>
      <c r="E295" s="8">
        <f t="shared" si="15"/>
        <v>1.0860777377746711</v>
      </c>
      <c r="F295" s="8">
        <f t="shared" si="15"/>
        <v>1.5096932732510782</v>
      </c>
      <c r="G295" s="8">
        <f t="shared" si="15"/>
        <v>-5.2845682749398488</v>
      </c>
    </row>
    <row r="296" spans="1:16376" ht="15" hidden="1" customHeight="1">
      <c r="A296" s="7"/>
      <c r="B296" s="79" t="s">
        <v>23</v>
      </c>
      <c r="C296" s="8">
        <f t="shared" si="15"/>
        <v>9.4490572322768038</v>
      </c>
      <c r="D296" s="8">
        <f t="shared" si="15"/>
        <v>13.95529185038653</v>
      </c>
      <c r="E296" s="8">
        <f t="shared" si="15"/>
        <v>4.7460829489218481</v>
      </c>
      <c r="F296" s="8">
        <f t="shared" si="15"/>
        <v>3.7348639237125392</v>
      </c>
      <c r="G296" s="8">
        <f t="shared" si="15"/>
        <v>2.3773014106228674</v>
      </c>
    </row>
    <row r="297" spans="1:16376" ht="15" hidden="1" customHeight="1"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  <c r="Y297" s="141"/>
      <c r="Z297" s="141"/>
      <c r="AA297" s="141"/>
      <c r="AB297" s="141"/>
      <c r="AC297" s="141"/>
      <c r="AD297" s="141"/>
      <c r="AE297" s="141"/>
      <c r="AF297" s="141"/>
      <c r="AG297" s="141"/>
      <c r="AH297" s="141"/>
      <c r="AI297" s="141"/>
      <c r="AJ297" s="141"/>
      <c r="AK297" s="141"/>
      <c r="AL297" s="141"/>
      <c r="AM297" s="141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141"/>
      <c r="AY297" s="141"/>
      <c r="AZ297" s="141"/>
      <c r="BA297" s="141"/>
      <c r="BB297" s="141"/>
      <c r="BC297" s="141"/>
      <c r="BD297" s="141"/>
      <c r="BE297" s="141"/>
      <c r="BF297" s="141"/>
      <c r="BG297" s="141"/>
      <c r="BH297" s="141"/>
      <c r="BI297" s="141"/>
      <c r="BJ297" s="141"/>
      <c r="BK297" s="141"/>
      <c r="BL297" s="141"/>
      <c r="BM297" s="141"/>
      <c r="BN297" s="141"/>
      <c r="BO297" s="141"/>
      <c r="BP297" s="141"/>
      <c r="BQ297" s="141"/>
      <c r="BR297" s="141"/>
      <c r="BS297" s="141"/>
      <c r="BT297" s="141"/>
      <c r="BU297" s="141"/>
      <c r="BV297" s="141"/>
      <c r="BW297" s="141"/>
      <c r="BX297" s="141"/>
      <c r="BY297" s="141"/>
      <c r="BZ297" s="141"/>
      <c r="CA297" s="141"/>
      <c r="CB297" s="141"/>
      <c r="CC297" s="141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141"/>
      <c r="CO297" s="141"/>
      <c r="CP297" s="141"/>
      <c r="CQ297" s="141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141"/>
      <c r="DC297" s="141"/>
      <c r="DD297" s="141"/>
      <c r="DE297" s="141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141"/>
      <c r="DQ297" s="141"/>
      <c r="DR297" s="141"/>
      <c r="DS297" s="141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141"/>
      <c r="EE297" s="141"/>
      <c r="EF297" s="141"/>
      <c r="EG297" s="141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141"/>
      <c r="ES297" s="141"/>
      <c r="ET297" s="141"/>
      <c r="EU297" s="141"/>
      <c r="EV297" s="141"/>
      <c r="EW297" s="141"/>
      <c r="EX297" s="141"/>
      <c r="EY297" s="141"/>
      <c r="EZ297" s="141"/>
      <c r="FA297" s="141"/>
      <c r="FB297" s="141"/>
      <c r="FC297" s="141"/>
      <c r="FD297" s="141"/>
      <c r="FE297" s="141"/>
      <c r="FF297" s="141"/>
      <c r="FG297" s="141"/>
      <c r="FH297" s="141"/>
      <c r="FI297" s="141"/>
      <c r="FJ297" s="141"/>
      <c r="FK297" s="141"/>
      <c r="FL297" s="141"/>
      <c r="FM297" s="141"/>
      <c r="FN297" s="141"/>
      <c r="FO297" s="141"/>
      <c r="FP297" s="141"/>
      <c r="FQ297" s="141"/>
      <c r="FR297" s="141"/>
      <c r="FS297" s="141"/>
      <c r="FT297" s="141"/>
      <c r="FU297" s="141"/>
      <c r="FV297" s="141"/>
      <c r="FW297" s="141"/>
      <c r="FX297" s="141"/>
      <c r="FY297" s="141"/>
      <c r="FZ297" s="141"/>
      <c r="GA297" s="141"/>
      <c r="GB297" s="141"/>
      <c r="GC297" s="141"/>
      <c r="GD297" s="141"/>
      <c r="GE297" s="141"/>
      <c r="GF297" s="141"/>
      <c r="GG297" s="141"/>
      <c r="GH297" s="141"/>
      <c r="GI297" s="141"/>
      <c r="GJ297" s="141"/>
      <c r="GK297" s="141"/>
      <c r="GL297" s="141"/>
      <c r="GM297" s="141"/>
      <c r="GN297" s="141"/>
      <c r="GO297" s="141"/>
      <c r="GP297" s="141"/>
      <c r="GQ297" s="141"/>
      <c r="GR297" s="141"/>
      <c r="GS297" s="141"/>
      <c r="GT297" s="141"/>
      <c r="GU297" s="141"/>
      <c r="GV297" s="141"/>
      <c r="GW297" s="141"/>
      <c r="GX297" s="141"/>
      <c r="GY297" s="141"/>
      <c r="GZ297" s="141"/>
      <c r="HA297" s="141"/>
      <c r="HB297" s="141"/>
      <c r="HC297" s="141"/>
      <c r="HD297" s="141"/>
      <c r="HE297" s="141"/>
      <c r="HF297" s="141"/>
      <c r="HG297" s="141"/>
      <c r="HH297" s="141"/>
      <c r="HI297" s="141"/>
      <c r="HJ297" s="141"/>
      <c r="HK297" s="141"/>
      <c r="HL297" s="141"/>
      <c r="HM297" s="141"/>
      <c r="HN297" s="141"/>
      <c r="HO297" s="141"/>
      <c r="HP297" s="141"/>
      <c r="HQ297" s="141"/>
      <c r="HR297" s="141"/>
      <c r="HS297" s="141"/>
      <c r="HT297" s="141"/>
      <c r="HU297" s="141"/>
      <c r="HV297" s="141"/>
      <c r="HW297" s="141"/>
      <c r="HX297" s="141"/>
      <c r="HY297" s="141"/>
      <c r="HZ297" s="141"/>
      <c r="IA297" s="141"/>
      <c r="IB297" s="141"/>
      <c r="IC297" s="141"/>
      <c r="ID297" s="141"/>
      <c r="IE297" s="141"/>
      <c r="IF297" s="141"/>
      <c r="IG297" s="141"/>
      <c r="IH297" s="141"/>
      <c r="II297" s="141"/>
      <c r="IJ297" s="141"/>
      <c r="IK297" s="141"/>
      <c r="IL297" s="141"/>
      <c r="IM297" s="141"/>
      <c r="IN297" s="141"/>
      <c r="IO297" s="141"/>
      <c r="IP297" s="141"/>
      <c r="IQ297" s="141"/>
      <c r="IR297" s="141"/>
      <c r="IS297" s="141"/>
      <c r="IT297" s="141"/>
      <c r="IU297" s="141"/>
      <c r="IV297" s="141"/>
      <c r="IW297" s="141"/>
      <c r="IX297" s="141"/>
      <c r="IY297" s="141"/>
      <c r="IZ297" s="141"/>
      <c r="JA297" s="141"/>
      <c r="JB297" s="141"/>
      <c r="JC297" s="141"/>
      <c r="JD297" s="141"/>
      <c r="JE297" s="141"/>
      <c r="JF297" s="141"/>
      <c r="JG297" s="141"/>
      <c r="JH297" s="141"/>
      <c r="JI297" s="141"/>
      <c r="JJ297" s="141"/>
      <c r="JK297" s="141"/>
      <c r="JL297" s="141"/>
      <c r="JM297" s="141"/>
      <c r="JN297" s="141"/>
      <c r="JO297" s="141"/>
      <c r="JP297" s="141"/>
      <c r="JQ297" s="141"/>
      <c r="JR297" s="141"/>
      <c r="JS297" s="141"/>
      <c r="JT297" s="141"/>
      <c r="JU297" s="141"/>
      <c r="JV297" s="141"/>
      <c r="JW297" s="141"/>
      <c r="JX297" s="141"/>
      <c r="JY297" s="141"/>
      <c r="JZ297" s="141"/>
      <c r="KA297" s="141"/>
      <c r="KB297" s="141"/>
      <c r="KC297" s="141"/>
      <c r="KD297" s="141"/>
      <c r="KE297" s="141"/>
      <c r="KF297" s="141"/>
      <c r="KG297" s="141"/>
      <c r="KH297" s="141"/>
      <c r="KI297" s="141"/>
      <c r="KJ297" s="141"/>
      <c r="KK297" s="141"/>
      <c r="KL297" s="141"/>
      <c r="KM297" s="141"/>
      <c r="KN297" s="141"/>
      <c r="KO297" s="141"/>
      <c r="KP297" s="141"/>
      <c r="KQ297" s="141"/>
      <c r="KR297" s="141"/>
      <c r="KS297" s="141"/>
      <c r="KT297" s="141"/>
      <c r="KU297" s="141"/>
      <c r="KV297" s="141"/>
      <c r="KW297" s="141"/>
      <c r="KX297" s="141"/>
      <c r="KY297" s="141"/>
      <c r="KZ297" s="141"/>
      <c r="LA297" s="141"/>
      <c r="LB297" s="141"/>
      <c r="LC297" s="141"/>
      <c r="LD297" s="141"/>
      <c r="LE297" s="141"/>
      <c r="LF297" s="141"/>
      <c r="LG297" s="141"/>
      <c r="LH297" s="141"/>
      <c r="LI297" s="141"/>
      <c r="LJ297" s="141"/>
      <c r="LK297" s="141"/>
      <c r="LL297" s="141"/>
      <c r="LM297" s="141"/>
      <c r="LN297" s="141"/>
      <c r="LO297" s="141"/>
      <c r="LP297" s="141"/>
      <c r="LQ297" s="141"/>
      <c r="LR297" s="141"/>
      <c r="LS297" s="141"/>
      <c r="LT297" s="141"/>
      <c r="LU297" s="141"/>
      <c r="LV297" s="141"/>
      <c r="LW297" s="141"/>
      <c r="LX297" s="141"/>
      <c r="LY297" s="141"/>
      <c r="LZ297" s="141"/>
      <c r="MA297" s="141"/>
      <c r="MB297" s="141"/>
      <c r="MC297" s="141"/>
      <c r="MD297" s="141"/>
      <c r="ME297" s="141"/>
      <c r="MF297" s="141"/>
      <c r="MG297" s="141"/>
      <c r="MH297" s="141"/>
      <c r="MI297" s="141"/>
      <c r="MJ297" s="141"/>
      <c r="MK297" s="141"/>
      <c r="ML297" s="141"/>
      <c r="MM297" s="141"/>
      <c r="MN297" s="141"/>
      <c r="MO297" s="141"/>
      <c r="MP297" s="141"/>
      <c r="MQ297" s="141"/>
      <c r="MR297" s="141"/>
      <c r="MS297" s="141"/>
      <c r="MT297" s="141"/>
      <c r="MU297" s="141"/>
      <c r="MV297" s="141"/>
      <c r="MW297" s="141"/>
      <c r="MX297" s="141"/>
      <c r="MY297" s="141"/>
      <c r="MZ297" s="141"/>
      <c r="NA297" s="141"/>
      <c r="NB297" s="141"/>
      <c r="NC297" s="141"/>
      <c r="ND297" s="141"/>
      <c r="NE297" s="141"/>
      <c r="NF297" s="141"/>
      <c r="NG297" s="141"/>
      <c r="NH297" s="141"/>
      <c r="NI297" s="141"/>
      <c r="NJ297" s="141"/>
      <c r="NK297" s="141"/>
      <c r="NL297" s="141"/>
      <c r="NM297" s="141"/>
      <c r="NN297" s="141"/>
      <c r="NO297" s="141"/>
      <c r="NP297" s="141"/>
      <c r="NQ297" s="141"/>
      <c r="NR297" s="141"/>
      <c r="NS297" s="141"/>
      <c r="NT297" s="141"/>
      <c r="NU297" s="141"/>
      <c r="NV297" s="141"/>
      <c r="NW297" s="141"/>
      <c r="NX297" s="141"/>
      <c r="NY297" s="141"/>
      <c r="NZ297" s="141"/>
      <c r="OA297" s="141"/>
      <c r="OB297" s="141"/>
      <c r="OC297" s="141"/>
      <c r="OD297" s="141"/>
      <c r="OE297" s="141"/>
      <c r="OF297" s="141"/>
      <c r="OG297" s="141"/>
      <c r="OH297" s="141"/>
      <c r="OI297" s="141"/>
      <c r="OJ297" s="141"/>
      <c r="OK297" s="141"/>
      <c r="OL297" s="141"/>
      <c r="OM297" s="141"/>
      <c r="ON297" s="141"/>
      <c r="OO297" s="141"/>
      <c r="OP297" s="141"/>
      <c r="OQ297" s="141"/>
      <c r="OR297" s="141"/>
      <c r="OS297" s="141"/>
      <c r="OT297" s="141"/>
      <c r="OU297" s="141"/>
      <c r="OV297" s="141"/>
      <c r="OW297" s="141"/>
      <c r="OX297" s="141"/>
      <c r="OY297" s="141"/>
      <c r="OZ297" s="141"/>
      <c r="PA297" s="141"/>
      <c r="PB297" s="141"/>
      <c r="PC297" s="141"/>
      <c r="PD297" s="141"/>
      <c r="PE297" s="141"/>
      <c r="PF297" s="141"/>
      <c r="PG297" s="141"/>
      <c r="PH297" s="141"/>
      <c r="PI297" s="141"/>
      <c r="PJ297" s="141"/>
      <c r="PK297" s="141"/>
      <c r="PL297" s="141"/>
      <c r="PM297" s="141"/>
      <c r="PN297" s="141"/>
      <c r="PO297" s="141"/>
      <c r="PP297" s="141"/>
      <c r="PQ297" s="141"/>
      <c r="PR297" s="141"/>
      <c r="PS297" s="141"/>
      <c r="PT297" s="141"/>
      <c r="PU297" s="141"/>
      <c r="PV297" s="141"/>
      <c r="PW297" s="141"/>
      <c r="PX297" s="141"/>
      <c r="PY297" s="141"/>
      <c r="PZ297" s="141"/>
      <c r="QA297" s="141"/>
      <c r="QB297" s="141"/>
      <c r="QC297" s="141"/>
      <c r="QD297" s="141"/>
      <c r="QE297" s="141"/>
      <c r="QF297" s="141"/>
      <c r="QG297" s="141"/>
      <c r="QH297" s="141"/>
      <c r="QI297" s="141"/>
      <c r="QJ297" s="141"/>
      <c r="QK297" s="141"/>
      <c r="QL297" s="141"/>
      <c r="QM297" s="141"/>
      <c r="QN297" s="141"/>
      <c r="QO297" s="141"/>
      <c r="QP297" s="141"/>
      <c r="QQ297" s="141"/>
      <c r="QR297" s="141"/>
      <c r="QS297" s="141"/>
      <c r="QT297" s="141"/>
      <c r="QU297" s="141"/>
      <c r="QV297" s="141"/>
      <c r="QW297" s="141"/>
      <c r="QX297" s="141"/>
      <c r="QY297" s="141"/>
      <c r="QZ297" s="141"/>
      <c r="RA297" s="141"/>
      <c r="RB297" s="141"/>
      <c r="RC297" s="141"/>
      <c r="RD297" s="141"/>
      <c r="RE297" s="141"/>
      <c r="RF297" s="141"/>
      <c r="RG297" s="141"/>
      <c r="RH297" s="141"/>
      <c r="RI297" s="141"/>
      <c r="RJ297" s="141"/>
      <c r="RK297" s="141"/>
      <c r="RL297" s="141"/>
      <c r="RM297" s="141"/>
      <c r="RN297" s="141"/>
      <c r="RO297" s="141"/>
      <c r="RP297" s="141"/>
      <c r="RQ297" s="141"/>
      <c r="RR297" s="141"/>
      <c r="RS297" s="141"/>
      <c r="RT297" s="141"/>
      <c r="RU297" s="141"/>
      <c r="RV297" s="141"/>
      <c r="RW297" s="141"/>
      <c r="RX297" s="141"/>
      <c r="RY297" s="141"/>
      <c r="RZ297" s="141"/>
      <c r="SA297" s="141"/>
      <c r="SB297" s="141"/>
      <c r="SC297" s="141"/>
      <c r="SD297" s="141"/>
      <c r="SE297" s="141"/>
      <c r="SF297" s="141"/>
      <c r="SG297" s="141"/>
      <c r="SH297" s="141"/>
      <c r="SI297" s="141"/>
      <c r="SJ297" s="141"/>
      <c r="SK297" s="141"/>
      <c r="SL297" s="141"/>
      <c r="SM297" s="141"/>
      <c r="SN297" s="141"/>
      <c r="SO297" s="141"/>
      <c r="SP297" s="141"/>
      <c r="SQ297" s="141"/>
      <c r="SR297" s="141"/>
      <c r="SS297" s="141"/>
      <c r="ST297" s="141"/>
      <c r="SU297" s="141"/>
      <c r="SV297" s="141"/>
      <c r="SW297" s="141"/>
      <c r="SX297" s="141"/>
      <c r="SY297" s="141"/>
      <c r="SZ297" s="141"/>
      <c r="TA297" s="141"/>
      <c r="TB297" s="141"/>
      <c r="TC297" s="141"/>
      <c r="TD297" s="141"/>
      <c r="TE297" s="141"/>
      <c r="TF297" s="141"/>
      <c r="TG297" s="141"/>
      <c r="TH297" s="141"/>
      <c r="TI297" s="141"/>
      <c r="TJ297" s="141"/>
      <c r="TK297" s="141"/>
      <c r="TL297" s="141"/>
      <c r="TM297" s="141"/>
      <c r="TN297" s="141"/>
      <c r="TO297" s="141"/>
      <c r="TP297" s="141"/>
      <c r="TQ297" s="141"/>
      <c r="TR297" s="141"/>
      <c r="TS297" s="141"/>
      <c r="TT297" s="141"/>
      <c r="TU297" s="141"/>
      <c r="TV297" s="141"/>
      <c r="TW297" s="141"/>
      <c r="TX297" s="141"/>
      <c r="TY297" s="141"/>
      <c r="TZ297" s="141"/>
      <c r="UA297" s="141"/>
      <c r="UB297" s="141"/>
      <c r="UC297" s="141"/>
      <c r="UD297" s="141"/>
      <c r="UE297" s="141"/>
      <c r="UF297" s="141"/>
      <c r="UG297" s="141"/>
      <c r="UH297" s="141"/>
      <c r="UI297" s="141"/>
      <c r="UJ297" s="141"/>
      <c r="UK297" s="141"/>
      <c r="UL297" s="141"/>
      <c r="UM297" s="141"/>
      <c r="UN297" s="141"/>
      <c r="UO297" s="141"/>
      <c r="UP297" s="141"/>
      <c r="UQ297" s="141"/>
      <c r="UR297" s="141"/>
      <c r="US297" s="141"/>
      <c r="UT297" s="141"/>
      <c r="UU297" s="141"/>
      <c r="UV297" s="141"/>
      <c r="UW297" s="141"/>
      <c r="UX297" s="141"/>
      <c r="UY297" s="141"/>
      <c r="UZ297" s="141"/>
      <c r="VA297" s="141"/>
      <c r="VB297" s="141"/>
      <c r="VC297" s="141"/>
      <c r="VD297" s="141"/>
      <c r="VE297" s="141"/>
      <c r="VF297" s="141"/>
      <c r="VG297" s="141"/>
      <c r="VH297" s="141"/>
      <c r="VI297" s="141"/>
      <c r="VJ297" s="141"/>
      <c r="VK297" s="141"/>
      <c r="VL297" s="141"/>
      <c r="VM297" s="141"/>
      <c r="VN297" s="141"/>
      <c r="VO297" s="141"/>
      <c r="VP297" s="141"/>
      <c r="VQ297" s="141"/>
      <c r="VR297" s="141"/>
      <c r="VS297" s="141"/>
      <c r="VT297" s="141"/>
      <c r="VU297" s="141"/>
      <c r="VV297" s="141"/>
      <c r="VW297" s="141"/>
      <c r="VX297" s="141"/>
      <c r="VY297" s="141"/>
      <c r="VZ297" s="141"/>
      <c r="WA297" s="141"/>
      <c r="WB297" s="141"/>
      <c r="WC297" s="141"/>
      <c r="WD297" s="141"/>
      <c r="WE297" s="141"/>
      <c r="WF297" s="141"/>
      <c r="WG297" s="141"/>
      <c r="WH297" s="141"/>
      <c r="WI297" s="141"/>
      <c r="WJ297" s="141"/>
      <c r="WK297" s="141"/>
      <c r="WL297" s="141"/>
      <c r="WM297" s="141"/>
      <c r="WN297" s="141"/>
      <c r="WO297" s="141"/>
      <c r="WP297" s="141"/>
      <c r="WQ297" s="141"/>
      <c r="WR297" s="141"/>
      <c r="WS297" s="141"/>
      <c r="WT297" s="141"/>
      <c r="WU297" s="141"/>
      <c r="WV297" s="141"/>
      <c r="WW297" s="141"/>
      <c r="WX297" s="141"/>
      <c r="WY297" s="141"/>
      <c r="WZ297" s="141"/>
      <c r="XA297" s="141"/>
      <c r="XB297" s="141"/>
      <c r="XC297" s="141"/>
      <c r="XD297" s="141"/>
      <c r="XE297" s="141"/>
      <c r="XF297" s="141"/>
      <c r="XG297" s="141"/>
      <c r="XH297" s="141"/>
      <c r="XI297" s="141"/>
      <c r="XJ297" s="141"/>
      <c r="XK297" s="141"/>
      <c r="XL297" s="141"/>
      <c r="XM297" s="141"/>
      <c r="XN297" s="141"/>
      <c r="XO297" s="141"/>
      <c r="XP297" s="141"/>
      <c r="XQ297" s="141"/>
      <c r="XR297" s="141"/>
      <c r="XS297" s="141"/>
      <c r="XT297" s="141"/>
      <c r="XU297" s="141"/>
      <c r="XV297" s="141"/>
      <c r="XW297" s="141"/>
      <c r="XX297" s="141"/>
      <c r="XY297" s="141"/>
      <c r="XZ297" s="141"/>
      <c r="YA297" s="141"/>
      <c r="YB297" s="141"/>
      <c r="YC297" s="141"/>
      <c r="YD297" s="141"/>
      <c r="YE297" s="141"/>
      <c r="YF297" s="141"/>
      <c r="YG297" s="141"/>
      <c r="YH297" s="141"/>
      <c r="YI297" s="141"/>
      <c r="YJ297" s="141"/>
      <c r="YK297" s="141"/>
      <c r="YL297" s="141"/>
      <c r="YM297" s="141"/>
      <c r="YN297" s="141"/>
      <c r="YO297" s="141"/>
      <c r="YP297" s="141"/>
      <c r="YQ297" s="141"/>
      <c r="YR297" s="141"/>
      <c r="YS297" s="141"/>
      <c r="YT297" s="141"/>
      <c r="YU297" s="141"/>
      <c r="YV297" s="141"/>
      <c r="YW297" s="141"/>
      <c r="YX297" s="141"/>
      <c r="YY297" s="141"/>
      <c r="YZ297" s="141"/>
      <c r="ZA297" s="141"/>
      <c r="ZB297" s="141"/>
      <c r="ZC297" s="141"/>
      <c r="ZD297" s="141"/>
      <c r="ZE297" s="141"/>
      <c r="ZF297" s="141"/>
      <c r="ZG297" s="141"/>
      <c r="ZH297" s="141"/>
      <c r="ZI297" s="141"/>
      <c r="ZJ297" s="141"/>
      <c r="ZK297" s="141"/>
      <c r="ZL297" s="141"/>
      <c r="ZM297" s="141"/>
      <c r="ZN297" s="141"/>
      <c r="ZO297" s="141"/>
      <c r="ZP297" s="141"/>
      <c r="ZQ297" s="141"/>
      <c r="ZR297" s="141"/>
      <c r="ZS297" s="141"/>
      <c r="ZT297" s="141"/>
      <c r="ZU297" s="141"/>
      <c r="ZV297" s="141"/>
      <c r="ZW297" s="141"/>
      <c r="ZX297" s="141"/>
      <c r="ZY297" s="141"/>
      <c r="ZZ297" s="141"/>
      <c r="AAA297" s="141"/>
      <c r="AAB297" s="141"/>
      <c r="AAC297" s="141"/>
      <c r="AAD297" s="141"/>
      <c r="AAE297" s="141"/>
      <c r="AAF297" s="141"/>
      <c r="AAG297" s="141"/>
      <c r="AAH297" s="141"/>
      <c r="AAI297" s="141"/>
      <c r="AAJ297" s="141"/>
      <c r="AAK297" s="141"/>
      <c r="AAL297" s="141"/>
      <c r="AAM297" s="141"/>
      <c r="AAN297" s="141"/>
      <c r="AAO297" s="141"/>
      <c r="AAP297" s="141"/>
      <c r="AAQ297" s="141"/>
      <c r="AAR297" s="141"/>
      <c r="AAS297" s="141"/>
      <c r="AAT297" s="141"/>
      <c r="AAU297" s="141"/>
      <c r="AAV297" s="141"/>
      <c r="AAW297" s="141"/>
      <c r="AAX297" s="141"/>
      <c r="AAY297" s="141"/>
      <c r="AAZ297" s="141"/>
      <c r="ABA297" s="141"/>
      <c r="ABB297" s="141"/>
      <c r="ABC297" s="141"/>
      <c r="ABD297" s="141"/>
      <c r="ABE297" s="141"/>
      <c r="ABF297" s="141"/>
      <c r="ABG297" s="141"/>
      <c r="ABH297" s="141"/>
      <c r="ABI297" s="141"/>
      <c r="ABJ297" s="141"/>
      <c r="ABK297" s="141"/>
      <c r="ABL297" s="141"/>
      <c r="ABM297" s="141"/>
      <c r="ABN297" s="141"/>
      <c r="ABO297" s="141"/>
      <c r="ABP297" s="141"/>
      <c r="ABQ297" s="141"/>
      <c r="ABR297" s="141"/>
      <c r="ABS297" s="141"/>
      <c r="ABT297" s="141"/>
      <c r="ABU297" s="141"/>
      <c r="ABV297" s="141"/>
      <c r="ABW297" s="141"/>
      <c r="ABX297" s="141"/>
      <c r="ABY297" s="141"/>
      <c r="ABZ297" s="141"/>
      <c r="ACA297" s="141"/>
      <c r="ACB297" s="141"/>
      <c r="ACC297" s="141"/>
      <c r="ACD297" s="141"/>
      <c r="ACE297" s="141"/>
      <c r="ACF297" s="141"/>
      <c r="ACG297" s="141"/>
      <c r="ACH297" s="141"/>
      <c r="ACI297" s="141"/>
      <c r="ACJ297" s="141"/>
      <c r="ACK297" s="141"/>
      <c r="ACL297" s="141"/>
      <c r="ACM297" s="141"/>
      <c r="ACN297" s="141"/>
      <c r="ACO297" s="141"/>
      <c r="ACP297" s="141"/>
      <c r="ACQ297" s="141"/>
      <c r="ACR297" s="141"/>
      <c r="ACS297" s="141"/>
      <c r="ACT297" s="141"/>
      <c r="ACU297" s="141"/>
      <c r="ACV297" s="141"/>
      <c r="ACW297" s="141"/>
      <c r="ACX297" s="141"/>
      <c r="ACY297" s="141"/>
      <c r="ACZ297" s="141"/>
      <c r="ADA297" s="141"/>
      <c r="ADB297" s="141"/>
      <c r="ADC297" s="141"/>
      <c r="ADD297" s="141"/>
      <c r="ADE297" s="141"/>
      <c r="ADF297" s="141"/>
      <c r="ADG297" s="141"/>
      <c r="ADH297" s="141"/>
      <c r="ADI297" s="141"/>
      <c r="ADJ297" s="141"/>
      <c r="ADK297" s="141"/>
      <c r="ADL297" s="141"/>
      <c r="ADM297" s="141"/>
      <c r="ADN297" s="141"/>
      <c r="ADO297" s="141"/>
      <c r="ADP297" s="141"/>
      <c r="ADQ297" s="141"/>
      <c r="ADR297" s="141"/>
      <c r="ADS297" s="141"/>
      <c r="ADT297" s="141"/>
      <c r="ADU297" s="141"/>
      <c r="ADV297" s="141"/>
      <c r="ADW297" s="141"/>
      <c r="ADX297" s="141"/>
      <c r="ADY297" s="141"/>
      <c r="ADZ297" s="141"/>
      <c r="AEA297" s="141"/>
      <c r="AEB297" s="141"/>
      <c r="AEC297" s="141"/>
      <c r="AED297" s="141"/>
      <c r="AEE297" s="141"/>
      <c r="AEF297" s="141"/>
      <c r="AEG297" s="141"/>
      <c r="AEH297" s="141"/>
      <c r="AEI297" s="141"/>
      <c r="AEJ297" s="141"/>
      <c r="AEK297" s="141"/>
      <c r="AEL297" s="141"/>
      <c r="AEM297" s="141"/>
      <c r="AEN297" s="141"/>
      <c r="AEO297" s="141"/>
      <c r="AEP297" s="141"/>
      <c r="AEQ297" s="141"/>
      <c r="AER297" s="141"/>
      <c r="AES297" s="141"/>
      <c r="AET297" s="141"/>
      <c r="AEU297" s="141"/>
      <c r="AEV297" s="141"/>
      <c r="AEW297" s="141"/>
      <c r="AEX297" s="141"/>
      <c r="AEY297" s="141"/>
      <c r="AEZ297" s="141"/>
      <c r="AFA297" s="141"/>
      <c r="AFB297" s="141"/>
      <c r="AFC297" s="141"/>
      <c r="AFD297" s="141"/>
      <c r="AFE297" s="141"/>
      <c r="AFF297" s="141"/>
      <c r="AFG297" s="141"/>
      <c r="AFH297" s="141"/>
      <c r="AFI297" s="141"/>
      <c r="AFJ297" s="141"/>
      <c r="AFK297" s="141"/>
      <c r="AFL297" s="141"/>
      <c r="AFM297" s="141"/>
      <c r="AFN297" s="141"/>
      <c r="AFO297" s="141"/>
      <c r="AFP297" s="141"/>
      <c r="AFQ297" s="141"/>
      <c r="AFR297" s="141"/>
      <c r="AFS297" s="141"/>
      <c r="AFT297" s="141"/>
      <c r="AFU297" s="141"/>
      <c r="AFV297" s="141"/>
      <c r="AFW297" s="141"/>
      <c r="AFX297" s="141"/>
      <c r="AFY297" s="141"/>
      <c r="AFZ297" s="141"/>
      <c r="AGA297" s="141"/>
      <c r="AGB297" s="141"/>
      <c r="AGC297" s="141"/>
      <c r="AGD297" s="141"/>
      <c r="AGE297" s="141"/>
      <c r="AGF297" s="141"/>
      <c r="AGG297" s="141"/>
      <c r="AGH297" s="141"/>
      <c r="AGI297" s="141"/>
      <c r="AGJ297" s="141"/>
      <c r="AGK297" s="141"/>
      <c r="AGL297" s="141"/>
      <c r="AGM297" s="141"/>
      <c r="AGN297" s="141"/>
      <c r="AGO297" s="141"/>
      <c r="AGP297" s="141"/>
      <c r="AGQ297" s="141"/>
      <c r="AGR297" s="141"/>
      <c r="AGS297" s="141"/>
      <c r="AGT297" s="141"/>
      <c r="AGU297" s="141"/>
      <c r="AGV297" s="141"/>
      <c r="AGW297" s="141"/>
      <c r="AGX297" s="141"/>
      <c r="AGY297" s="141"/>
      <c r="AGZ297" s="141"/>
      <c r="AHA297" s="141"/>
      <c r="AHB297" s="141"/>
      <c r="AHC297" s="141"/>
      <c r="AHD297" s="141"/>
      <c r="AHE297" s="141"/>
      <c r="AHF297" s="141"/>
      <c r="AHG297" s="141"/>
      <c r="AHH297" s="141"/>
      <c r="AHI297" s="141"/>
      <c r="AHJ297" s="141"/>
      <c r="AHK297" s="141"/>
      <c r="AHL297" s="141"/>
      <c r="AHM297" s="141"/>
      <c r="AHN297" s="141"/>
      <c r="AHO297" s="141"/>
      <c r="AHP297" s="141"/>
      <c r="AHQ297" s="141"/>
      <c r="AHR297" s="141"/>
      <c r="AHS297" s="141"/>
      <c r="AHT297" s="141"/>
      <c r="AHU297" s="141"/>
      <c r="AHV297" s="141"/>
      <c r="AHW297" s="141"/>
      <c r="AHX297" s="141"/>
      <c r="AHY297" s="141"/>
      <c r="AHZ297" s="141"/>
      <c r="AIA297" s="141"/>
      <c r="AIB297" s="141"/>
      <c r="AIC297" s="141"/>
      <c r="AID297" s="141"/>
      <c r="AIE297" s="141"/>
      <c r="AIF297" s="141"/>
      <c r="AIG297" s="141"/>
      <c r="AIH297" s="141"/>
      <c r="AII297" s="141"/>
      <c r="AIJ297" s="141"/>
      <c r="AIK297" s="141"/>
      <c r="AIL297" s="141"/>
      <c r="AIM297" s="141"/>
      <c r="AIN297" s="141"/>
      <c r="AIO297" s="141"/>
      <c r="AIP297" s="141"/>
      <c r="AIQ297" s="141"/>
      <c r="AIR297" s="141"/>
      <c r="AIS297" s="141"/>
      <c r="AIT297" s="141"/>
      <c r="AIU297" s="141"/>
      <c r="AIV297" s="141"/>
      <c r="AIW297" s="141"/>
      <c r="AIX297" s="141"/>
      <c r="AIY297" s="141"/>
      <c r="AIZ297" s="141"/>
      <c r="AJA297" s="141"/>
      <c r="AJB297" s="141"/>
      <c r="AJC297" s="141"/>
      <c r="AJD297" s="141"/>
      <c r="AJE297" s="141"/>
      <c r="AJF297" s="141"/>
      <c r="AJG297" s="141"/>
      <c r="AJH297" s="141"/>
      <c r="AJI297" s="141"/>
      <c r="AJJ297" s="141"/>
      <c r="AJK297" s="141"/>
      <c r="AJL297" s="141"/>
      <c r="AJM297" s="141"/>
      <c r="AJN297" s="141"/>
      <c r="AJO297" s="141"/>
      <c r="AJP297" s="141"/>
      <c r="AJQ297" s="141"/>
      <c r="AJR297" s="141"/>
      <c r="AJS297" s="141"/>
      <c r="AJT297" s="141"/>
      <c r="AJU297" s="141"/>
      <c r="AJV297" s="141"/>
      <c r="AJW297" s="141"/>
      <c r="AJX297" s="141"/>
      <c r="AJY297" s="141"/>
      <c r="AJZ297" s="141"/>
      <c r="AKA297" s="141"/>
      <c r="AKB297" s="141"/>
      <c r="AKC297" s="141"/>
      <c r="AKD297" s="141"/>
      <c r="AKE297" s="141"/>
      <c r="AKF297" s="141"/>
      <c r="AKG297" s="141"/>
      <c r="AKH297" s="141"/>
      <c r="AKI297" s="141"/>
      <c r="AKJ297" s="141"/>
      <c r="AKK297" s="141"/>
      <c r="AKL297" s="141"/>
      <c r="AKM297" s="141"/>
      <c r="AKN297" s="141"/>
      <c r="AKO297" s="141"/>
      <c r="AKP297" s="141"/>
      <c r="AKQ297" s="141"/>
      <c r="AKR297" s="141"/>
      <c r="AKS297" s="141"/>
      <c r="AKT297" s="141"/>
      <c r="AKU297" s="141"/>
      <c r="AKV297" s="141"/>
      <c r="AKW297" s="141"/>
      <c r="AKX297" s="141"/>
      <c r="AKY297" s="141"/>
      <c r="AKZ297" s="141"/>
      <c r="ALA297" s="141"/>
      <c r="ALB297" s="141"/>
      <c r="ALC297" s="141"/>
      <c r="ALD297" s="141"/>
      <c r="ALE297" s="141"/>
      <c r="ALF297" s="141"/>
      <c r="ALG297" s="141"/>
      <c r="ALH297" s="141"/>
      <c r="ALI297" s="141"/>
      <c r="ALJ297" s="141"/>
      <c r="ALK297" s="141"/>
      <c r="ALL297" s="141"/>
      <c r="ALM297" s="141"/>
      <c r="ALN297" s="141"/>
      <c r="ALO297" s="141"/>
      <c r="ALP297" s="141"/>
      <c r="ALQ297" s="141"/>
      <c r="ALR297" s="141"/>
      <c r="ALS297" s="141"/>
      <c r="ALT297" s="141"/>
      <c r="ALU297" s="141"/>
      <c r="ALV297" s="141"/>
      <c r="ALW297" s="141"/>
      <c r="ALX297" s="141"/>
      <c r="ALY297" s="141"/>
      <c r="ALZ297" s="141"/>
      <c r="AMA297" s="141"/>
      <c r="AMB297" s="141"/>
      <c r="AMC297" s="141"/>
      <c r="AMD297" s="141"/>
      <c r="AME297" s="141"/>
      <c r="AMF297" s="141"/>
      <c r="AMG297" s="141"/>
      <c r="AMH297" s="141"/>
      <c r="AMI297" s="141"/>
      <c r="AMJ297" s="141"/>
      <c r="AMK297" s="141"/>
      <c r="AML297" s="141"/>
      <c r="AMM297" s="141"/>
      <c r="AMN297" s="141"/>
      <c r="AMO297" s="141"/>
      <c r="AMP297" s="141"/>
      <c r="AMQ297" s="141"/>
      <c r="AMR297" s="141"/>
      <c r="AMS297" s="141"/>
      <c r="AMT297" s="141"/>
      <c r="AMU297" s="141"/>
      <c r="AMV297" s="141"/>
      <c r="AMW297" s="141"/>
      <c r="AMX297" s="141"/>
      <c r="AMY297" s="141"/>
      <c r="AMZ297" s="141"/>
      <c r="ANA297" s="141"/>
      <c r="ANB297" s="141"/>
      <c r="ANC297" s="141"/>
      <c r="AND297" s="141"/>
      <c r="ANE297" s="141"/>
      <c r="ANF297" s="141"/>
      <c r="ANG297" s="141"/>
      <c r="ANH297" s="141"/>
      <c r="ANI297" s="141"/>
      <c r="ANJ297" s="141"/>
      <c r="ANK297" s="141"/>
      <c r="ANL297" s="141"/>
      <c r="ANM297" s="141"/>
      <c r="ANN297" s="141"/>
      <c r="ANO297" s="141"/>
      <c r="ANP297" s="141"/>
      <c r="ANQ297" s="141"/>
      <c r="ANR297" s="141"/>
      <c r="ANS297" s="141"/>
      <c r="ANT297" s="141"/>
      <c r="ANU297" s="141"/>
      <c r="ANV297" s="141"/>
      <c r="ANW297" s="141"/>
      <c r="ANX297" s="141"/>
      <c r="ANY297" s="141"/>
      <c r="ANZ297" s="141"/>
      <c r="AOA297" s="141"/>
      <c r="AOB297" s="141"/>
      <c r="AOC297" s="141"/>
      <c r="AOD297" s="141"/>
      <c r="AOE297" s="141"/>
      <c r="AOF297" s="141"/>
      <c r="AOG297" s="141"/>
      <c r="AOH297" s="141"/>
      <c r="AOI297" s="141"/>
      <c r="AOJ297" s="141"/>
      <c r="AOK297" s="141"/>
      <c r="AOL297" s="141"/>
      <c r="AOM297" s="141"/>
      <c r="AON297" s="141"/>
      <c r="AOO297" s="141"/>
      <c r="AOP297" s="141"/>
      <c r="AOQ297" s="141"/>
      <c r="AOR297" s="141"/>
      <c r="AOS297" s="141"/>
      <c r="AOT297" s="141"/>
      <c r="AOU297" s="141"/>
      <c r="AOV297" s="141"/>
      <c r="AOW297" s="141"/>
      <c r="AOX297" s="141"/>
      <c r="AOY297" s="141"/>
      <c r="AOZ297" s="141"/>
      <c r="APA297" s="141"/>
      <c r="APB297" s="141"/>
      <c r="APC297" s="141"/>
      <c r="APD297" s="141"/>
      <c r="APE297" s="141"/>
      <c r="APF297" s="141"/>
      <c r="APG297" s="141"/>
      <c r="APH297" s="141"/>
      <c r="API297" s="141"/>
      <c r="APJ297" s="141"/>
      <c r="APK297" s="141"/>
      <c r="APL297" s="141"/>
      <c r="APM297" s="141"/>
      <c r="APN297" s="141"/>
      <c r="APO297" s="141"/>
      <c r="APP297" s="141"/>
      <c r="APQ297" s="141"/>
      <c r="APR297" s="141"/>
      <c r="APS297" s="141"/>
      <c r="APT297" s="141"/>
      <c r="APU297" s="141"/>
      <c r="APV297" s="141"/>
      <c r="APW297" s="141"/>
      <c r="APX297" s="141"/>
      <c r="APY297" s="141"/>
      <c r="APZ297" s="141"/>
      <c r="AQA297" s="141"/>
      <c r="AQB297" s="141"/>
      <c r="AQC297" s="141"/>
      <c r="AQD297" s="141"/>
      <c r="AQE297" s="141"/>
      <c r="AQF297" s="141"/>
      <c r="AQG297" s="141"/>
      <c r="AQH297" s="141"/>
      <c r="AQI297" s="141"/>
      <c r="AQJ297" s="141"/>
      <c r="AQK297" s="141"/>
      <c r="AQL297" s="141"/>
      <c r="AQM297" s="141"/>
      <c r="AQN297" s="141"/>
      <c r="AQO297" s="141"/>
      <c r="AQP297" s="141"/>
      <c r="AQQ297" s="141"/>
      <c r="AQR297" s="141"/>
      <c r="AQS297" s="141"/>
      <c r="AQT297" s="141"/>
      <c r="AQU297" s="141"/>
      <c r="AQV297" s="141"/>
      <c r="AQW297" s="141"/>
      <c r="AQX297" s="141"/>
      <c r="AQY297" s="141"/>
      <c r="AQZ297" s="141"/>
      <c r="ARA297" s="141"/>
      <c r="ARB297" s="141"/>
      <c r="ARC297" s="141"/>
      <c r="ARD297" s="141"/>
      <c r="ARE297" s="141"/>
      <c r="ARF297" s="141"/>
      <c r="ARG297" s="141"/>
      <c r="ARH297" s="141"/>
      <c r="ARI297" s="141"/>
      <c r="ARJ297" s="141"/>
      <c r="ARK297" s="141"/>
      <c r="ARL297" s="141"/>
      <c r="ARM297" s="141"/>
      <c r="ARN297" s="141"/>
      <c r="ARO297" s="141"/>
      <c r="ARP297" s="141"/>
      <c r="ARQ297" s="141"/>
      <c r="ARR297" s="141"/>
      <c r="ARS297" s="141"/>
      <c r="ART297" s="141"/>
      <c r="ARU297" s="141"/>
      <c r="ARV297" s="141"/>
      <c r="ARW297" s="141"/>
      <c r="ARX297" s="141"/>
      <c r="ARY297" s="141"/>
      <c r="ARZ297" s="141"/>
      <c r="ASA297" s="141"/>
      <c r="ASB297" s="141"/>
      <c r="ASC297" s="141"/>
      <c r="ASD297" s="141"/>
      <c r="ASE297" s="141"/>
      <c r="ASF297" s="141"/>
      <c r="ASG297" s="141"/>
      <c r="ASH297" s="141"/>
      <c r="ASI297" s="141"/>
      <c r="ASJ297" s="141"/>
      <c r="ASK297" s="141"/>
      <c r="ASL297" s="141"/>
      <c r="ASM297" s="141"/>
      <c r="ASN297" s="141"/>
      <c r="ASO297" s="141"/>
      <c r="ASP297" s="141"/>
      <c r="ASQ297" s="141"/>
      <c r="ASR297" s="141"/>
      <c r="ASS297" s="141"/>
      <c r="AST297" s="141"/>
      <c r="ASU297" s="141"/>
      <c r="ASV297" s="141"/>
      <c r="ASW297" s="141"/>
      <c r="ASX297" s="141"/>
      <c r="ASY297" s="141"/>
      <c r="ASZ297" s="141"/>
      <c r="ATA297" s="141"/>
      <c r="ATB297" s="141"/>
      <c r="ATC297" s="141"/>
      <c r="ATD297" s="141"/>
      <c r="ATE297" s="141"/>
      <c r="ATF297" s="141"/>
      <c r="ATG297" s="141"/>
      <c r="ATH297" s="141"/>
      <c r="ATI297" s="141"/>
      <c r="ATJ297" s="141"/>
      <c r="ATK297" s="141"/>
      <c r="ATL297" s="141"/>
      <c r="ATM297" s="141"/>
      <c r="ATN297" s="141"/>
      <c r="ATO297" s="141"/>
      <c r="ATP297" s="141"/>
      <c r="ATQ297" s="141"/>
      <c r="ATR297" s="141"/>
      <c r="ATS297" s="141"/>
      <c r="ATT297" s="141"/>
      <c r="ATU297" s="141"/>
      <c r="ATV297" s="141"/>
      <c r="ATW297" s="141"/>
      <c r="ATX297" s="141"/>
      <c r="ATY297" s="141"/>
      <c r="ATZ297" s="141"/>
      <c r="AUA297" s="141"/>
      <c r="AUB297" s="141"/>
      <c r="AUC297" s="141"/>
      <c r="AUD297" s="141"/>
      <c r="AUE297" s="141"/>
      <c r="AUF297" s="141"/>
      <c r="AUG297" s="141"/>
      <c r="AUH297" s="141"/>
      <c r="AUI297" s="141"/>
      <c r="AUJ297" s="141"/>
      <c r="AUK297" s="141"/>
      <c r="AUL297" s="141"/>
      <c r="AUM297" s="141"/>
      <c r="AUN297" s="141"/>
      <c r="AUO297" s="141"/>
      <c r="AUP297" s="141"/>
      <c r="AUQ297" s="141"/>
      <c r="AUR297" s="141"/>
      <c r="AUS297" s="141"/>
      <c r="AUT297" s="141"/>
      <c r="AUU297" s="141"/>
      <c r="AUV297" s="141"/>
      <c r="AUW297" s="141"/>
      <c r="AUX297" s="141"/>
      <c r="AUY297" s="141"/>
      <c r="AUZ297" s="141"/>
      <c r="AVA297" s="141"/>
      <c r="AVB297" s="141"/>
      <c r="AVC297" s="141"/>
      <c r="AVD297" s="141"/>
      <c r="AVE297" s="141"/>
      <c r="AVF297" s="141"/>
      <c r="AVG297" s="141"/>
      <c r="AVH297" s="141"/>
      <c r="AVI297" s="141"/>
      <c r="AVJ297" s="141"/>
      <c r="AVK297" s="141"/>
      <c r="AVL297" s="141"/>
      <c r="AVM297" s="141"/>
      <c r="AVN297" s="141"/>
      <c r="AVO297" s="141"/>
      <c r="AVP297" s="141"/>
      <c r="AVQ297" s="141"/>
      <c r="AVR297" s="141"/>
      <c r="AVS297" s="141"/>
      <c r="AVT297" s="141"/>
      <c r="AVU297" s="141"/>
      <c r="AVV297" s="141"/>
      <c r="AVW297" s="141"/>
      <c r="AVX297" s="141"/>
      <c r="AVY297" s="141"/>
      <c r="AVZ297" s="141"/>
      <c r="AWA297" s="141"/>
      <c r="AWB297" s="141"/>
      <c r="AWC297" s="141"/>
      <c r="AWD297" s="141"/>
      <c r="AWE297" s="141"/>
      <c r="AWF297" s="141"/>
      <c r="AWG297" s="141"/>
      <c r="AWH297" s="141"/>
      <c r="AWI297" s="141"/>
      <c r="AWJ297" s="141"/>
      <c r="AWK297" s="141"/>
      <c r="AWL297" s="141"/>
      <c r="AWM297" s="141"/>
      <c r="AWN297" s="141"/>
      <c r="AWO297" s="141"/>
      <c r="AWP297" s="141"/>
      <c r="AWQ297" s="141"/>
      <c r="AWR297" s="141"/>
      <c r="AWS297" s="141"/>
      <c r="AWT297" s="141"/>
      <c r="AWU297" s="141"/>
      <c r="AWV297" s="141"/>
      <c r="AWW297" s="141"/>
      <c r="AWX297" s="141"/>
      <c r="AWY297" s="141"/>
      <c r="AWZ297" s="141"/>
      <c r="AXA297" s="141"/>
      <c r="AXB297" s="141"/>
      <c r="AXC297" s="141"/>
      <c r="AXD297" s="141"/>
      <c r="AXE297" s="141"/>
      <c r="AXF297" s="141"/>
      <c r="AXG297" s="141"/>
      <c r="AXH297" s="141"/>
      <c r="AXI297" s="141"/>
      <c r="AXJ297" s="141"/>
      <c r="AXK297" s="141"/>
      <c r="AXL297" s="141"/>
      <c r="AXM297" s="141"/>
      <c r="AXN297" s="141"/>
      <c r="AXO297" s="141"/>
      <c r="AXP297" s="141"/>
      <c r="AXQ297" s="141"/>
      <c r="AXR297" s="141"/>
      <c r="AXS297" s="141"/>
      <c r="AXT297" s="141"/>
      <c r="AXU297" s="141"/>
      <c r="AXV297" s="141"/>
      <c r="AXW297" s="141"/>
      <c r="AXX297" s="141"/>
      <c r="AXY297" s="141"/>
      <c r="AXZ297" s="141"/>
      <c r="AYA297" s="141"/>
      <c r="AYB297" s="141"/>
      <c r="AYC297" s="141"/>
      <c r="AYD297" s="141"/>
      <c r="AYE297" s="141"/>
      <c r="AYF297" s="141"/>
      <c r="AYG297" s="141"/>
      <c r="AYH297" s="141"/>
      <c r="AYI297" s="141"/>
      <c r="AYJ297" s="141"/>
      <c r="AYK297" s="141"/>
      <c r="AYL297" s="141"/>
      <c r="AYM297" s="141"/>
      <c r="AYN297" s="141"/>
      <c r="AYO297" s="141"/>
      <c r="AYP297" s="141"/>
      <c r="AYQ297" s="141"/>
      <c r="AYR297" s="141"/>
      <c r="AYS297" s="141"/>
      <c r="AYT297" s="141"/>
      <c r="AYU297" s="141"/>
      <c r="AYV297" s="141"/>
      <c r="AYW297" s="141"/>
      <c r="AYX297" s="141"/>
      <c r="AYY297" s="141"/>
      <c r="AYZ297" s="141"/>
      <c r="AZA297" s="141"/>
      <c r="AZB297" s="141"/>
      <c r="AZC297" s="141"/>
      <c r="AZD297" s="141"/>
      <c r="AZE297" s="141"/>
      <c r="AZF297" s="141"/>
      <c r="AZG297" s="141"/>
      <c r="AZH297" s="141"/>
      <c r="AZI297" s="141"/>
      <c r="AZJ297" s="141"/>
      <c r="AZK297" s="141"/>
      <c r="AZL297" s="141"/>
      <c r="AZM297" s="141"/>
      <c r="AZN297" s="141"/>
      <c r="AZO297" s="141"/>
      <c r="AZP297" s="141"/>
      <c r="AZQ297" s="141"/>
      <c r="AZR297" s="141"/>
      <c r="AZS297" s="141"/>
      <c r="AZT297" s="141"/>
      <c r="AZU297" s="141"/>
      <c r="AZV297" s="141"/>
      <c r="AZW297" s="141"/>
      <c r="AZX297" s="141"/>
      <c r="AZY297" s="141"/>
      <c r="AZZ297" s="141"/>
      <c r="BAA297" s="141"/>
      <c r="BAB297" s="141"/>
      <c r="BAC297" s="141"/>
      <c r="BAD297" s="141"/>
      <c r="BAE297" s="141"/>
      <c r="BAF297" s="141"/>
      <c r="BAG297" s="141"/>
      <c r="BAH297" s="141"/>
      <c r="BAI297" s="141"/>
      <c r="BAJ297" s="141"/>
      <c r="BAK297" s="141"/>
      <c r="BAL297" s="141"/>
      <c r="BAM297" s="141"/>
      <c r="BAN297" s="141"/>
      <c r="BAO297" s="141"/>
      <c r="BAP297" s="141"/>
      <c r="BAQ297" s="141"/>
      <c r="BAR297" s="141"/>
      <c r="BAS297" s="141"/>
      <c r="BAT297" s="141"/>
      <c r="BAU297" s="141"/>
      <c r="BAV297" s="141"/>
      <c r="BAW297" s="141"/>
      <c r="BAX297" s="141"/>
      <c r="BAY297" s="141"/>
      <c r="BAZ297" s="141"/>
      <c r="BBA297" s="141"/>
      <c r="BBB297" s="141"/>
      <c r="BBC297" s="141"/>
      <c r="BBD297" s="141"/>
      <c r="BBE297" s="141"/>
      <c r="BBF297" s="141"/>
      <c r="BBG297" s="141"/>
      <c r="BBH297" s="141"/>
      <c r="BBI297" s="141"/>
      <c r="BBJ297" s="141"/>
      <c r="BBK297" s="141"/>
      <c r="BBL297" s="141"/>
      <c r="BBM297" s="141"/>
      <c r="BBN297" s="141"/>
      <c r="BBO297" s="141"/>
      <c r="BBP297" s="141"/>
      <c r="BBQ297" s="141"/>
      <c r="BBR297" s="141"/>
      <c r="BBS297" s="141"/>
      <c r="BBT297" s="141"/>
      <c r="BBU297" s="141"/>
      <c r="BBV297" s="141"/>
      <c r="BBW297" s="141"/>
      <c r="BBX297" s="141"/>
      <c r="BBY297" s="141"/>
      <c r="BBZ297" s="141"/>
      <c r="BCA297" s="141"/>
      <c r="BCB297" s="141"/>
      <c r="BCC297" s="141"/>
      <c r="BCD297" s="141"/>
      <c r="BCE297" s="141"/>
      <c r="BCF297" s="141"/>
      <c r="BCG297" s="141"/>
      <c r="BCH297" s="141"/>
      <c r="BCI297" s="141"/>
      <c r="BCJ297" s="141"/>
      <c r="BCK297" s="141"/>
      <c r="BCL297" s="141"/>
      <c r="BCM297" s="141"/>
      <c r="BCN297" s="141"/>
      <c r="BCO297" s="141"/>
      <c r="BCP297" s="141"/>
      <c r="BCQ297" s="141"/>
      <c r="BCR297" s="141"/>
      <c r="BCS297" s="141"/>
      <c r="BCT297" s="141"/>
      <c r="BCU297" s="141"/>
      <c r="BCV297" s="141"/>
      <c r="BCW297" s="141"/>
      <c r="BCX297" s="141"/>
      <c r="BCY297" s="141"/>
      <c r="BCZ297" s="141"/>
      <c r="BDA297" s="141"/>
      <c r="BDB297" s="141"/>
      <c r="BDC297" s="141"/>
      <c r="BDD297" s="141"/>
      <c r="BDE297" s="141"/>
      <c r="BDF297" s="141"/>
      <c r="BDG297" s="141"/>
      <c r="BDH297" s="141"/>
      <c r="BDI297" s="141"/>
      <c r="BDJ297" s="141"/>
      <c r="BDK297" s="141"/>
      <c r="BDL297" s="141"/>
      <c r="BDM297" s="141"/>
      <c r="BDN297" s="141"/>
      <c r="BDO297" s="141"/>
      <c r="BDP297" s="141"/>
      <c r="BDQ297" s="141"/>
      <c r="BDR297" s="141"/>
      <c r="BDS297" s="141"/>
      <c r="BDT297" s="141"/>
      <c r="BDU297" s="141"/>
      <c r="BDV297" s="141"/>
      <c r="BDW297" s="141"/>
      <c r="BDX297" s="141"/>
      <c r="BDY297" s="141"/>
      <c r="BDZ297" s="141"/>
      <c r="BEA297" s="141"/>
      <c r="BEB297" s="141"/>
      <c r="BEC297" s="141"/>
      <c r="BED297" s="141"/>
      <c r="BEE297" s="141"/>
      <c r="BEF297" s="141"/>
      <c r="BEG297" s="141"/>
      <c r="BEH297" s="141"/>
      <c r="BEI297" s="141"/>
      <c r="BEJ297" s="141"/>
      <c r="BEK297" s="141"/>
      <c r="BEL297" s="141"/>
      <c r="BEM297" s="141"/>
      <c r="BEN297" s="141"/>
      <c r="BEO297" s="141"/>
      <c r="BEP297" s="141"/>
      <c r="BEQ297" s="141"/>
      <c r="BER297" s="141"/>
      <c r="BES297" s="141"/>
      <c r="BET297" s="141"/>
      <c r="BEU297" s="141"/>
      <c r="BEV297" s="141"/>
      <c r="BEW297" s="141"/>
      <c r="BEX297" s="141"/>
      <c r="BEY297" s="141"/>
      <c r="BEZ297" s="141"/>
      <c r="BFA297" s="141"/>
      <c r="BFB297" s="141"/>
      <c r="BFC297" s="141"/>
      <c r="BFD297" s="141"/>
      <c r="BFE297" s="141"/>
      <c r="BFF297" s="141"/>
      <c r="BFG297" s="141"/>
      <c r="BFH297" s="141"/>
      <c r="BFI297" s="141"/>
      <c r="BFJ297" s="141"/>
      <c r="BFK297" s="141"/>
      <c r="BFL297" s="141"/>
      <c r="BFM297" s="141"/>
      <c r="BFN297" s="141"/>
      <c r="BFO297" s="141"/>
      <c r="BFP297" s="141"/>
      <c r="BFQ297" s="141"/>
      <c r="BFR297" s="141"/>
      <c r="BFS297" s="141"/>
      <c r="BFT297" s="141"/>
      <c r="BFU297" s="141"/>
      <c r="BFV297" s="141"/>
      <c r="BFW297" s="141"/>
      <c r="BFX297" s="141"/>
      <c r="BFY297" s="141"/>
      <c r="BFZ297" s="141"/>
      <c r="BGA297" s="141"/>
      <c r="BGB297" s="141"/>
      <c r="BGC297" s="141"/>
      <c r="BGD297" s="141"/>
      <c r="BGE297" s="141"/>
      <c r="BGF297" s="141"/>
      <c r="BGG297" s="141"/>
      <c r="BGH297" s="141"/>
      <c r="BGI297" s="141"/>
      <c r="BGJ297" s="141"/>
      <c r="BGK297" s="141"/>
      <c r="BGL297" s="141"/>
      <c r="BGM297" s="141"/>
      <c r="BGN297" s="141"/>
      <c r="BGO297" s="141"/>
      <c r="BGP297" s="141"/>
      <c r="BGQ297" s="141"/>
      <c r="BGR297" s="141"/>
      <c r="BGS297" s="141"/>
      <c r="BGT297" s="141"/>
      <c r="BGU297" s="141"/>
      <c r="BGV297" s="141"/>
      <c r="BGW297" s="141"/>
      <c r="BGX297" s="141"/>
      <c r="BGY297" s="141"/>
      <c r="BGZ297" s="141"/>
      <c r="BHA297" s="141"/>
      <c r="BHB297" s="141"/>
      <c r="BHC297" s="141"/>
      <c r="BHD297" s="141"/>
      <c r="BHE297" s="141"/>
      <c r="BHF297" s="141"/>
      <c r="BHG297" s="141"/>
      <c r="BHH297" s="141"/>
      <c r="BHI297" s="141"/>
      <c r="BHJ297" s="141"/>
      <c r="BHK297" s="141"/>
      <c r="BHL297" s="141"/>
      <c r="BHM297" s="141"/>
      <c r="BHN297" s="141"/>
      <c r="BHO297" s="141"/>
      <c r="BHP297" s="141"/>
      <c r="BHQ297" s="141"/>
      <c r="BHR297" s="141"/>
      <c r="BHS297" s="141"/>
      <c r="BHT297" s="141"/>
      <c r="BHU297" s="141"/>
      <c r="BHV297" s="141"/>
      <c r="BHW297" s="141"/>
      <c r="BHX297" s="141"/>
      <c r="BHY297" s="141"/>
      <c r="BHZ297" s="141"/>
      <c r="BIA297" s="141"/>
      <c r="BIB297" s="141"/>
      <c r="BIC297" s="141"/>
      <c r="BID297" s="141"/>
      <c r="BIE297" s="141"/>
      <c r="BIF297" s="141"/>
      <c r="BIG297" s="141"/>
      <c r="BIH297" s="141"/>
      <c r="BII297" s="141"/>
      <c r="BIJ297" s="141"/>
      <c r="BIK297" s="141"/>
      <c r="BIL297" s="141"/>
      <c r="BIM297" s="141"/>
      <c r="BIN297" s="141"/>
      <c r="BIO297" s="141"/>
      <c r="BIP297" s="141"/>
      <c r="BIQ297" s="141"/>
      <c r="BIR297" s="141"/>
      <c r="BIS297" s="141"/>
      <c r="BIT297" s="141"/>
      <c r="BIU297" s="141"/>
      <c r="BIV297" s="141"/>
      <c r="BIW297" s="141"/>
      <c r="BIX297" s="141"/>
      <c r="BIY297" s="141"/>
      <c r="BIZ297" s="141"/>
      <c r="BJA297" s="141"/>
      <c r="BJB297" s="141"/>
      <c r="BJC297" s="141"/>
      <c r="BJD297" s="141"/>
      <c r="BJE297" s="141"/>
      <c r="BJF297" s="141"/>
      <c r="BJG297" s="141"/>
      <c r="BJH297" s="141"/>
      <c r="BJI297" s="141"/>
      <c r="BJJ297" s="141"/>
      <c r="BJK297" s="141"/>
      <c r="BJL297" s="141"/>
      <c r="BJM297" s="141"/>
      <c r="BJN297" s="141"/>
      <c r="BJO297" s="141"/>
      <c r="BJP297" s="141"/>
      <c r="BJQ297" s="141"/>
      <c r="BJR297" s="141"/>
      <c r="BJS297" s="141"/>
      <c r="BJT297" s="141"/>
      <c r="BJU297" s="141"/>
      <c r="BJV297" s="141"/>
      <c r="BJW297" s="141"/>
      <c r="BJX297" s="141"/>
      <c r="BJY297" s="141"/>
      <c r="BJZ297" s="141"/>
      <c r="BKA297" s="141"/>
      <c r="BKB297" s="141"/>
      <c r="BKC297" s="141"/>
      <c r="BKD297" s="141"/>
      <c r="BKE297" s="141"/>
      <c r="BKF297" s="141"/>
      <c r="BKG297" s="141"/>
      <c r="BKH297" s="141"/>
      <c r="BKI297" s="141"/>
      <c r="BKJ297" s="141"/>
      <c r="BKK297" s="141"/>
      <c r="BKL297" s="141"/>
      <c r="BKM297" s="141"/>
      <c r="BKN297" s="141"/>
      <c r="BKO297" s="141"/>
      <c r="BKP297" s="141"/>
      <c r="BKQ297" s="141"/>
      <c r="BKR297" s="141"/>
      <c r="BKS297" s="141"/>
      <c r="BKT297" s="141"/>
      <c r="BKU297" s="141"/>
      <c r="BKV297" s="141"/>
      <c r="BKW297" s="141"/>
      <c r="BKX297" s="141"/>
      <c r="BKY297" s="141"/>
      <c r="BKZ297" s="141"/>
      <c r="BLA297" s="141"/>
      <c r="BLB297" s="141"/>
      <c r="BLC297" s="141"/>
      <c r="BLD297" s="141"/>
      <c r="BLE297" s="141"/>
      <c r="BLF297" s="141"/>
      <c r="BLG297" s="141"/>
      <c r="BLH297" s="141"/>
      <c r="BLI297" s="141"/>
      <c r="BLJ297" s="141"/>
      <c r="BLK297" s="141"/>
      <c r="BLL297" s="141"/>
      <c r="BLM297" s="141"/>
      <c r="BLN297" s="141"/>
      <c r="BLO297" s="141"/>
      <c r="BLP297" s="141"/>
      <c r="BLQ297" s="141"/>
      <c r="BLR297" s="141"/>
      <c r="BLS297" s="141"/>
      <c r="BLT297" s="141"/>
      <c r="BLU297" s="141"/>
      <c r="BLV297" s="141"/>
      <c r="BLW297" s="141"/>
      <c r="BLX297" s="141"/>
      <c r="BLY297" s="141"/>
      <c r="BLZ297" s="141"/>
      <c r="BMA297" s="141"/>
      <c r="BMB297" s="141"/>
      <c r="BMC297" s="141"/>
      <c r="BMD297" s="141"/>
      <c r="BME297" s="141"/>
      <c r="BMF297" s="141"/>
      <c r="BMG297" s="141"/>
      <c r="BMH297" s="141"/>
      <c r="BMI297" s="141"/>
      <c r="BMJ297" s="141"/>
      <c r="BMK297" s="141"/>
      <c r="BML297" s="141"/>
      <c r="BMM297" s="141"/>
      <c r="BMN297" s="141"/>
      <c r="BMO297" s="141"/>
      <c r="BMP297" s="141"/>
      <c r="BMQ297" s="141"/>
      <c r="BMR297" s="141"/>
      <c r="BMS297" s="141"/>
      <c r="BMT297" s="141"/>
      <c r="BMU297" s="141"/>
      <c r="BMV297" s="141"/>
      <c r="BMW297" s="141"/>
      <c r="BMX297" s="141"/>
      <c r="BMY297" s="141"/>
      <c r="BMZ297" s="141"/>
      <c r="BNA297" s="141"/>
      <c r="BNB297" s="141"/>
      <c r="BNC297" s="141"/>
      <c r="BND297" s="141"/>
      <c r="BNE297" s="141"/>
      <c r="BNF297" s="141"/>
      <c r="BNG297" s="141"/>
      <c r="BNH297" s="141"/>
      <c r="BNI297" s="141"/>
      <c r="BNJ297" s="141"/>
      <c r="BNK297" s="141"/>
      <c r="BNL297" s="141"/>
      <c r="BNM297" s="141"/>
      <c r="BNN297" s="141"/>
      <c r="BNO297" s="141"/>
      <c r="BNP297" s="141"/>
      <c r="BNQ297" s="141"/>
      <c r="BNR297" s="141"/>
      <c r="BNS297" s="141"/>
      <c r="BNT297" s="141"/>
      <c r="BNU297" s="141"/>
      <c r="BNV297" s="141"/>
      <c r="BNW297" s="141"/>
      <c r="BNX297" s="141"/>
      <c r="BNY297" s="141"/>
      <c r="BNZ297" s="141"/>
      <c r="BOA297" s="141"/>
      <c r="BOB297" s="141"/>
      <c r="BOC297" s="141"/>
      <c r="BOD297" s="141"/>
      <c r="BOE297" s="141"/>
      <c r="BOF297" s="141"/>
      <c r="BOG297" s="141"/>
      <c r="BOH297" s="141"/>
      <c r="BOI297" s="141"/>
      <c r="BOJ297" s="141"/>
      <c r="BOK297" s="141"/>
      <c r="BOL297" s="141"/>
      <c r="BOM297" s="141"/>
      <c r="BON297" s="141"/>
      <c r="BOO297" s="141"/>
      <c r="BOP297" s="141"/>
      <c r="BOQ297" s="141"/>
      <c r="BOR297" s="141"/>
      <c r="BOS297" s="141"/>
      <c r="BOT297" s="141"/>
      <c r="BOU297" s="141"/>
      <c r="BOV297" s="141"/>
      <c r="BOW297" s="141"/>
      <c r="BOX297" s="141"/>
      <c r="BOY297" s="141"/>
      <c r="BOZ297" s="141"/>
      <c r="BPA297" s="141"/>
      <c r="BPB297" s="141"/>
      <c r="BPC297" s="141"/>
      <c r="BPD297" s="141"/>
      <c r="BPE297" s="141"/>
      <c r="BPF297" s="141"/>
      <c r="BPG297" s="141"/>
      <c r="BPH297" s="141"/>
      <c r="BPI297" s="141"/>
      <c r="BPJ297" s="141"/>
      <c r="BPK297" s="141"/>
      <c r="BPL297" s="141"/>
      <c r="BPM297" s="141"/>
      <c r="BPN297" s="141"/>
      <c r="BPO297" s="141"/>
      <c r="BPP297" s="141"/>
      <c r="BPQ297" s="141"/>
      <c r="BPR297" s="141"/>
      <c r="BPS297" s="141"/>
      <c r="BPT297" s="141"/>
      <c r="BPU297" s="141"/>
      <c r="BPV297" s="141"/>
      <c r="BPW297" s="141"/>
      <c r="BPX297" s="141"/>
      <c r="BPY297" s="141"/>
      <c r="BPZ297" s="141"/>
      <c r="BQA297" s="141"/>
      <c r="BQB297" s="141"/>
      <c r="BQC297" s="141"/>
      <c r="BQD297" s="141"/>
      <c r="BQE297" s="141"/>
      <c r="BQF297" s="141"/>
      <c r="BQG297" s="141"/>
      <c r="BQH297" s="141"/>
      <c r="BQI297" s="141"/>
      <c r="BQJ297" s="141"/>
      <c r="BQK297" s="141"/>
      <c r="BQL297" s="141"/>
      <c r="BQM297" s="141"/>
      <c r="BQN297" s="141"/>
      <c r="BQO297" s="141"/>
      <c r="BQP297" s="141"/>
      <c r="BQQ297" s="141"/>
      <c r="BQR297" s="141"/>
      <c r="BQS297" s="141"/>
      <c r="BQT297" s="141"/>
      <c r="BQU297" s="141"/>
      <c r="BQV297" s="141"/>
      <c r="BQW297" s="141"/>
      <c r="BQX297" s="141"/>
      <c r="BQY297" s="141"/>
      <c r="BQZ297" s="141"/>
      <c r="BRA297" s="141"/>
      <c r="BRB297" s="141"/>
      <c r="BRC297" s="141"/>
      <c r="BRD297" s="141"/>
      <c r="BRE297" s="141"/>
      <c r="BRF297" s="141"/>
      <c r="BRG297" s="141"/>
      <c r="BRH297" s="141"/>
      <c r="BRI297" s="141"/>
      <c r="BRJ297" s="141"/>
      <c r="BRK297" s="141"/>
      <c r="BRL297" s="141"/>
      <c r="BRM297" s="141"/>
      <c r="BRN297" s="141"/>
      <c r="BRO297" s="141"/>
      <c r="BRP297" s="141"/>
      <c r="BRQ297" s="141"/>
      <c r="BRR297" s="141"/>
      <c r="BRS297" s="141"/>
      <c r="BRT297" s="141"/>
      <c r="BRU297" s="141"/>
      <c r="BRV297" s="141"/>
      <c r="BRW297" s="141"/>
      <c r="BRX297" s="141"/>
      <c r="BRY297" s="141"/>
      <c r="BRZ297" s="141"/>
      <c r="BSA297" s="141"/>
      <c r="BSB297" s="141"/>
      <c r="BSC297" s="141"/>
      <c r="BSD297" s="141"/>
      <c r="BSE297" s="141"/>
      <c r="BSF297" s="141"/>
      <c r="BSG297" s="141"/>
      <c r="BSH297" s="141"/>
      <c r="BSI297" s="141"/>
      <c r="BSJ297" s="141"/>
      <c r="BSK297" s="141"/>
      <c r="BSL297" s="141"/>
      <c r="BSM297" s="141"/>
      <c r="BSN297" s="141"/>
      <c r="BSO297" s="141"/>
      <c r="BSP297" s="141"/>
      <c r="BSQ297" s="141"/>
      <c r="BSR297" s="141"/>
      <c r="BSS297" s="141"/>
      <c r="BST297" s="141"/>
      <c r="BSU297" s="141"/>
      <c r="BSV297" s="141"/>
      <c r="BSW297" s="141"/>
      <c r="BSX297" s="141"/>
      <c r="BSY297" s="141"/>
      <c r="BSZ297" s="141"/>
      <c r="BTA297" s="141"/>
      <c r="BTB297" s="141"/>
      <c r="BTC297" s="141"/>
      <c r="BTD297" s="141"/>
      <c r="BTE297" s="141"/>
      <c r="BTF297" s="141"/>
      <c r="BTG297" s="141"/>
      <c r="BTH297" s="141"/>
      <c r="BTI297" s="141"/>
      <c r="BTJ297" s="141"/>
      <c r="BTK297" s="141"/>
      <c r="BTL297" s="141"/>
      <c r="BTM297" s="141"/>
      <c r="BTN297" s="141"/>
      <c r="BTO297" s="141"/>
      <c r="BTP297" s="141"/>
      <c r="BTQ297" s="141"/>
      <c r="BTR297" s="141"/>
      <c r="BTS297" s="141"/>
      <c r="BTT297" s="141"/>
      <c r="BTU297" s="141"/>
      <c r="BTV297" s="141"/>
      <c r="BTW297" s="141"/>
      <c r="BTX297" s="141"/>
      <c r="BTY297" s="141"/>
      <c r="BTZ297" s="141"/>
      <c r="BUA297" s="141"/>
      <c r="BUB297" s="141"/>
      <c r="BUC297" s="141"/>
      <c r="BUD297" s="141"/>
      <c r="BUE297" s="141"/>
      <c r="BUF297" s="141"/>
      <c r="BUG297" s="141"/>
      <c r="BUH297" s="141"/>
      <c r="BUI297" s="141"/>
      <c r="BUJ297" s="141"/>
      <c r="BUK297" s="141"/>
      <c r="BUL297" s="141"/>
      <c r="BUM297" s="141"/>
      <c r="BUN297" s="141"/>
      <c r="BUO297" s="141"/>
      <c r="BUP297" s="141"/>
      <c r="BUQ297" s="141"/>
      <c r="BUR297" s="141"/>
      <c r="BUS297" s="141"/>
      <c r="BUT297" s="141"/>
      <c r="BUU297" s="141"/>
      <c r="BUV297" s="141"/>
      <c r="BUW297" s="141"/>
      <c r="BUX297" s="141"/>
      <c r="BUY297" s="141"/>
      <c r="BUZ297" s="141"/>
      <c r="BVA297" s="141"/>
      <c r="BVB297" s="141"/>
      <c r="BVC297" s="141"/>
      <c r="BVD297" s="141"/>
      <c r="BVE297" s="141"/>
      <c r="BVF297" s="141"/>
      <c r="BVG297" s="141"/>
      <c r="BVH297" s="141"/>
      <c r="BVI297" s="141"/>
      <c r="BVJ297" s="141"/>
      <c r="BVK297" s="141"/>
      <c r="BVL297" s="141"/>
      <c r="BVM297" s="141"/>
      <c r="BVN297" s="141"/>
      <c r="BVO297" s="141"/>
      <c r="BVP297" s="141"/>
      <c r="BVQ297" s="141"/>
      <c r="BVR297" s="141"/>
      <c r="BVS297" s="141"/>
      <c r="BVT297" s="141"/>
      <c r="BVU297" s="141"/>
      <c r="BVV297" s="141"/>
      <c r="BVW297" s="141"/>
      <c r="BVX297" s="141"/>
      <c r="BVY297" s="141"/>
      <c r="BVZ297" s="141"/>
      <c r="BWA297" s="141"/>
      <c r="BWB297" s="141"/>
      <c r="BWC297" s="141"/>
      <c r="BWD297" s="141"/>
      <c r="BWE297" s="141"/>
      <c r="BWF297" s="141"/>
      <c r="BWG297" s="141"/>
      <c r="BWH297" s="141"/>
      <c r="BWI297" s="141"/>
      <c r="BWJ297" s="141"/>
      <c r="BWK297" s="141"/>
      <c r="BWL297" s="141"/>
      <c r="BWM297" s="141"/>
      <c r="BWN297" s="141"/>
      <c r="BWO297" s="141"/>
      <c r="BWP297" s="141"/>
      <c r="BWQ297" s="141"/>
      <c r="BWR297" s="141"/>
      <c r="BWS297" s="141"/>
      <c r="BWT297" s="141"/>
      <c r="BWU297" s="141"/>
      <c r="BWV297" s="141"/>
      <c r="BWW297" s="141"/>
      <c r="BWX297" s="141"/>
      <c r="BWY297" s="141"/>
      <c r="BWZ297" s="141"/>
      <c r="BXA297" s="141"/>
      <c r="BXB297" s="141"/>
      <c r="BXC297" s="141"/>
      <c r="BXD297" s="141"/>
      <c r="BXE297" s="141"/>
      <c r="BXF297" s="141"/>
      <c r="BXG297" s="141"/>
      <c r="BXH297" s="141"/>
      <c r="BXI297" s="141"/>
      <c r="BXJ297" s="141"/>
      <c r="BXK297" s="141"/>
      <c r="BXL297" s="141"/>
      <c r="BXM297" s="141"/>
      <c r="BXN297" s="141"/>
      <c r="BXO297" s="141"/>
      <c r="BXP297" s="141"/>
      <c r="BXQ297" s="141"/>
      <c r="BXR297" s="141"/>
      <c r="BXS297" s="141"/>
      <c r="BXT297" s="141"/>
      <c r="BXU297" s="141"/>
      <c r="BXV297" s="141"/>
      <c r="BXW297" s="141"/>
      <c r="BXX297" s="141"/>
      <c r="BXY297" s="141"/>
      <c r="BXZ297" s="141"/>
      <c r="BYA297" s="141"/>
      <c r="BYB297" s="141"/>
      <c r="BYC297" s="141"/>
      <c r="BYD297" s="141"/>
      <c r="BYE297" s="141"/>
      <c r="BYF297" s="141"/>
      <c r="BYG297" s="141"/>
      <c r="BYH297" s="141"/>
      <c r="BYI297" s="141"/>
      <c r="BYJ297" s="141"/>
      <c r="BYK297" s="141"/>
      <c r="BYL297" s="141"/>
      <c r="BYM297" s="141"/>
      <c r="BYN297" s="141"/>
      <c r="BYO297" s="141"/>
      <c r="BYP297" s="141"/>
      <c r="BYQ297" s="141"/>
      <c r="BYR297" s="141"/>
      <c r="BYS297" s="141"/>
      <c r="BYT297" s="141"/>
      <c r="BYU297" s="141"/>
      <c r="BYV297" s="141"/>
      <c r="BYW297" s="141"/>
      <c r="BYX297" s="141"/>
      <c r="BYY297" s="141"/>
      <c r="BYZ297" s="141"/>
      <c r="BZA297" s="141"/>
      <c r="BZB297" s="141"/>
      <c r="BZC297" s="141"/>
      <c r="BZD297" s="141"/>
      <c r="BZE297" s="141"/>
      <c r="BZF297" s="141"/>
      <c r="BZG297" s="141"/>
      <c r="BZH297" s="141"/>
      <c r="BZI297" s="141"/>
      <c r="BZJ297" s="141"/>
      <c r="BZK297" s="141"/>
      <c r="BZL297" s="141"/>
      <c r="BZM297" s="141"/>
      <c r="BZN297" s="141"/>
      <c r="BZO297" s="141"/>
      <c r="BZP297" s="141"/>
      <c r="BZQ297" s="141"/>
      <c r="BZR297" s="141"/>
      <c r="BZS297" s="141"/>
      <c r="BZT297" s="141"/>
      <c r="BZU297" s="141"/>
      <c r="BZV297" s="141"/>
      <c r="BZW297" s="141"/>
      <c r="BZX297" s="141"/>
      <c r="BZY297" s="141"/>
      <c r="BZZ297" s="141"/>
      <c r="CAA297" s="141"/>
      <c r="CAB297" s="141"/>
      <c r="CAC297" s="141"/>
      <c r="CAD297" s="141"/>
      <c r="CAE297" s="141"/>
      <c r="CAF297" s="141"/>
      <c r="CAG297" s="141"/>
      <c r="CAH297" s="141"/>
      <c r="CAI297" s="141"/>
      <c r="CAJ297" s="141"/>
      <c r="CAK297" s="141"/>
      <c r="CAL297" s="141"/>
      <c r="CAM297" s="141"/>
      <c r="CAN297" s="141"/>
      <c r="CAO297" s="141"/>
      <c r="CAP297" s="141"/>
      <c r="CAQ297" s="141"/>
      <c r="CAR297" s="141"/>
      <c r="CAS297" s="141"/>
      <c r="CAT297" s="141"/>
      <c r="CAU297" s="141"/>
      <c r="CAV297" s="141"/>
      <c r="CAW297" s="141"/>
      <c r="CAX297" s="141"/>
      <c r="CAY297" s="141"/>
      <c r="CAZ297" s="141"/>
      <c r="CBA297" s="141"/>
      <c r="CBB297" s="141"/>
      <c r="CBC297" s="141"/>
      <c r="CBD297" s="141"/>
      <c r="CBE297" s="141"/>
      <c r="CBF297" s="141"/>
      <c r="CBG297" s="141"/>
      <c r="CBH297" s="141"/>
      <c r="CBI297" s="141"/>
      <c r="CBJ297" s="141"/>
      <c r="CBK297" s="141"/>
      <c r="CBL297" s="141"/>
      <c r="CBM297" s="141"/>
      <c r="CBN297" s="141"/>
      <c r="CBO297" s="141"/>
      <c r="CBP297" s="141"/>
      <c r="CBQ297" s="141"/>
      <c r="CBR297" s="141"/>
      <c r="CBS297" s="141"/>
      <c r="CBT297" s="141"/>
      <c r="CBU297" s="141"/>
      <c r="CBV297" s="141"/>
      <c r="CBW297" s="141"/>
      <c r="CBX297" s="141"/>
      <c r="CBY297" s="141"/>
      <c r="CBZ297" s="141"/>
      <c r="CCA297" s="141"/>
      <c r="CCB297" s="141"/>
      <c r="CCC297" s="141"/>
      <c r="CCD297" s="141"/>
      <c r="CCE297" s="141"/>
      <c r="CCF297" s="141"/>
      <c r="CCG297" s="141"/>
      <c r="CCH297" s="141"/>
      <c r="CCI297" s="141"/>
      <c r="CCJ297" s="141"/>
      <c r="CCK297" s="141"/>
      <c r="CCL297" s="141"/>
      <c r="CCM297" s="141"/>
      <c r="CCN297" s="141"/>
      <c r="CCO297" s="141"/>
      <c r="CCP297" s="141"/>
      <c r="CCQ297" s="141"/>
      <c r="CCR297" s="141"/>
      <c r="CCS297" s="141"/>
      <c r="CCT297" s="141"/>
      <c r="CCU297" s="141"/>
      <c r="CCV297" s="141"/>
      <c r="CCW297" s="141"/>
      <c r="CCX297" s="141"/>
      <c r="CCY297" s="141"/>
      <c r="CCZ297" s="141"/>
      <c r="CDA297" s="141"/>
      <c r="CDB297" s="141"/>
      <c r="CDC297" s="141"/>
      <c r="CDD297" s="141"/>
      <c r="CDE297" s="141"/>
      <c r="CDF297" s="141"/>
      <c r="CDG297" s="141"/>
      <c r="CDH297" s="141"/>
      <c r="CDI297" s="141"/>
      <c r="CDJ297" s="141"/>
      <c r="CDK297" s="141"/>
      <c r="CDL297" s="141"/>
      <c r="CDM297" s="141"/>
      <c r="CDN297" s="141"/>
      <c r="CDO297" s="141"/>
      <c r="CDP297" s="141"/>
      <c r="CDQ297" s="141"/>
      <c r="CDR297" s="141"/>
      <c r="CDS297" s="141"/>
      <c r="CDT297" s="141"/>
      <c r="CDU297" s="141"/>
      <c r="CDV297" s="141"/>
      <c r="CDW297" s="141"/>
      <c r="CDX297" s="141"/>
      <c r="CDY297" s="141"/>
      <c r="CDZ297" s="141"/>
      <c r="CEA297" s="141"/>
      <c r="CEB297" s="141"/>
      <c r="CEC297" s="141"/>
      <c r="CED297" s="141"/>
      <c r="CEE297" s="141"/>
      <c r="CEF297" s="141"/>
      <c r="CEG297" s="141"/>
      <c r="CEH297" s="141"/>
      <c r="CEI297" s="141"/>
      <c r="CEJ297" s="141"/>
      <c r="CEK297" s="141"/>
      <c r="CEL297" s="141"/>
      <c r="CEM297" s="141"/>
      <c r="CEN297" s="141"/>
      <c r="CEO297" s="141"/>
      <c r="CEP297" s="141"/>
      <c r="CEQ297" s="141"/>
      <c r="CER297" s="141"/>
      <c r="CES297" s="141"/>
      <c r="CET297" s="141"/>
      <c r="CEU297" s="141"/>
      <c r="CEV297" s="141"/>
      <c r="CEW297" s="141"/>
      <c r="CEX297" s="141"/>
      <c r="CEY297" s="141"/>
      <c r="CEZ297" s="141"/>
      <c r="CFA297" s="141"/>
      <c r="CFB297" s="141"/>
      <c r="CFC297" s="141"/>
      <c r="CFD297" s="141"/>
      <c r="CFE297" s="141"/>
      <c r="CFF297" s="141"/>
      <c r="CFG297" s="141"/>
      <c r="CFH297" s="141"/>
      <c r="CFI297" s="141"/>
      <c r="CFJ297" s="141"/>
      <c r="CFK297" s="141"/>
      <c r="CFL297" s="141"/>
      <c r="CFM297" s="141"/>
      <c r="CFN297" s="141"/>
      <c r="CFO297" s="141"/>
      <c r="CFP297" s="141"/>
      <c r="CFQ297" s="141"/>
      <c r="CFR297" s="141"/>
      <c r="CFS297" s="141"/>
      <c r="CFT297" s="141"/>
      <c r="CFU297" s="141"/>
      <c r="CFV297" s="141"/>
      <c r="CFW297" s="141"/>
      <c r="CFX297" s="141"/>
      <c r="CFY297" s="141"/>
      <c r="CFZ297" s="141"/>
      <c r="CGA297" s="141"/>
      <c r="CGB297" s="141"/>
      <c r="CGC297" s="141"/>
      <c r="CGD297" s="141"/>
      <c r="CGE297" s="141"/>
      <c r="CGF297" s="141"/>
      <c r="CGG297" s="141"/>
      <c r="CGH297" s="141"/>
      <c r="CGI297" s="141"/>
      <c r="CGJ297" s="141"/>
      <c r="CGK297" s="141"/>
      <c r="CGL297" s="141"/>
      <c r="CGM297" s="141"/>
      <c r="CGN297" s="141"/>
      <c r="CGO297" s="141"/>
      <c r="CGP297" s="141"/>
      <c r="CGQ297" s="141"/>
      <c r="CGR297" s="141"/>
      <c r="CGS297" s="141"/>
      <c r="CGT297" s="141"/>
      <c r="CGU297" s="141"/>
      <c r="CGV297" s="141"/>
      <c r="CGW297" s="141"/>
      <c r="CGX297" s="141"/>
      <c r="CGY297" s="141"/>
      <c r="CGZ297" s="141"/>
      <c r="CHA297" s="141"/>
      <c r="CHB297" s="141"/>
      <c r="CHC297" s="141"/>
      <c r="CHD297" s="141"/>
      <c r="CHE297" s="141"/>
      <c r="CHF297" s="141"/>
      <c r="CHG297" s="141"/>
      <c r="CHH297" s="141"/>
      <c r="CHI297" s="141"/>
      <c r="CHJ297" s="141"/>
      <c r="CHK297" s="141"/>
      <c r="CHL297" s="141"/>
      <c r="CHM297" s="141"/>
      <c r="CHN297" s="141"/>
      <c r="CHO297" s="141"/>
      <c r="CHP297" s="141"/>
      <c r="CHQ297" s="141"/>
      <c r="CHR297" s="141"/>
      <c r="CHS297" s="141"/>
      <c r="CHT297" s="141"/>
      <c r="CHU297" s="141"/>
      <c r="CHV297" s="141"/>
      <c r="CHW297" s="141"/>
      <c r="CHX297" s="141"/>
      <c r="CHY297" s="141"/>
      <c r="CHZ297" s="141"/>
      <c r="CIA297" s="141"/>
      <c r="CIB297" s="141"/>
      <c r="CIC297" s="141"/>
      <c r="CID297" s="141"/>
      <c r="CIE297" s="141"/>
      <c r="CIF297" s="141"/>
      <c r="CIG297" s="141"/>
      <c r="CIH297" s="141"/>
      <c r="CII297" s="141"/>
      <c r="CIJ297" s="141"/>
      <c r="CIK297" s="141"/>
      <c r="CIL297" s="141"/>
      <c r="CIM297" s="141"/>
      <c r="CIN297" s="141"/>
      <c r="CIO297" s="141"/>
      <c r="CIP297" s="141"/>
      <c r="CIQ297" s="141"/>
      <c r="CIR297" s="141"/>
      <c r="CIS297" s="141"/>
      <c r="CIT297" s="141"/>
      <c r="CIU297" s="141"/>
      <c r="CIV297" s="141"/>
      <c r="CIW297" s="141"/>
      <c r="CIX297" s="141"/>
      <c r="CIY297" s="141"/>
      <c r="CIZ297" s="141"/>
      <c r="CJA297" s="141"/>
      <c r="CJB297" s="141"/>
      <c r="CJC297" s="141"/>
      <c r="CJD297" s="141"/>
      <c r="CJE297" s="141"/>
      <c r="CJF297" s="141"/>
      <c r="CJG297" s="141"/>
      <c r="CJH297" s="141"/>
      <c r="CJI297" s="141"/>
      <c r="CJJ297" s="141"/>
      <c r="CJK297" s="141"/>
      <c r="CJL297" s="141"/>
      <c r="CJM297" s="141"/>
      <c r="CJN297" s="141"/>
      <c r="CJO297" s="141"/>
      <c r="CJP297" s="141"/>
      <c r="CJQ297" s="141"/>
      <c r="CJR297" s="141"/>
      <c r="CJS297" s="141"/>
      <c r="CJT297" s="141"/>
      <c r="CJU297" s="141"/>
      <c r="CJV297" s="141"/>
      <c r="CJW297" s="141"/>
      <c r="CJX297" s="141"/>
      <c r="CJY297" s="141"/>
      <c r="CJZ297" s="141"/>
      <c r="CKA297" s="141"/>
      <c r="CKB297" s="141"/>
      <c r="CKC297" s="141"/>
      <c r="CKD297" s="141"/>
      <c r="CKE297" s="141"/>
      <c r="CKF297" s="141"/>
      <c r="CKG297" s="141"/>
      <c r="CKH297" s="141"/>
      <c r="CKI297" s="141"/>
      <c r="CKJ297" s="141"/>
      <c r="CKK297" s="141"/>
      <c r="CKL297" s="141"/>
      <c r="CKM297" s="141"/>
      <c r="CKN297" s="141"/>
      <c r="CKO297" s="141"/>
      <c r="CKP297" s="141"/>
      <c r="CKQ297" s="141"/>
      <c r="CKR297" s="141"/>
      <c r="CKS297" s="141"/>
      <c r="CKT297" s="141"/>
      <c r="CKU297" s="141"/>
      <c r="CKV297" s="141"/>
      <c r="CKW297" s="141"/>
      <c r="CKX297" s="141"/>
      <c r="CKY297" s="141"/>
      <c r="CKZ297" s="141"/>
      <c r="CLA297" s="141"/>
      <c r="CLB297" s="141"/>
      <c r="CLC297" s="141"/>
      <c r="CLD297" s="141"/>
      <c r="CLE297" s="141"/>
      <c r="CLF297" s="141"/>
      <c r="CLG297" s="141"/>
      <c r="CLH297" s="141"/>
      <c r="CLI297" s="141"/>
      <c r="CLJ297" s="141"/>
      <c r="CLK297" s="141"/>
      <c r="CLL297" s="141"/>
      <c r="CLM297" s="141"/>
      <c r="CLN297" s="141"/>
      <c r="CLO297" s="141"/>
      <c r="CLP297" s="141"/>
      <c r="CLQ297" s="141"/>
      <c r="CLR297" s="141"/>
      <c r="CLS297" s="141"/>
      <c r="CLT297" s="141"/>
      <c r="CLU297" s="141"/>
      <c r="CLV297" s="141"/>
      <c r="CLW297" s="141"/>
      <c r="CLX297" s="141"/>
      <c r="CLY297" s="141"/>
      <c r="CLZ297" s="141"/>
      <c r="CMA297" s="141"/>
      <c r="CMB297" s="141"/>
      <c r="CMC297" s="141"/>
      <c r="CMD297" s="141"/>
      <c r="CME297" s="141"/>
      <c r="CMF297" s="141"/>
      <c r="CMG297" s="141"/>
      <c r="CMH297" s="141"/>
      <c r="CMI297" s="141"/>
      <c r="CMJ297" s="141"/>
      <c r="CMK297" s="141"/>
      <c r="CML297" s="141"/>
      <c r="CMM297" s="141"/>
      <c r="CMN297" s="141"/>
      <c r="CMO297" s="141"/>
      <c r="CMP297" s="141"/>
      <c r="CMQ297" s="141"/>
      <c r="CMR297" s="141"/>
      <c r="CMS297" s="141"/>
      <c r="CMT297" s="141"/>
      <c r="CMU297" s="141"/>
      <c r="CMV297" s="141"/>
      <c r="CMW297" s="141"/>
      <c r="CMX297" s="141"/>
      <c r="CMY297" s="141"/>
      <c r="CMZ297" s="141"/>
      <c r="CNA297" s="141"/>
      <c r="CNB297" s="141"/>
      <c r="CNC297" s="141"/>
      <c r="CND297" s="141"/>
      <c r="CNE297" s="141"/>
      <c r="CNF297" s="141"/>
      <c r="CNG297" s="141"/>
      <c r="CNH297" s="141"/>
      <c r="CNI297" s="141"/>
      <c r="CNJ297" s="141"/>
      <c r="CNK297" s="141"/>
      <c r="CNL297" s="141"/>
      <c r="CNM297" s="141"/>
      <c r="CNN297" s="141"/>
      <c r="CNO297" s="141"/>
      <c r="CNP297" s="141"/>
      <c r="CNQ297" s="141"/>
      <c r="CNR297" s="141"/>
      <c r="CNS297" s="141"/>
      <c r="CNT297" s="141"/>
      <c r="CNU297" s="141"/>
      <c r="CNV297" s="141"/>
      <c r="CNW297" s="141"/>
      <c r="CNX297" s="141"/>
      <c r="CNY297" s="141"/>
      <c r="CNZ297" s="141"/>
      <c r="COA297" s="141"/>
      <c r="COB297" s="141"/>
      <c r="COC297" s="141"/>
      <c r="COD297" s="141"/>
      <c r="COE297" s="141"/>
      <c r="COF297" s="141"/>
      <c r="COG297" s="141"/>
      <c r="COH297" s="141"/>
      <c r="COI297" s="141"/>
      <c r="COJ297" s="141"/>
      <c r="COK297" s="141"/>
      <c r="COL297" s="141"/>
      <c r="COM297" s="141"/>
      <c r="CON297" s="141"/>
      <c r="COO297" s="141"/>
      <c r="COP297" s="141"/>
      <c r="COQ297" s="141"/>
      <c r="COR297" s="141"/>
      <c r="COS297" s="141"/>
      <c r="COT297" s="141"/>
      <c r="COU297" s="141"/>
      <c r="COV297" s="141"/>
      <c r="COW297" s="141"/>
      <c r="COX297" s="141"/>
      <c r="COY297" s="141"/>
      <c r="COZ297" s="141"/>
      <c r="CPA297" s="141"/>
      <c r="CPB297" s="141"/>
      <c r="CPC297" s="141"/>
      <c r="CPD297" s="141"/>
      <c r="CPE297" s="141"/>
      <c r="CPF297" s="141"/>
      <c r="CPG297" s="141"/>
      <c r="CPH297" s="141"/>
      <c r="CPI297" s="141"/>
      <c r="CPJ297" s="141"/>
      <c r="CPK297" s="141"/>
      <c r="CPL297" s="141"/>
      <c r="CPM297" s="141"/>
      <c r="CPN297" s="141"/>
      <c r="CPO297" s="141"/>
      <c r="CPP297" s="141"/>
      <c r="CPQ297" s="141"/>
      <c r="CPR297" s="141"/>
      <c r="CPS297" s="141"/>
      <c r="CPT297" s="141"/>
      <c r="CPU297" s="141"/>
      <c r="CPV297" s="141"/>
      <c r="CPW297" s="141"/>
      <c r="CPX297" s="141"/>
      <c r="CPY297" s="141"/>
      <c r="CPZ297" s="141"/>
      <c r="CQA297" s="141"/>
      <c r="CQB297" s="141"/>
      <c r="CQC297" s="141"/>
      <c r="CQD297" s="141"/>
      <c r="CQE297" s="141"/>
      <c r="CQF297" s="141"/>
      <c r="CQG297" s="141"/>
      <c r="CQH297" s="141"/>
      <c r="CQI297" s="141"/>
      <c r="CQJ297" s="141"/>
      <c r="CQK297" s="141"/>
      <c r="CQL297" s="141"/>
      <c r="CQM297" s="141"/>
      <c r="CQN297" s="141"/>
      <c r="CQO297" s="141"/>
      <c r="CQP297" s="141"/>
      <c r="CQQ297" s="141"/>
      <c r="CQR297" s="141"/>
      <c r="CQS297" s="141"/>
      <c r="CQT297" s="141"/>
      <c r="CQU297" s="141"/>
      <c r="CQV297" s="141"/>
      <c r="CQW297" s="141"/>
      <c r="CQX297" s="141"/>
      <c r="CQY297" s="141"/>
      <c r="CQZ297" s="141"/>
      <c r="CRA297" s="141"/>
      <c r="CRB297" s="141"/>
      <c r="CRC297" s="141"/>
      <c r="CRD297" s="141"/>
      <c r="CRE297" s="141"/>
      <c r="CRF297" s="141"/>
      <c r="CRG297" s="141"/>
      <c r="CRH297" s="141"/>
      <c r="CRI297" s="141"/>
      <c r="CRJ297" s="141"/>
      <c r="CRK297" s="141"/>
      <c r="CRL297" s="141"/>
      <c r="CRM297" s="141"/>
      <c r="CRN297" s="141"/>
      <c r="CRO297" s="141"/>
      <c r="CRP297" s="141"/>
      <c r="CRQ297" s="141"/>
      <c r="CRR297" s="141"/>
      <c r="CRS297" s="141"/>
      <c r="CRT297" s="141"/>
      <c r="CRU297" s="141"/>
      <c r="CRV297" s="141"/>
      <c r="CRW297" s="141"/>
      <c r="CRX297" s="141"/>
      <c r="CRY297" s="141"/>
      <c r="CRZ297" s="141"/>
      <c r="CSA297" s="141"/>
      <c r="CSB297" s="141"/>
      <c r="CSC297" s="141"/>
      <c r="CSD297" s="141"/>
      <c r="CSE297" s="141"/>
      <c r="CSF297" s="141"/>
      <c r="CSG297" s="141"/>
      <c r="CSH297" s="141"/>
      <c r="CSI297" s="141"/>
      <c r="CSJ297" s="141"/>
      <c r="CSK297" s="141"/>
      <c r="CSL297" s="141"/>
      <c r="CSM297" s="141"/>
      <c r="CSN297" s="141"/>
      <c r="CSO297" s="141"/>
      <c r="CSP297" s="141"/>
      <c r="CSQ297" s="141"/>
      <c r="CSR297" s="141"/>
      <c r="CSS297" s="141"/>
      <c r="CST297" s="141"/>
      <c r="CSU297" s="141"/>
      <c r="CSV297" s="141"/>
      <c r="CSW297" s="141"/>
      <c r="CSX297" s="141"/>
      <c r="CSY297" s="141"/>
      <c r="CSZ297" s="141"/>
      <c r="CTA297" s="141"/>
      <c r="CTB297" s="141"/>
      <c r="CTC297" s="141"/>
      <c r="CTD297" s="141"/>
      <c r="CTE297" s="141"/>
      <c r="CTF297" s="141"/>
      <c r="CTG297" s="141"/>
      <c r="CTH297" s="141"/>
      <c r="CTI297" s="141"/>
      <c r="CTJ297" s="141"/>
      <c r="CTK297" s="141"/>
      <c r="CTL297" s="141"/>
      <c r="CTM297" s="141"/>
      <c r="CTN297" s="141"/>
      <c r="CTO297" s="141"/>
      <c r="CTP297" s="141"/>
      <c r="CTQ297" s="141"/>
      <c r="CTR297" s="141"/>
      <c r="CTS297" s="141"/>
      <c r="CTT297" s="141"/>
      <c r="CTU297" s="141"/>
      <c r="CTV297" s="141"/>
      <c r="CTW297" s="141"/>
      <c r="CTX297" s="141"/>
      <c r="CTY297" s="141"/>
      <c r="CTZ297" s="141"/>
      <c r="CUA297" s="141"/>
      <c r="CUB297" s="141"/>
      <c r="CUC297" s="141"/>
      <c r="CUD297" s="141"/>
      <c r="CUE297" s="141"/>
      <c r="CUF297" s="141"/>
      <c r="CUG297" s="141"/>
      <c r="CUH297" s="141"/>
      <c r="CUI297" s="141"/>
      <c r="CUJ297" s="141"/>
      <c r="CUK297" s="141"/>
      <c r="CUL297" s="141"/>
      <c r="CUM297" s="141"/>
      <c r="CUN297" s="141"/>
      <c r="CUO297" s="141"/>
      <c r="CUP297" s="141"/>
      <c r="CUQ297" s="141"/>
      <c r="CUR297" s="141"/>
      <c r="CUS297" s="141"/>
      <c r="CUT297" s="141"/>
      <c r="CUU297" s="141"/>
      <c r="CUV297" s="141"/>
      <c r="CUW297" s="141"/>
      <c r="CUX297" s="141"/>
      <c r="CUY297" s="141"/>
      <c r="CUZ297" s="141"/>
      <c r="CVA297" s="141"/>
      <c r="CVB297" s="141"/>
      <c r="CVC297" s="141"/>
      <c r="CVD297" s="141"/>
      <c r="CVE297" s="141"/>
      <c r="CVF297" s="141"/>
      <c r="CVG297" s="141"/>
      <c r="CVH297" s="141"/>
      <c r="CVI297" s="141"/>
      <c r="CVJ297" s="141"/>
      <c r="CVK297" s="141"/>
      <c r="CVL297" s="141"/>
      <c r="CVM297" s="141"/>
      <c r="CVN297" s="141"/>
      <c r="CVO297" s="141"/>
      <c r="CVP297" s="141"/>
      <c r="CVQ297" s="141"/>
      <c r="CVR297" s="141"/>
      <c r="CVS297" s="141"/>
      <c r="CVT297" s="141"/>
      <c r="CVU297" s="141"/>
      <c r="CVV297" s="141"/>
      <c r="CVW297" s="141"/>
      <c r="CVX297" s="141"/>
      <c r="CVY297" s="141"/>
      <c r="CVZ297" s="141"/>
      <c r="CWA297" s="141"/>
      <c r="CWB297" s="141"/>
      <c r="CWC297" s="141"/>
      <c r="CWD297" s="141"/>
      <c r="CWE297" s="141"/>
      <c r="CWF297" s="141"/>
      <c r="CWG297" s="141"/>
      <c r="CWH297" s="141"/>
      <c r="CWI297" s="141"/>
      <c r="CWJ297" s="141"/>
      <c r="CWK297" s="141"/>
      <c r="CWL297" s="141"/>
      <c r="CWM297" s="141"/>
      <c r="CWN297" s="141"/>
      <c r="CWO297" s="141"/>
      <c r="CWP297" s="141"/>
      <c r="CWQ297" s="141"/>
      <c r="CWR297" s="141"/>
      <c r="CWS297" s="141"/>
      <c r="CWT297" s="141"/>
      <c r="CWU297" s="141"/>
      <c r="CWV297" s="141"/>
      <c r="CWW297" s="141"/>
      <c r="CWX297" s="141"/>
      <c r="CWY297" s="141"/>
      <c r="CWZ297" s="141"/>
      <c r="CXA297" s="141"/>
      <c r="CXB297" s="141"/>
      <c r="CXC297" s="141"/>
      <c r="CXD297" s="141"/>
      <c r="CXE297" s="141"/>
      <c r="CXF297" s="141"/>
      <c r="CXG297" s="141"/>
      <c r="CXH297" s="141"/>
      <c r="CXI297" s="141"/>
      <c r="CXJ297" s="141"/>
      <c r="CXK297" s="141"/>
      <c r="CXL297" s="141"/>
      <c r="CXM297" s="141"/>
      <c r="CXN297" s="141"/>
      <c r="CXO297" s="141"/>
      <c r="CXP297" s="141"/>
      <c r="CXQ297" s="141"/>
      <c r="CXR297" s="141"/>
      <c r="CXS297" s="141"/>
      <c r="CXT297" s="141"/>
      <c r="CXU297" s="141"/>
      <c r="CXV297" s="141"/>
      <c r="CXW297" s="141"/>
      <c r="CXX297" s="141"/>
      <c r="CXY297" s="141"/>
      <c r="CXZ297" s="141"/>
      <c r="CYA297" s="141"/>
      <c r="CYB297" s="141"/>
      <c r="CYC297" s="141"/>
      <c r="CYD297" s="141"/>
      <c r="CYE297" s="141"/>
      <c r="CYF297" s="141"/>
      <c r="CYG297" s="141"/>
      <c r="CYH297" s="141"/>
      <c r="CYI297" s="141"/>
      <c r="CYJ297" s="141"/>
      <c r="CYK297" s="141"/>
      <c r="CYL297" s="141"/>
      <c r="CYM297" s="141"/>
      <c r="CYN297" s="141"/>
      <c r="CYO297" s="141"/>
      <c r="CYP297" s="141"/>
      <c r="CYQ297" s="141"/>
      <c r="CYR297" s="141"/>
      <c r="CYS297" s="141"/>
      <c r="CYT297" s="141"/>
      <c r="CYU297" s="141"/>
      <c r="CYV297" s="141"/>
      <c r="CYW297" s="141"/>
      <c r="CYX297" s="141"/>
      <c r="CYY297" s="141"/>
      <c r="CYZ297" s="141"/>
      <c r="CZA297" s="141"/>
      <c r="CZB297" s="141"/>
      <c r="CZC297" s="141"/>
      <c r="CZD297" s="141"/>
      <c r="CZE297" s="141"/>
      <c r="CZF297" s="141"/>
      <c r="CZG297" s="141"/>
      <c r="CZH297" s="141"/>
      <c r="CZI297" s="141"/>
      <c r="CZJ297" s="141"/>
      <c r="CZK297" s="141"/>
      <c r="CZL297" s="141"/>
      <c r="CZM297" s="141"/>
      <c r="CZN297" s="141"/>
      <c r="CZO297" s="141"/>
      <c r="CZP297" s="141"/>
      <c r="CZQ297" s="141"/>
      <c r="CZR297" s="141"/>
      <c r="CZS297" s="141"/>
      <c r="CZT297" s="141"/>
      <c r="CZU297" s="141"/>
      <c r="CZV297" s="141"/>
      <c r="CZW297" s="141"/>
      <c r="CZX297" s="141"/>
      <c r="CZY297" s="141"/>
      <c r="CZZ297" s="141"/>
      <c r="DAA297" s="141"/>
      <c r="DAB297" s="141"/>
      <c r="DAC297" s="141"/>
      <c r="DAD297" s="141"/>
      <c r="DAE297" s="141"/>
      <c r="DAF297" s="141"/>
      <c r="DAG297" s="141"/>
      <c r="DAH297" s="141"/>
      <c r="DAI297" s="141"/>
      <c r="DAJ297" s="141"/>
      <c r="DAK297" s="141"/>
      <c r="DAL297" s="141"/>
      <c r="DAM297" s="141"/>
      <c r="DAN297" s="141"/>
      <c r="DAO297" s="141"/>
      <c r="DAP297" s="141"/>
      <c r="DAQ297" s="141"/>
      <c r="DAR297" s="141"/>
      <c r="DAS297" s="141"/>
      <c r="DAT297" s="141"/>
      <c r="DAU297" s="141"/>
      <c r="DAV297" s="141"/>
      <c r="DAW297" s="141"/>
      <c r="DAX297" s="141"/>
      <c r="DAY297" s="141"/>
      <c r="DAZ297" s="141"/>
      <c r="DBA297" s="141"/>
      <c r="DBB297" s="141"/>
      <c r="DBC297" s="141"/>
      <c r="DBD297" s="141"/>
      <c r="DBE297" s="141"/>
      <c r="DBF297" s="141"/>
      <c r="DBG297" s="141"/>
      <c r="DBH297" s="141"/>
      <c r="DBI297" s="141"/>
      <c r="DBJ297" s="141"/>
      <c r="DBK297" s="141"/>
      <c r="DBL297" s="141"/>
      <c r="DBM297" s="141"/>
      <c r="DBN297" s="141"/>
      <c r="DBO297" s="141"/>
      <c r="DBP297" s="141"/>
      <c r="DBQ297" s="141"/>
      <c r="DBR297" s="141"/>
      <c r="DBS297" s="141"/>
      <c r="DBT297" s="141"/>
      <c r="DBU297" s="141"/>
      <c r="DBV297" s="141"/>
      <c r="DBW297" s="141"/>
      <c r="DBX297" s="141"/>
      <c r="DBY297" s="141"/>
      <c r="DBZ297" s="141"/>
      <c r="DCA297" s="141"/>
      <c r="DCB297" s="141"/>
      <c r="DCC297" s="141"/>
      <c r="DCD297" s="141"/>
      <c r="DCE297" s="141"/>
      <c r="DCF297" s="141"/>
      <c r="DCG297" s="141"/>
      <c r="DCH297" s="141"/>
      <c r="DCI297" s="141"/>
      <c r="DCJ297" s="141"/>
      <c r="DCK297" s="141"/>
      <c r="DCL297" s="141"/>
      <c r="DCM297" s="141"/>
      <c r="DCN297" s="141"/>
      <c r="DCO297" s="141"/>
      <c r="DCP297" s="141"/>
      <c r="DCQ297" s="141"/>
      <c r="DCR297" s="141"/>
      <c r="DCS297" s="141"/>
      <c r="DCT297" s="141"/>
      <c r="DCU297" s="141"/>
      <c r="DCV297" s="141"/>
      <c r="DCW297" s="141"/>
      <c r="DCX297" s="141"/>
      <c r="DCY297" s="141"/>
      <c r="DCZ297" s="141"/>
      <c r="DDA297" s="141"/>
      <c r="DDB297" s="141"/>
      <c r="DDC297" s="141"/>
      <c r="DDD297" s="141"/>
      <c r="DDE297" s="141"/>
      <c r="DDF297" s="141"/>
      <c r="DDG297" s="141"/>
      <c r="DDH297" s="141"/>
      <c r="DDI297" s="141"/>
      <c r="DDJ297" s="141"/>
      <c r="DDK297" s="141"/>
      <c r="DDL297" s="141"/>
      <c r="DDM297" s="141"/>
      <c r="DDN297" s="141"/>
      <c r="DDO297" s="141"/>
      <c r="DDP297" s="141"/>
      <c r="DDQ297" s="141"/>
      <c r="DDR297" s="141"/>
      <c r="DDS297" s="141"/>
      <c r="DDT297" s="141"/>
      <c r="DDU297" s="141"/>
      <c r="DDV297" s="141"/>
      <c r="DDW297" s="141"/>
      <c r="DDX297" s="141"/>
      <c r="DDY297" s="141"/>
      <c r="DDZ297" s="141"/>
      <c r="DEA297" s="141"/>
      <c r="DEB297" s="141"/>
      <c r="DEC297" s="141"/>
      <c r="DED297" s="141"/>
      <c r="DEE297" s="141"/>
      <c r="DEF297" s="141"/>
      <c r="DEG297" s="141"/>
      <c r="DEH297" s="141"/>
      <c r="DEI297" s="141"/>
      <c r="DEJ297" s="141"/>
      <c r="DEK297" s="141"/>
      <c r="DEL297" s="141"/>
      <c r="DEM297" s="141"/>
      <c r="DEN297" s="141"/>
      <c r="DEO297" s="141"/>
      <c r="DEP297" s="141"/>
      <c r="DEQ297" s="141"/>
      <c r="DER297" s="141"/>
      <c r="DES297" s="141"/>
      <c r="DET297" s="141"/>
      <c r="DEU297" s="141"/>
      <c r="DEV297" s="141"/>
      <c r="DEW297" s="141"/>
      <c r="DEX297" s="141"/>
      <c r="DEY297" s="141"/>
      <c r="DEZ297" s="141"/>
      <c r="DFA297" s="141"/>
      <c r="DFB297" s="141"/>
      <c r="DFC297" s="141"/>
      <c r="DFD297" s="141"/>
      <c r="DFE297" s="141"/>
      <c r="DFF297" s="141"/>
      <c r="DFG297" s="141"/>
      <c r="DFH297" s="141"/>
      <c r="DFI297" s="141"/>
      <c r="DFJ297" s="141"/>
      <c r="DFK297" s="141"/>
      <c r="DFL297" s="141"/>
      <c r="DFM297" s="141"/>
      <c r="DFN297" s="141"/>
      <c r="DFO297" s="141"/>
      <c r="DFP297" s="141"/>
      <c r="DFQ297" s="141"/>
      <c r="DFR297" s="141"/>
      <c r="DFS297" s="141"/>
      <c r="DFT297" s="141"/>
      <c r="DFU297" s="141"/>
      <c r="DFV297" s="141"/>
      <c r="DFW297" s="141"/>
      <c r="DFX297" s="141"/>
      <c r="DFY297" s="141"/>
      <c r="DFZ297" s="141"/>
      <c r="DGA297" s="141"/>
      <c r="DGB297" s="141"/>
      <c r="DGC297" s="141"/>
      <c r="DGD297" s="141"/>
      <c r="DGE297" s="141"/>
      <c r="DGF297" s="141"/>
      <c r="DGG297" s="141"/>
      <c r="DGH297" s="141"/>
      <c r="DGI297" s="141"/>
      <c r="DGJ297" s="141"/>
      <c r="DGK297" s="141"/>
      <c r="DGL297" s="141"/>
      <c r="DGM297" s="141"/>
      <c r="DGN297" s="141"/>
      <c r="DGO297" s="141"/>
      <c r="DGP297" s="141"/>
      <c r="DGQ297" s="141"/>
      <c r="DGR297" s="141"/>
      <c r="DGS297" s="141"/>
      <c r="DGT297" s="141"/>
      <c r="DGU297" s="141"/>
      <c r="DGV297" s="141"/>
      <c r="DGW297" s="141"/>
      <c r="DGX297" s="141"/>
      <c r="DGY297" s="141"/>
      <c r="DGZ297" s="141"/>
      <c r="DHA297" s="141"/>
      <c r="DHB297" s="141"/>
      <c r="DHC297" s="141"/>
      <c r="DHD297" s="141"/>
      <c r="DHE297" s="141"/>
      <c r="DHF297" s="141"/>
      <c r="DHG297" s="141"/>
      <c r="DHH297" s="141"/>
      <c r="DHI297" s="141"/>
      <c r="DHJ297" s="141"/>
      <c r="DHK297" s="141"/>
      <c r="DHL297" s="141"/>
      <c r="DHM297" s="141"/>
      <c r="DHN297" s="141"/>
      <c r="DHO297" s="141"/>
      <c r="DHP297" s="141"/>
      <c r="DHQ297" s="141"/>
      <c r="DHR297" s="141"/>
      <c r="DHS297" s="141"/>
      <c r="DHT297" s="141"/>
      <c r="DHU297" s="141"/>
      <c r="DHV297" s="141"/>
      <c r="DHW297" s="141"/>
      <c r="DHX297" s="141"/>
      <c r="DHY297" s="141"/>
      <c r="DHZ297" s="141"/>
      <c r="DIA297" s="141"/>
      <c r="DIB297" s="141"/>
      <c r="DIC297" s="141"/>
      <c r="DID297" s="141"/>
      <c r="DIE297" s="141"/>
      <c r="DIF297" s="141"/>
      <c r="DIG297" s="141"/>
      <c r="DIH297" s="141"/>
      <c r="DII297" s="141"/>
      <c r="DIJ297" s="141"/>
      <c r="DIK297" s="141"/>
      <c r="DIL297" s="141"/>
      <c r="DIM297" s="141"/>
      <c r="DIN297" s="141"/>
      <c r="DIO297" s="141"/>
      <c r="DIP297" s="141"/>
      <c r="DIQ297" s="141"/>
      <c r="DIR297" s="141"/>
      <c r="DIS297" s="141"/>
      <c r="DIT297" s="141"/>
      <c r="DIU297" s="141"/>
      <c r="DIV297" s="141"/>
      <c r="DIW297" s="141"/>
      <c r="DIX297" s="141"/>
      <c r="DIY297" s="141"/>
      <c r="DIZ297" s="141"/>
      <c r="DJA297" s="141"/>
      <c r="DJB297" s="141"/>
      <c r="DJC297" s="141"/>
      <c r="DJD297" s="141"/>
      <c r="DJE297" s="141"/>
      <c r="DJF297" s="141"/>
      <c r="DJG297" s="141"/>
      <c r="DJH297" s="141"/>
      <c r="DJI297" s="141"/>
      <c r="DJJ297" s="141"/>
      <c r="DJK297" s="141"/>
      <c r="DJL297" s="141"/>
      <c r="DJM297" s="141"/>
      <c r="DJN297" s="141"/>
      <c r="DJO297" s="141"/>
      <c r="DJP297" s="141"/>
      <c r="DJQ297" s="141"/>
      <c r="DJR297" s="141"/>
      <c r="DJS297" s="141"/>
      <c r="DJT297" s="141"/>
      <c r="DJU297" s="141"/>
      <c r="DJV297" s="141"/>
      <c r="DJW297" s="141"/>
      <c r="DJX297" s="141"/>
      <c r="DJY297" s="141"/>
      <c r="DJZ297" s="141"/>
      <c r="DKA297" s="141"/>
      <c r="DKB297" s="141"/>
      <c r="DKC297" s="141"/>
      <c r="DKD297" s="141"/>
      <c r="DKE297" s="141"/>
      <c r="DKF297" s="141"/>
      <c r="DKG297" s="141"/>
      <c r="DKH297" s="141"/>
      <c r="DKI297" s="141"/>
      <c r="DKJ297" s="141"/>
      <c r="DKK297" s="141"/>
      <c r="DKL297" s="141"/>
      <c r="DKM297" s="141"/>
      <c r="DKN297" s="141"/>
      <c r="DKO297" s="141"/>
      <c r="DKP297" s="141"/>
      <c r="DKQ297" s="141"/>
      <c r="DKR297" s="141"/>
      <c r="DKS297" s="141"/>
      <c r="DKT297" s="141"/>
      <c r="DKU297" s="141"/>
      <c r="DKV297" s="141"/>
      <c r="DKW297" s="141"/>
      <c r="DKX297" s="141"/>
      <c r="DKY297" s="141"/>
      <c r="DKZ297" s="141"/>
      <c r="DLA297" s="141"/>
      <c r="DLB297" s="141"/>
      <c r="DLC297" s="141"/>
      <c r="DLD297" s="141"/>
      <c r="DLE297" s="141"/>
      <c r="DLF297" s="141"/>
      <c r="DLG297" s="141"/>
      <c r="DLH297" s="141"/>
      <c r="DLI297" s="141"/>
      <c r="DLJ297" s="141"/>
      <c r="DLK297" s="141"/>
      <c r="DLL297" s="141"/>
      <c r="DLM297" s="141"/>
      <c r="DLN297" s="141"/>
      <c r="DLO297" s="141"/>
      <c r="DLP297" s="141"/>
      <c r="DLQ297" s="141"/>
      <c r="DLR297" s="141"/>
      <c r="DLS297" s="141"/>
      <c r="DLT297" s="141"/>
      <c r="DLU297" s="141"/>
      <c r="DLV297" s="141"/>
      <c r="DLW297" s="141"/>
      <c r="DLX297" s="141"/>
      <c r="DLY297" s="141"/>
      <c r="DLZ297" s="141"/>
      <c r="DMA297" s="141"/>
      <c r="DMB297" s="141"/>
      <c r="DMC297" s="141"/>
      <c r="DMD297" s="141"/>
      <c r="DME297" s="141"/>
      <c r="DMF297" s="141"/>
      <c r="DMG297" s="141"/>
      <c r="DMH297" s="141"/>
      <c r="DMI297" s="141"/>
      <c r="DMJ297" s="141"/>
      <c r="DMK297" s="141"/>
      <c r="DML297" s="141"/>
      <c r="DMM297" s="141"/>
      <c r="DMN297" s="141"/>
      <c r="DMO297" s="141"/>
      <c r="DMP297" s="141"/>
      <c r="DMQ297" s="141"/>
      <c r="DMR297" s="141"/>
      <c r="DMS297" s="141"/>
      <c r="DMT297" s="141"/>
      <c r="DMU297" s="141"/>
      <c r="DMV297" s="141"/>
      <c r="DMW297" s="141"/>
      <c r="DMX297" s="141"/>
      <c r="DMY297" s="141"/>
      <c r="DMZ297" s="141"/>
      <c r="DNA297" s="141"/>
      <c r="DNB297" s="141"/>
      <c r="DNC297" s="141"/>
      <c r="DND297" s="141"/>
      <c r="DNE297" s="141"/>
      <c r="DNF297" s="141"/>
      <c r="DNG297" s="141"/>
      <c r="DNH297" s="141"/>
      <c r="DNI297" s="141"/>
      <c r="DNJ297" s="141"/>
      <c r="DNK297" s="141"/>
      <c r="DNL297" s="141"/>
      <c r="DNM297" s="141"/>
      <c r="DNN297" s="141"/>
      <c r="DNO297" s="141"/>
      <c r="DNP297" s="141"/>
      <c r="DNQ297" s="141"/>
      <c r="DNR297" s="141"/>
      <c r="DNS297" s="141"/>
      <c r="DNT297" s="141"/>
      <c r="DNU297" s="141"/>
      <c r="DNV297" s="141"/>
      <c r="DNW297" s="141"/>
      <c r="DNX297" s="141"/>
      <c r="DNY297" s="141"/>
      <c r="DNZ297" s="141"/>
      <c r="DOA297" s="141"/>
      <c r="DOB297" s="141"/>
      <c r="DOC297" s="141"/>
      <c r="DOD297" s="141"/>
      <c r="DOE297" s="141"/>
      <c r="DOF297" s="141"/>
      <c r="DOG297" s="141"/>
      <c r="DOH297" s="141"/>
      <c r="DOI297" s="141"/>
      <c r="DOJ297" s="141"/>
      <c r="DOK297" s="141"/>
      <c r="DOL297" s="141"/>
      <c r="DOM297" s="141"/>
      <c r="DON297" s="141"/>
      <c r="DOO297" s="141"/>
      <c r="DOP297" s="141"/>
      <c r="DOQ297" s="141"/>
      <c r="DOR297" s="141"/>
      <c r="DOS297" s="141"/>
      <c r="DOT297" s="141"/>
      <c r="DOU297" s="141"/>
      <c r="DOV297" s="141"/>
      <c r="DOW297" s="141"/>
      <c r="DOX297" s="141"/>
      <c r="DOY297" s="141"/>
      <c r="DOZ297" s="141"/>
      <c r="DPA297" s="141"/>
      <c r="DPB297" s="141"/>
      <c r="DPC297" s="141"/>
      <c r="DPD297" s="141"/>
      <c r="DPE297" s="141"/>
      <c r="DPF297" s="141"/>
      <c r="DPG297" s="141"/>
      <c r="DPH297" s="141"/>
      <c r="DPI297" s="141"/>
      <c r="DPJ297" s="141"/>
      <c r="DPK297" s="141"/>
      <c r="DPL297" s="141"/>
      <c r="DPM297" s="141"/>
      <c r="DPN297" s="141"/>
      <c r="DPO297" s="141"/>
      <c r="DPP297" s="141"/>
      <c r="DPQ297" s="141"/>
      <c r="DPR297" s="141"/>
      <c r="DPS297" s="141"/>
      <c r="DPT297" s="141"/>
      <c r="DPU297" s="141"/>
      <c r="DPV297" s="141"/>
      <c r="DPW297" s="141"/>
      <c r="DPX297" s="141"/>
      <c r="DPY297" s="141"/>
      <c r="DPZ297" s="141"/>
      <c r="DQA297" s="141"/>
      <c r="DQB297" s="141"/>
      <c r="DQC297" s="141"/>
      <c r="DQD297" s="141"/>
      <c r="DQE297" s="141"/>
      <c r="DQF297" s="141"/>
      <c r="DQG297" s="141"/>
      <c r="DQH297" s="141"/>
      <c r="DQI297" s="141"/>
      <c r="DQJ297" s="141"/>
      <c r="DQK297" s="141"/>
      <c r="DQL297" s="141"/>
      <c r="DQM297" s="141"/>
      <c r="DQN297" s="141"/>
      <c r="DQO297" s="141"/>
      <c r="DQP297" s="141"/>
      <c r="DQQ297" s="141"/>
      <c r="DQR297" s="141"/>
      <c r="DQS297" s="141"/>
      <c r="DQT297" s="141"/>
      <c r="DQU297" s="141"/>
      <c r="DQV297" s="141"/>
      <c r="DQW297" s="141"/>
      <c r="DQX297" s="141"/>
      <c r="DQY297" s="141"/>
      <c r="DQZ297" s="141"/>
      <c r="DRA297" s="141"/>
      <c r="DRB297" s="141"/>
      <c r="DRC297" s="141"/>
      <c r="DRD297" s="141"/>
      <c r="DRE297" s="141"/>
      <c r="DRF297" s="141"/>
      <c r="DRG297" s="141"/>
      <c r="DRH297" s="141"/>
      <c r="DRI297" s="141"/>
      <c r="DRJ297" s="141"/>
      <c r="DRK297" s="141"/>
      <c r="DRL297" s="141"/>
      <c r="DRM297" s="141"/>
      <c r="DRN297" s="141"/>
      <c r="DRO297" s="141"/>
      <c r="DRP297" s="141"/>
      <c r="DRQ297" s="141"/>
      <c r="DRR297" s="141"/>
      <c r="DRS297" s="141"/>
      <c r="DRT297" s="141"/>
      <c r="DRU297" s="141"/>
      <c r="DRV297" s="141"/>
      <c r="DRW297" s="141"/>
      <c r="DRX297" s="141"/>
      <c r="DRY297" s="141"/>
      <c r="DRZ297" s="141"/>
      <c r="DSA297" s="141"/>
      <c r="DSB297" s="141"/>
      <c r="DSC297" s="141"/>
      <c r="DSD297" s="141"/>
      <c r="DSE297" s="141"/>
      <c r="DSF297" s="141"/>
      <c r="DSG297" s="141"/>
      <c r="DSH297" s="141"/>
      <c r="DSI297" s="141"/>
      <c r="DSJ297" s="141"/>
      <c r="DSK297" s="141"/>
      <c r="DSL297" s="141"/>
      <c r="DSM297" s="141"/>
      <c r="DSN297" s="141"/>
      <c r="DSO297" s="141"/>
      <c r="DSP297" s="141"/>
      <c r="DSQ297" s="141"/>
      <c r="DSR297" s="141"/>
      <c r="DSS297" s="141"/>
      <c r="DST297" s="141"/>
      <c r="DSU297" s="141"/>
      <c r="DSV297" s="141"/>
      <c r="DSW297" s="141"/>
      <c r="DSX297" s="141"/>
      <c r="DSY297" s="141"/>
      <c r="DSZ297" s="141"/>
      <c r="DTA297" s="141"/>
      <c r="DTB297" s="141"/>
      <c r="DTC297" s="141"/>
      <c r="DTD297" s="141"/>
      <c r="DTE297" s="141"/>
      <c r="DTF297" s="141"/>
      <c r="DTG297" s="141"/>
      <c r="DTH297" s="141"/>
      <c r="DTI297" s="141"/>
      <c r="DTJ297" s="141"/>
      <c r="DTK297" s="141"/>
      <c r="DTL297" s="141"/>
      <c r="DTM297" s="141"/>
      <c r="DTN297" s="141"/>
      <c r="DTO297" s="141"/>
      <c r="DTP297" s="141"/>
      <c r="DTQ297" s="141"/>
      <c r="DTR297" s="141"/>
      <c r="DTS297" s="141"/>
      <c r="DTT297" s="141"/>
      <c r="DTU297" s="141"/>
      <c r="DTV297" s="141"/>
      <c r="DTW297" s="141"/>
      <c r="DTX297" s="141"/>
      <c r="DTY297" s="141"/>
      <c r="DTZ297" s="141"/>
      <c r="DUA297" s="141"/>
      <c r="DUB297" s="141"/>
      <c r="DUC297" s="141"/>
      <c r="DUD297" s="141"/>
      <c r="DUE297" s="141"/>
      <c r="DUF297" s="141"/>
      <c r="DUG297" s="141"/>
      <c r="DUH297" s="141"/>
      <c r="DUI297" s="141"/>
      <c r="DUJ297" s="141"/>
      <c r="DUK297" s="141"/>
      <c r="DUL297" s="141"/>
      <c r="DUM297" s="141"/>
      <c r="DUN297" s="141"/>
      <c r="DUO297" s="141"/>
      <c r="DUP297" s="141"/>
      <c r="DUQ297" s="141"/>
      <c r="DUR297" s="141"/>
      <c r="DUS297" s="141"/>
      <c r="DUT297" s="141"/>
      <c r="DUU297" s="141"/>
      <c r="DUV297" s="141"/>
      <c r="DUW297" s="141"/>
      <c r="DUX297" s="141"/>
      <c r="DUY297" s="141"/>
      <c r="DUZ297" s="141"/>
      <c r="DVA297" s="141"/>
      <c r="DVB297" s="141"/>
      <c r="DVC297" s="141"/>
      <c r="DVD297" s="141"/>
      <c r="DVE297" s="141"/>
      <c r="DVF297" s="141"/>
      <c r="DVG297" s="141"/>
      <c r="DVH297" s="141"/>
      <c r="DVI297" s="141"/>
      <c r="DVJ297" s="141"/>
      <c r="DVK297" s="141"/>
      <c r="DVL297" s="141"/>
      <c r="DVM297" s="141"/>
      <c r="DVN297" s="141"/>
      <c r="DVO297" s="141"/>
      <c r="DVP297" s="141"/>
      <c r="DVQ297" s="141"/>
      <c r="DVR297" s="141"/>
      <c r="DVS297" s="141"/>
      <c r="DVT297" s="141"/>
      <c r="DVU297" s="141"/>
      <c r="DVV297" s="141"/>
      <c r="DVW297" s="141"/>
      <c r="DVX297" s="141"/>
      <c r="DVY297" s="141"/>
      <c r="DVZ297" s="141"/>
      <c r="DWA297" s="141"/>
      <c r="DWB297" s="141"/>
      <c r="DWC297" s="141"/>
      <c r="DWD297" s="141"/>
      <c r="DWE297" s="141"/>
      <c r="DWF297" s="141"/>
      <c r="DWG297" s="141"/>
      <c r="DWH297" s="141"/>
      <c r="DWI297" s="141"/>
      <c r="DWJ297" s="141"/>
      <c r="DWK297" s="141"/>
      <c r="DWL297" s="141"/>
      <c r="DWM297" s="141"/>
      <c r="DWN297" s="141"/>
      <c r="DWO297" s="141"/>
      <c r="DWP297" s="141"/>
      <c r="DWQ297" s="141"/>
      <c r="DWR297" s="141"/>
      <c r="DWS297" s="141"/>
      <c r="DWT297" s="141"/>
      <c r="DWU297" s="141"/>
      <c r="DWV297" s="141"/>
      <c r="DWW297" s="141"/>
      <c r="DWX297" s="141"/>
      <c r="DWY297" s="141"/>
      <c r="DWZ297" s="141"/>
      <c r="DXA297" s="141"/>
      <c r="DXB297" s="141"/>
      <c r="DXC297" s="141"/>
      <c r="DXD297" s="141"/>
      <c r="DXE297" s="141"/>
      <c r="DXF297" s="141"/>
      <c r="DXG297" s="141"/>
      <c r="DXH297" s="141"/>
      <c r="DXI297" s="141"/>
      <c r="DXJ297" s="141"/>
      <c r="DXK297" s="141"/>
      <c r="DXL297" s="141"/>
      <c r="DXM297" s="141"/>
      <c r="DXN297" s="141"/>
      <c r="DXO297" s="141"/>
      <c r="DXP297" s="141"/>
      <c r="DXQ297" s="141"/>
      <c r="DXR297" s="141"/>
      <c r="DXS297" s="141"/>
      <c r="DXT297" s="141"/>
      <c r="DXU297" s="141"/>
      <c r="DXV297" s="141"/>
      <c r="DXW297" s="141"/>
      <c r="DXX297" s="141"/>
      <c r="DXY297" s="141"/>
      <c r="DXZ297" s="141"/>
      <c r="DYA297" s="141"/>
      <c r="DYB297" s="141"/>
      <c r="DYC297" s="141"/>
      <c r="DYD297" s="141"/>
      <c r="DYE297" s="141"/>
      <c r="DYF297" s="141"/>
      <c r="DYG297" s="141"/>
      <c r="DYH297" s="141"/>
      <c r="DYI297" s="141"/>
      <c r="DYJ297" s="141"/>
      <c r="DYK297" s="141"/>
      <c r="DYL297" s="141"/>
      <c r="DYM297" s="141"/>
      <c r="DYN297" s="141"/>
      <c r="DYO297" s="141"/>
      <c r="DYP297" s="141"/>
      <c r="DYQ297" s="141"/>
      <c r="DYR297" s="141"/>
      <c r="DYS297" s="141"/>
      <c r="DYT297" s="141"/>
      <c r="DYU297" s="141"/>
      <c r="DYV297" s="141"/>
      <c r="DYW297" s="141"/>
      <c r="DYX297" s="141"/>
      <c r="DYY297" s="141"/>
      <c r="DYZ297" s="141"/>
      <c r="DZA297" s="141"/>
      <c r="DZB297" s="141"/>
      <c r="DZC297" s="141"/>
      <c r="DZD297" s="141"/>
      <c r="DZE297" s="141"/>
      <c r="DZF297" s="141"/>
      <c r="DZG297" s="141"/>
      <c r="DZH297" s="141"/>
      <c r="DZI297" s="141"/>
      <c r="DZJ297" s="141"/>
      <c r="DZK297" s="141"/>
      <c r="DZL297" s="141"/>
      <c r="DZM297" s="141"/>
      <c r="DZN297" s="141"/>
      <c r="DZO297" s="141"/>
      <c r="DZP297" s="141"/>
      <c r="DZQ297" s="141"/>
      <c r="DZR297" s="141"/>
      <c r="DZS297" s="141"/>
      <c r="DZT297" s="141"/>
      <c r="DZU297" s="141"/>
      <c r="DZV297" s="141"/>
      <c r="DZW297" s="141"/>
      <c r="DZX297" s="141"/>
      <c r="DZY297" s="141"/>
      <c r="DZZ297" s="141"/>
      <c r="EAA297" s="141"/>
      <c r="EAB297" s="141"/>
      <c r="EAC297" s="141"/>
      <c r="EAD297" s="141"/>
      <c r="EAE297" s="141"/>
      <c r="EAF297" s="141"/>
      <c r="EAG297" s="141"/>
      <c r="EAH297" s="141"/>
      <c r="EAI297" s="141"/>
      <c r="EAJ297" s="141"/>
      <c r="EAK297" s="141"/>
      <c r="EAL297" s="141"/>
      <c r="EAM297" s="141"/>
      <c r="EAN297" s="141"/>
      <c r="EAO297" s="141"/>
      <c r="EAP297" s="141"/>
      <c r="EAQ297" s="141"/>
      <c r="EAR297" s="141"/>
      <c r="EAS297" s="141"/>
      <c r="EAT297" s="141"/>
      <c r="EAU297" s="141"/>
      <c r="EAV297" s="141"/>
      <c r="EAW297" s="141"/>
      <c r="EAX297" s="141"/>
      <c r="EAY297" s="141"/>
      <c r="EAZ297" s="141"/>
      <c r="EBA297" s="141"/>
      <c r="EBB297" s="141"/>
      <c r="EBC297" s="141"/>
      <c r="EBD297" s="141"/>
      <c r="EBE297" s="141"/>
      <c r="EBF297" s="141"/>
      <c r="EBG297" s="141"/>
      <c r="EBH297" s="141"/>
      <c r="EBI297" s="141"/>
      <c r="EBJ297" s="141"/>
      <c r="EBK297" s="141"/>
      <c r="EBL297" s="141"/>
      <c r="EBM297" s="141"/>
      <c r="EBN297" s="141"/>
      <c r="EBO297" s="141"/>
      <c r="EBP297" s="141"/>
      <c r="EBQ297" s="141"/>
      <c r="EBR297" s="141"/>
      <c r="EBS297" s="141"/>
      <c r="EBT297" s="141"/>
      <c r="EBU297" s="141"/>
      <c r="EBV297" s="141"/>
      <c r="EBW297" s="141"/>
      <c r="EBX297" s="141"/>
      <c r="EBY297" s="141"/>
      <c r="EBZ297" s="141"/>
      <c r="ECA297" s="141"/>
      <c r="ECB297" s="141"/>
      <c r="ECC297" s="141"/>
      <c r="ECD297" s="141"/>
      <c r="ECE297" s="141"/>
      <c r="ECF297" s="141"/>
      <c r="ECG297" s="141"/>
      <c r="ECH297" s="141"/>
      <c r="ECI297" s="141"/>
      <c r="ECJ297" s="141"/>
      <c r="ECK297" s="141"/>
      <c r="ECL297" s="141"/>
      <c r="ECM297" s="141"/>
      <c r="ECN297" s="141"/>
      <c r="ECO297" s="141"/>
      <c r="ECP297" s="141"/>
      <c r="ECQ297" s="141"/>
      <c r="ECR297" s="141"/>
      <c r="ECS297" s="141"/>
      <c r="ECT297" s="141"/>
      <c r="ECU297" s="141"/>
      <c r="ECV297" s="141"/>
      <c r="ECW297" s="141"/>
      <c r="ECX297" s="141"/>
      <c r="ECY297" s="141"/>
      <c r="ECZ297" s="141"/>
      <c r="EDA297" s="141"/>
      <c r="EDB297" s="141"/>
      <c r="EDC297" s="141"/>
      <c r="EDD297" s="141"/>
      <c r="EDE297" s="141"/>
      <c r="EDF297" s="141"/>
      <c r="EDG297" s="141"/>
      <c r="EDH297" s="141"/>
      <c r="EDI297" s="141"/>
      <c r="EDJ297" s="141"/>
      <c r="EDK297" s="141"/>
      <c r="EDL297" s="141"/>
      <c r="EDM297" s="141"/>
      <c r="EDN297" s="141"/>
      <c r="EDO297" s="141"/>
      <c r="EDP297" s="141"/>
      <c r="EDQ297" s="141"/>
      <c r="EDR297" s="141"/>
      <c r="EDS297" s="141"/>
      <c r="EDT297" s="141"/>
      <c r="EDU297" s="141"/>
      <c r="EDV297" s="141"/>
      <c r="EDW297" s="141"/>
      <c r="EDX297" s="141"/>
      <c r="EDY297" s="141"/>
      <c r="EDZ297" s="141"/>
      <c r="EEA297" s="141"/>
      <c r="EEB297" s="141"/>
      <c r="EEC297" s="141"/>
      <c r="EED297" s="141"/>
      <c r="EEE297" s="141"/>
      <c r="EEF297" s="141"/>
      <c r="EEG297" s="141"/>
      <c r="EEH297" s="141"/>
      <c r="EEI297" s="141"/>
      <c r="EEJ297" s="141"/>
      <c r="EEK297" s="141"/>
      <c r="EEL297" s="141"/>
      <c r="EEM297" s="141"/>
      <c r="EEN297" s="141"/>
      <c r="EEO297" s="141"/>
      <c r="EEP297" s="141"/>
      <c r="EEQ297" s="141"/>
      <c r="EER297" s="141"/>
      <c r="EES297" s="141"/>
      <c r="EET297" s="141"/>
      <c r="EEU297" s="141"/>
      <c r="EEV297" s="141"/>
      <c r="EEW297" s="141"/>
      <c r="EEX297" s="141"/>
      <c r="EEY297" s="141"/>
      <c r="EEZ297" s="141"/>
      <c r="EFA297" s="141"/>
      <c r="EFB297" s="141"/>
      <c r="EFC297" s="141"/>
      <c r="EFD297" s="141"/>
      <c r="EFE297" s="141"/>
      <c r="EFF297" s="141"/>
      <c r="EFG297" s="141"/>
      <c r="EFH297" s="141"/>
      <c r="EFI297" s="141"/>
      <c r="EFJ297" s="141"/>
      <c r="EFK297" s="141"/>
      <c r="EFL297" s="141"/>
      <c r="EFM297" s="141"/>
      <c r="EFN297" s="141"/>
      <c r="EFO297" s="141"/>
      <c r="EFP297" s="141"/>
      <c r="EFQ297" s="141"/>
      <c r="EFR297" s="141"/>
      <c r="EFS297" s="141"/>
      <c r="EFT297" s="141"/>
      <c r="EFU297" s="141"/>
      <c r="EFV297" s="141"/>
      <c r="EFW297" s="141"/>
      <c r="EFX297" s="141"/>
      <c r="EFY297" s="141"/>
      <c r="EFZ297" s="141"/>
      <c r="EGA297" s="141"/>
      <c r="EGB297" s="141"/>
      <c r="EGC297" s="141"/>
      <c r="EGD297" s="141"/>
      <c r="EGE297" s="141"/>
      <c r="EGF297" s="141"/>
      <c r="EGG297" s="141"/>
      <c r="EGH297" s="141"/>
      <c r="EGI297" s="141"/>
      <c r="EGJ297" s="141"/>
      <c r="EGK297" s="141"/>
      <c r="EGL297" s="141"/>
      <c r="EGM297" s="141"/>
      <c r="EGN297" s="141"/>
      <c r="EGO297" s="141"/>
      <c r="EGP297" s="141"/>
      <c r="EGQ297" s="141"/>
      <c r="EGR297" s="141"/>
      <c r="EGS297" s="141"/>
      <c r="EGT297" s="141"/>
      <c r="EGU297" s="141"/>
      <c r="EGV297" s="141"/>
      <c r="EGW297" s="141"/>
      <c r="EGX297" s="141"/>
      <c r="EGY297" s="141"/>
      <c r="EGZ297" s="141"/>
      <c r="EHA297" s="141"/>
      <c r="EHB297" s="141"/>
      <c r="EHC297" s="141"/>
      <c r="EHD297" s="141"/>
      <c r="EHE297" s="141"/>
      <c r="EHF297" s="141"/>
      <c r="EHG297" s="141"/>
      <c r="EHH297" s="141"/>
      <c r="EHI297" s="141"/>
      <c r="EHJ297" s="141"/>
      <c r="EHK297" s="141"/>
      <c r="EHL297" s="141"/>
      <c r="EHM297" s="141"/>
      <c r="EHN297" s="141"/>
      <c r="EHO297" s="141"/>
      <c r="EHP297" s="141"/>
      <c r="EHQ297" s="141"/>
      <c r="EHR297" s="141"/>
      <c r="EHS297" s="141"/>
      <c r="EHT297" s="141"/>
      <c r="EHU297" s="141"/>
      <c r="EHV297" s="141"/>
      <c r="EHW297" s="141"/>
      <c r="EHX297" s="141"/>
      <c r="EHY297" s="141"/>
      <c r="EHZ297" s="141"/>
      <c r="EIA297" s="141"/>
      <c r="EIB297" s="141"/>
      <c r="EIC297" s="141"/>
      <c r="EID297" s="141"/>
      <c r="EIE297" s="141"/>
      <c r="EIF297" s="141"/>
      <c r="EIG297" s="141"/>
      <c r="EIH297" s="141"/>
      <c r="EII297" s="141"/>
      <c r="EIJ297" s="141"/>
      <c r="EIK297" s="141"/>
      <c r="EIL297" s="141"/>
      <c r="EIM297" s="141"/>
      <c r="EIN297" s="141"/>
      <c r="EIO297" s="141"/>
      <c r="EIP297" s="141"/>
      <c r="EIQ297" s="141"/>
      <c r="EIR297" s="141"/>
      <c r="EIS297" s="141"/>
      <c r="EIT297" s="141"/>
      <c r="EIU297" s="141"/>
      <c r="EIV297" s="141"/>
      <c r="EIW297" s="141"/>
      <c r="EIX297" s="141"/>
      <c r="EIY297" s="141"/>
      <c r="EIZ297" s="141"/>
      <c r="EJA297" s="141"/>
      <c r="EJB297" s="141"/>
      <c r="EJC297" s="141"/>
      <c r="EJD297" s="141"/>
      <c r="EJE297" s="141"/>
      <c r="EJF297" s="141"/>
      <c r="EJG297" s="141"/>
      <c r="EJH297" s="141"/>
      <c r="EJI297" s="141"/>
      <c r="EJJ297" s="141"/>
      <c r="EJK297" s="141"/>
      <c r="EJL297" s="141"/>
      <c r="EJM297" s="141"/>
      <c r="EJN297" s="141"/>
      <c r="EJO297" s="141"/>
      <c r="EJP297" s="141"/>
      <c r="EJQ297" s="141"/>
      <c r="EJR297" s="141"/>
      <c r="EJS297" s="141"/>
      <c r="EJT297" s="141"/>
      <c r="EJU297" s="141"/>
      <c r="EJV297" s="141"/>
      <c r="EJW297" s="141"/>
      <c r="EJX297" s="141"/>
      <c r="EJY297" s="141"/>
      <c r="EJZ297" s="141"/>
      <c r="EKA297" s="141"/>
      <c r="EKB297" s="141"/>
      <c r="EKC297" s="141"/>
      <c r="EKD297" s="141"/>
      <c r="EKE297" s="141"/>
      <c r="EKF297" s="141"/>
      <c r="EKG297" s="141"/>
      <c r="EKH297" s="141"/>
      <c r="EKI297" s="141"/>
      <c r="EKJ297" s="141"/>
      <c r="EKK297" s="141"/>
      <c r="EKL297" s="141"/>
      <c r="EKM297" s="141"/>
      <c r="EKN297" s="141"/>
      <c r="EKO297" s="141"/>
      <c r="EKP297" s="141"/>
      <c r="EKQ297" s="141"/>
      <c r="EKR297" s="141"/>
      <c r="EKS297" s="141"/>
      <c r="EKT297" s="141"/>
      <c r="EKU297" s="141"/>
      <c r="EKV297" s="141"/>
      <c r="EKW297" s="141"/>
      <c r="EKX297" s="141"/>
      <c r="EKY297" s="141"/>
      <c r="EKZ297" s="141"/>
      <c r="ELA297" s="141"/>
      <c r="ELB297" s="141"/>
      <c r="ELC297" s="141"/>
      <c r="ELD297" s="141"/>
      <c r="ELE297" s="141"/>
      <c r="ELF297" s="141"/>
      <c r="ELG297" s="141"/>
      <c r="ELH297" s="141"/>
      <c r="ELI297" s="141"/>
      <c r="ELJ297" s="141"/>
      <c r="ELK297" s="141"/>
      <c r="ELL297" s="141"/>
      <c r="ELM297" s="141"/>
      <c r="ELN297" s="141"/>
      <c r="ELO297" s="141"/>
      <c r="ELP297" s="141"/>
      <c r="ELQ297" s="141"/>
      <c r="ELR297" s="141"/>
      <c r="ELS297" s="141"/>
      <c r="ELT297" s="141"/>
      <c r="ELU297" s="141"/>
      <c r="ELV297" s="141"/>
      <c r="ELW297" s="141"/>
      <c r="ELX297" s="141"/>
      <c r="ELY297" s="141"/>
      <c r="ELZ297" s="141"/>
      <c r="EMA297" s="141"/>
      <c r="EMB297" s="141"/>
      <c r="EMC297" s="141"/>
      <c r="EMD297" s="141"/>
      <c r="EME297" s="141"/>
      <c r="EMF297" s="141"/>
      <c r="EMG297" s="141"/>
      <c r="EMH297" s="141"/>
      <c r="EMI297" s="141"/>
      <c r="EMJ297" s="141"/>
      <c r="EMK297" s="141"/>
      <c r="EML297" s="141"/>
      <c r="EMM297" s="141"/>
      <c r="EMN297" s="141"/>
      <c r="EMO297" s="141"/>
      <c r="EMP297" s="141"/>
      <c r="EMQ297" s="141"/>
      <c r="EMR297" s="141"/>
      <c r="EMS297" s="141"/>
      <c r="EMT297" s="141"/>
      <c r="EMU297" s="141"/>
      <c r="EMV297" s="141"/>
      <c r="EMW297" s="141"/>
      <c r="EMX297" s="141"/>
      <c r="EMY297" s="141"/>
      <c r="EMZ297" s="141"/>
      <c r="ENA297" s="141"/>
      <c r="ENB297" s="141"/>
      <c r="ENC297" s="141"/>
      <c r="END297" s="141"/>
      <c r="ENE297" s="141"/>
      <c r="ENF297" s="141"/>
      <c r="ENG297" s="141"/>
      <c r="ENH297" s="141"/>
      <c r="ENI297" s="141"/>
      <c r="ENJ297" s="141"/>
      <c r="ENK297" s="141"/>
      <c r="ENL297" s="141"/>
      <c r="ENM297" s="141"/>
      <c r="ENN297" s="141"/>
      <c r="ENO297" s="141"/>
      <c r="ENP297" s="141"/>
      <c r="ENQ297" s="141"/>
      <c r="ENR297" s="141"/>
      <c r="ENS297" s="141"/>
      <c r="ENT297" s="141"/>
      <c r="ENU297" s="141"/>
      <c r="ENV297" s="141"/>
      <c r="ENW297" s="141"/>
      <c r="ENX297" s="141"/>
      <c r="ENY297" s="141"/>
      <c r="ENZ297" s="141"/>
      <c r="EOA297" s="141"/>
      <c r="EOB297" s="141"/>
      <c r="EOC297" s="141"/>
      <c r="EOD297" s="141"/>
      <c r="EOE297" s="141"/>
      <c r="EOF297" s="141"/>
      <c r="EOG297" s="141"/>
      <c r="EOH297" s="141"/>
      <c r="EOI297" s="141"/>
      <c r="EOJ297" s="141"/>
      <c r="EOK297" s="141"/>
      <c r="EOL297" s="141"/>
      <c r="EOM297" s="141"/>
      <c r="EON297" s="141"/>
      <c r="EOO297" s="141"/>
      <c r="EOP297" s="141"/>
      <c r="EOQ297" s="141"/>
      <c r="EOR297" s="141"/>
      <c r="EOS297" s="141"/>
      <c r="EOT297" s="141"/>
      <c r="EOU297" s="141"/>
      <c r="EOV297" s="141"/>
      <c r="EOW297" s="141"/>
      <c r="EOX297" s="141"/>
      <c r="EOY297" s="141"/>
      <c r="EOZ297" s="141"/>
      <c r="EPA297" s="141"/>
      <c r="EPB297" s="141"/>
      <c r="EPC297" s="141"/>
      <c r="EPD297" s="141"/>
      <c r="EPE297" s="141"/>
      <c r="EPF297" s="141"/>
      <c r="EPG297" s="141"/>
      <c r="EPH297" s="141"/>
      <c r="EPI297" s="141"/>
      <c r="EPJ297" s="141"/>
      <c r="EPK297" s="141"/>
      <c r="EPL297" s="141"/>
      <c r="EPM297" s="141"/>
      <c r="EPN297" s="141"/>
      <c r="EPO297" s="141"/>
      <c r="EPP297" s="141"/>
      <c r="EPQ297" s="141"/>
      <c r="EPR297" s="141"/>
      <c r="EPS297" s="141"/>
      <c r="EPT297" s="141"/>
      <c r="EPU297" s="141"/>
      <c r="EPV297" s="141"/>
      <c r="EPW297" s="141"/>
      <c r="EPX297" s="141"/>
      <c r="EPY297" s="141"/>
      <c r="EPZ297" s="141"/>
      <c r="EQA297" s="141"/>
      <c r="EQB297" s="141"/>
      <c r="EQC297" s="141"/>
      <c r="EQD297" s="141"/>
      <c r="EQE297" s="141"/>
      <c r="EQF297" s="141"/>
      <c r="EQG297" s="141"/>
      <c r="EQH297" s="141"/>
      <c r="EQI297" s="141"/>
      <c r="EQJ297" s="141"/>
      <c r="EQK297" s="141"/>
      <c r="EQL297" s="141"/>
      <c r="EQM297" s="141"/>
      <c r="EQN297" s="141"/>
      <c r="EQO297" s="141"/>
      <c r="EQP297" s="141"/>
      <c r="EQQ297" s="141"/>
      <c r="EQR297" s="141"/>
      <c r="EQS297" s="141"/>
      <c r="EQT297" s="141"/>
      <c r="EQU297" s="141"/>
      <c r="EQV297" s="141"/>
      <c r="EQW297" s="141"/>
      <c r="EQX297" s="141"/>
      <c r="EQY297" s="141"/>
      <c r="EQZ297" s="141"/>
      <c r="ERA297" s="141"/>
      <c r="ERB297" s="141"/>
      <c r="ERC297" s="141"/>
      <c r="ERD297" s="141"/>
      <c r="ERE297" s="141"/>
      <c r="ERF297" s="141"/>
      <c r="ERG297" s="141"/>
      <c r="ERH297" s="141"/>
      <c r="ERI297" s="141"/>
      <c r="ERJ297" s="141"/>
      <c r="ERK297" s="141"/>
      <c r="ERL297" s="141"/>
      <c r="ERM297" s="141"/>
      <c r="ERN297" s="141"/>
      <c r="ERO297" s="141"/>
      <c r="ERP297" s="141"/>
      <c r="ERQ297" s="141"/>
      <c r="ERR297" s="141"/>
      <c r="ERS297" s="141"/>
      <c r="ERT297" s="141"/>
      <c r="ERU297" s="141"/>
      <c r="ERV297" s="141"/>
      <c r="ERW297" s="141"/>
      <c r="ERX297" s="141"/>
      <c r="ERY297" s="141"/>
      <c r="ERZ297" s="141"/>
      <c r="ESA297" s="141"/>
      <c r="ESB297" s="141"/>
      <c r="ESC297" s="141"/>
      <c r="ESD297" s="141"/>
      <c r="ESE297" s="141"/>
      <c r="ESF297" s="141"/>
      <c r="ESG297" s="141"/>
      <c r="ESH297" s="141"/>
      <c r="ESI297" s="141"/>
      <c r="ESJ297" s="141"/>
      <c r="ESK297" s="141"/>
      <c r="ESL297" s="141"/>
      <c r="ESM297" s="141"/>
      <c r="ESN297" s="141"/>
      <c r="ESO297" s="141"/>
      <c r="ESP297" s="141"/>
      <c r="ESQ297" s="141"/>
      <c r="ESR297" s="141"/>
      <c r="ESS297" s="141"/>
      <c r="EST297" s="141"/>
      <c r="ESU297" s="141"/>
      <c r="ESV297" s="141"/>
      <c r="ESW297" s="141"/>
      <c r="ESX297" s="141"/>
      <c r="ESY297" s="141"/>
      <c r="ESZ297" s="141"/>
      <c r="ETA297" s="141"/>
      <c r="ETB297" s="141"/>
      <c r="ETC297" s="141"/>
      <c r="ETD297" s="141"/>
      <c r="ETE297" s="141"/>
      <c r="ETF297" s="141"/>
      <c r="ETG297" s="141"/>
      <c r="ETH297" s="141"/>
      <c r="ETI297" s="141"/>
      <c r="ETJ297" s="141"/>
      <c r="ETK297" s="141"/>
      <c r="ETL297" s="141"/>
      <c r="ETM297" s="141"/>
      <c r="ETN297" s="141"/>
      <c r="ETO297" s="141"/>
      <c r="ETP297" s="141"/>
      <c r="ETQ297" s="141"/>
      <c r="ETR297" s="141"/>
      <c r="ETS297" s="141"/>
      <c r="ETT297" s="141"/>
      <c r="ETU297" s="141"/>
      <c r="ETV297" s="141"/>
      <c r="ETW297" s="141"/>
      <c r="ETX297" s="141"/>
      <c r="ETY297" s="141"/>
      <c r="ETZ297" s="141"/>
      <c r="EUA297" s="141"/>
      <c r="EUB297" s="141"/>
      <c r="EUC297" s="141"/>
      <c r="EUD297" s="141"/>
      <c r="EUE297" s="141"/>
      <c r="EUF297" s="141"/>
      <c r="EUG297" s="141"/>
      <c r="EUH297" s="141"/>
      <c r="EUI297" s="141"/>
      <c r="EUJ297" s="141"/>
      <c r="EUK297" s="141"/>
      <c r="EUL297" s="141"/>
      <c r="EUM297" s="141"/>
      <c r="EUN297" s="141"/>
      <c r="EUO297" s="141"/>
      <c r="EUP297" s="141"/>
      <c r="EUQ297" s="141"/>
      <c r="EUR297" s="141"/>
      <c r="EUS297" s="141"/>
      <c r="EUT297" s="141"/>
      <c r="EUU297" s="141"/>
      <c r="EUV297" s="141"/>
      <c r="EUW297" s="141"/>
      <c r="EUX297" s="141"/>
      <c r="EUY297" s="141"/>
      <c r="EUZ297" s="141"/>
      <c r="EVA297" s="141"/>
      <c r="EVB297" s="141"/>
      <c r="EVC297" s="141"/>
      <c r="EVD297" s="141"/>
      <c r="EVE297" s="141"/>
      <c r="EVF297" s="141"/>
      <c r="EVG297" s="141"/>
      <c r="EVH297" s="141"/>
      <c r="EVI297" s="141"/>
      <c r="EVJ297" s="141"/>
      <c r="EVK297" s="141"/>
      <c r="EVL297" s="141"/>
      <c r="EVM297" s="141"/>
      <c r="EVN297" s="141"/>
      <c r="EVO297" s="141"/>
      <c r="EVP297" s="141"/>
      <c r="EVQ297" s="141"/>
      <c r="EVR297" s="141"/>
      <c r="EVS297" s="141"/>
      <c r="EVT297" s="141"/>
      <c r="EVU297" s="141"/>
      <c r="EVV297" s="141"/>
      <c r="EVW297" s="141"/>
      <c r="EVX297" s="141"/>
      <c r="EVY297" s="141"/>
      <c r="EVZ297" s="141"/>
      <c r="EWA297" s="141"/>
      <c r="EWB297" s="141"/>
      <c r="EWC297" s="141"/>
      <c r="EWD297" s="141"/>
      <c r="EWE297" s="141"/>
      <c r="EWF297" s="141"/>
      <c r="EWG297" s="141"/>
      <c r="EWH297" s="141"/>
      <c r="EWI297" s="141"/>
      <c r="EWJ297" s="141"/>
      <c r="EWK297" s="141"/>
      <c r="EWL297" s="141"/>
      <c r="EWM297" s="141"/>
      <c r="EWN297" s="141"/>
      <c r="EWO297" s="141"/>
      <c r="EWP297" s="141"/>
      <c r="EWQ297" s="141"/>
      <c r="EWR297" s="141"/>
      <c r="EWS297" s="141"/>
      <c r="EWT297" s="141"/>
      <c r="EWU297" s="141"/>
      <c r="EWV297" s="141"/>
      <c r="EWW297" s="141"/>
      <c r="EWX297" s="141"/>
      <c r="EWY297" s="141"/>
      <c r="EWZ297" s="141"/>
      <c r="EXA297" s="141"/>
      <c r="EXB297" s="141"/>
      <c r="EXC297" s="141"/>
      <c r="EXD297" s="141"/>
      <c r="EXE297" s="141"/>
      <c r="EXF297" s="141"/>
      <c r="EXG297" s="141"/>
      <c r="EXH297" s="141"/>
      <c r="EXI297" s="141"/>
      <c r="EXJ297" s="141"/>
      <c r="EXK297" s="141"/>
      <c r="EXL297" s="141"/>
      <c r="EXM297" s="141"/>
      <c r="EXN297" s="141"/>
      <c r="EXO297" s="141"/>
      <c r="EXP297" s="141"/>
      <c r="EXQ297" s="141"/>
      <c r="EXR297" s="141"/>
      <c r="EXS297" s="141"/>
      <c r="EXT297" s="141"/>
      <c r="EXU297" s="141"/>
      <c r="EXV297" s="141"/>
      <c r="EXW297" s="141"/>
      <c r="EXX297" s="141"/>
      <c r="EXY297" s="141"/>
      <c r="EXZ297" s="141"/>
      <c r="EYA297" s="141"/>
      <c r="EYB297" s="141"/>
      <c r="EYC297" s="141"/>
      <c r="EYD297" s="141"/>
      <c r="EYE297" s="141"/>
      <c r="EYF297" s="141"/>
      <c r="EYG297" s="141"/>
      <c r="EYH297" s="141"/>
      <c r="EYI297" s="141"/>
      <c r="EYJ297" s="141"/>
      <c r="EYK297" s="141"/>
      <c r="EYL297" s="141"/>
      <c r="EYM297" s="141"/>
      <c r="EYN297" s="141"/>
      <c r="EYO297" s="141"/>
      <c r="EYP297" s="141"/>
      <c r="EYQ297" s="141"/>
      <c r="EYR297" s="141"/>
      <c r="EYS297" s="141"/>
      <c r="EYT297" s="141"/>
      <c r="EYU297" s="141"/>
      <c r="EYV297" s="141"/>
      <c r="EYW297" s="141"/>
      <c r="EYX297" s="141"/>
      <c r="EYY297" s="141"/>
      <c r="EYZ297" s="141"/>
      <c r="EZA297" s="141"/>
      <c r="EZB297" s="141"/>
      <c r="EZC297" s="141"/>
      <c r="EZD297" s="141"/>
      <c r="EZE297" s="141"/>
      <c r="EZF297" s="141"/>
      <c r="EZG297" s="141"/>
      <c r="EZH297" s="141"/>
      <c r="EZI297" s="141"/>
      <c r="EZJ297" s="141"/>
      <c r="EZK297" s="141"/>
      <c r="EZL297" s="141"/>
      <c r="EZM297" s="141"/>
      <c r="EZN297" s="141"/>
      <c r="EZO297" s="141"/>
      <c r="EZP297" s="141"/>
      <c r="EZQ297" s="141"/>
      <c r="EZR297" s="141"/>
      <c r="EZS297" s="141"/>
      <c r="EZT297" s="141"/>
      <c r="EZU297" s="141"/>
      <c r="EZV297" s="141"/>
      <c r="EZW297" s="141"/>
      <c r="EZX297" s="141"/>
      <c r="EZY297" s="141"/>
      <c r="EZZ297" s="141"/>
      <c r="FAA297" s="141"/>
      <c r="FAB297" s="141"/>
      <c r="FAC297" s="141"/>
      <c r="FAD297" s="141"/>
      <c r="FAE297" s="141"/>
      <c r="FAF297" s="141"/>
      <c r="FAG297" s="141"/>
      <c r="FAH297" s="141"/>
      <c r="FAI297" s="141"/>
      <c r="FAJ297" s="141"/>
      <c r="FAK297" s="141"/>
      <c r="FAL297" s="141"/>
      <c r="FAM297" s="141"/>
      <c r="FAN297" s="141"/>
      <c r="FAO297" s="141"/>
      <c r="FAP297" s="141"/>
      <c r="FAQ297" s="141"/>
      <c r="FAR297" s="141"/>
      <c r="FAS297" s="141"/>
      <c r="FAT297" s="141"/>
      <c r="FAU297" s="141"/>
      <c r="FAV297" s="141"/>
      <c r="FAW297" s="141"/>
      <c r="FAX297" s="141"/>
      <c r="FAY297" s="141"/>
      <c r="FAZ297" s="141"/>
      <c r="FBA297" s="141"/>
      <c r="FBB297" s="141"/>
      <c r="FBC297" s="141"/>
      <c r="FBD297" s="141"/>
      <c r="FBE297" s="141"/>
      <c r="FBF297" s="141"/>
      <c r="FBG297" s="141"/>
      <c r="FBH297" s="141"/>
      <c r="FBI297" s="141"/>
      <c r="FBJ297" s="141"/>
      <c r="FBK297" s="141"/>
      <c r="FBL297" s="141"/>
      <c r="FBM297" s="141"/>
      <c r="FBN297" s="141"/>
      <c r="FBO297" s="141"/>
      <c r="FBP297" s="141"/>
      <c r="FBQ297" s="141"/>
      <c r="FBR297" s="141"/>
      <c r="FBS297" s="141"/>
      <c r="FBT297" s="141"/>
      <c r="FBU297" s="141"/>
      <c r="FBV297" s="141"/>
      <c r="FBW297" s="141"/>
      <c r="FBX297" s="141"/>
      <c r="FBY297" s="141"/>
      <c r="FBZ297" s="141"/>
      <c r="FCA297" s="141"/>
      <c r="FCB297" s="141"/>
      <c r="FCC297" s="141"/>
      <c r="FCD297" s="141"/>
      <c r="FCE297" s="141"/>
      <c r="FCF297" s="141"/>
      <c r="FCG297" s="141"/>
      <c r="FCH297" s="141"/>
      <c r="FCI297" s="141"/>
      <c r="FCJ297" s="141"/>
      <c r="FCK297" s="141"/>
      <c r="FCL297" s="141"/>
      <c r="FCM297" s="141"/>
      <c r="FCN297" s="141"/>
      <c r="FCO297" s="141"/>
      <c r="FCP297" s="141"/>
      <c r="FCQ297" s="141"/>
      <c r="FCR297" s="141"/>
      <c r="FCS297" s="141"/>
      <c r="FCT297" s="141"/>
      <c r="FCU297" s="141"/>
      <c r="FCV297" s="141"/>
      <c r="FCW297" s="141"/>
      <c r="FCX297" s="141"/>
      <c r="FCY297" s="141"/>
      <c r="FCZ297" s="141"/>
      <c r="FDA297" s="141"/>
      <c r="FDB297" s="141"/>
      <c r="FDC297" s="141"/>
      <c r="FDD297" s="141"/>
      <c r="FDE297" s="141"/>
      <c r="FDF297" s="141"/>
      <c r="FDG297" s="141"/>
      <c r="FDH297" s="141"/>
      <c r="FDI297" s="141"/>
      <c r="FDJ297" s="141"/>
      <c r="FDK297" s="141"/>
      <c r="FDL297" s="141"/>
      <c r="FDM297" s="141"/>
      <c r="FDN297" s="141"/>
      <c r="FDO297" s="141"/>
      <c r="FDP297" s="141"/>
      <c r="FDQ297" s="141"/>
      <c r="FDR297" s="141"/>
      <c r="FDS297" s="141"/>
      <c r="FDT297" s="141"/>
      <c r="FDU297" s="141"/>
      <c r="FDV297" s="141"/>
      <c r="FDW297" s="141"/>
      <c r="FDX297" s="141"/>
      <c r="FDY297" s="141"/>
      <c r="FDZ297" s="141"/>
      <c r="FEA297" s="141"/>
      <c r="FEB297" s="141"/>
      <c r="FEC297" s="141"/>
      <c r="FED297" s="141"/>
      <c r="FEE297" s="141"/>
      <c r="FEF297" s="141"/>
      <c r="FEG297" s="141"/>
      <c r="FEH297" s="141"/>
      <c r="FEI297" s="141"/>
      <c r="FEJ297" s="141"/>
      <c r="FEK297" s="141"/>
      <c r="FEL297" s="141"/>
      <c r="FEM297" s="141"/>
      <c r="FEN297" s="141"/>
      <c r="FEO297" s="141"/>
      <c r="FEP297" s="141"/>
      <c r="FEQ297" s="141"/>
      <c r="FER297" s="141"/>
      <c r="FES297" s="141"/>
      <c r="FET297" s="141"/>
      <c r="FEU297" s="141"/>
      <c r="FEV297" s="141"/>
      <c r="FEW297" s="141"/>
      <c r="FEX297" s="141"/>
      <c r="FEY297" s="141"/>
      <c r="FEZ297" s="141"/>
      <c r="FFA297" s="141"/>
      <c r="FFB297" s="141"/>
      <c r="FFC297" s="141"/>
      <c r="FFD297" s="141"/>
      <c r="FFE297" s="141"/>
      <c r="FFF297" s="141"/>
      <c r="FFG297" s="141"/>
      <c r="FFH297" s="141"/>
      <c r="FFI297" s="141"/>
      <c r="FFJ297" s="141"/>
      <c r="FFK297" s="141"/>
      <c r="FFL297" s="141"/>
      <c r="FFM297" s="141"/>
      <c r="FFN297" s="141"/>
      <c r="FFO297" s="141"/>
      <c r="FFP297" s="141"/>
      <c r="FFQ297" s="141"/>
      <c r="FFR297" s="141"/>
      <c r="FFS297" s="141"/>
      <c r="FFT297" s="141"/>
      <c r="FFU297" s="141"/>
      <c r="FFV297" s="141"/>
      <c r="FFW297" s="141"/>
      <c r="FFX297" s="141"/>
      <c r="FFY297" s="141"/>
      <c r="FFZ297" s="141"/>
      <c r="FGA297" s="141"/>
      <c r="FGB297" s="141"/>
      <c r="FGC297" s="141"/>
      <c r="FGD297" s="141"/>
      <c r="FGE297" s="141"/>
      <c r="FGF297" s="141"/>
      <c r="FGG297" s="141"/>
      <c r="FGH297" s="141"/>
      <c r="FGI297" s="141"/>
      <c r="FGJ297" s="141"/>
      <c r="FGK297" s="141"/>
      <c r="FGL297" s="141"/>
      <c r="FGM297" s="141"/>
      <c r="FGN297" s="141"/>
      <c r="FGO297" s="141"/>
      <c r="FGP297" s="141"/>
      <c r="FGQ297" s="141"/>
      <c r="FGR297" s="141"/>
      <c r="FGS297" s="141"/>
      <c r="FGT297" s="141"/>
      <c r="FGU297" s="141"/>
      <c r="FGV297" s="141"/>
      <c r="FGW297" s="141"/>
      <c r="FGX297" s="141"/>
      <c r="FGY297" s="141"/>
      <c r="FGZ297" s="141"/>
      <c r="FHA297" s="141"/>
      <c r="FHB297" s="141"/>
      <c r="FHC297" s="141"/>
      <c r="FHD297" s="141"/>
      <c r="FHE297" s="141"/>
      <c r="FHF297" s="141"/>
      <c r="FHG297" s="141"/>
      <c r="FHH297" s="141"/>
      <c r="FHI297" s="141"/>
      <c r="FHJ297" s="141"/>
      <c r="FHK297" s="141"/>
      <c r="FHL297" s="141"/>
      <c r="FHM297" s="141"/>
      <c r="FHN297" s="141"/>
      <c r="FHO297" s="141"/>
      <c r="FHP297" s="141"/>
      <c r="FHQ297" s="141"/>
      <c r="FHR297" s="141"/>
      <c r="FHS297" s="141"/>
      <c r="FHT297" s="141"/>
      <c r="FHU297" s="141"/>
      <c r="FHV297" s="141"/>
      <c r="FHW297" s="141"/>
      <c r="FHX297" s="141"/>
      <c r="FHY297" s="141"/>
      <c r="FHZ297" s="141"/>
      <c r="FIA297" s="141"/>
      <c r="FIB297" s="141"/>
      <c r="FIC297" s="141"/>
      <c r="FID297" s="141"/>
      <c r="FIE297" s="141"/>
      <c r="FIF297" s="141"/>
      <c r="FIG297" s="141"/>
      <c r="FIH297" s="141"/>
      <c r="FII297" s="141"/>
      <c r="FIJ297" s="141"/>
      <c r="FIK297" s="141"/>
      <c r="FIL297" s="141"/>
      <c r="FIM297" s="141"/>
      <c r="FIN297" s="141"/>
      <c r="FIO297" s="141"/>
      <c r="FIP297" s="141"/>
      <c r="FIQ297" s="141"/>
      <c r="FIR297" s="141"/>
      <c r="FIS297" s="141"/>
      <c r="FIT297" s="141"/>
      <c r="FIU297" s="141"/>
      <c r="FIV297" s="141"/>
      <c r="FIW297" s="141"/>
      <c r="FIX297" s="141"/>
      <c r="FIY297" s="141"/>
      <c r="FIZ297" s="141"/>
      <c r="FJA297" s="141"/>
      <c r="FJB297" s="141"/>
      <c r="FJC297" s="141"/>
      <c r="FJD297" s="141"/>
      <c r="FJE297" s="141"/>
      <c r="FJF297" s="141"/>
      <c r="FJG297" s="141"/>
      <c r="FJH297" s="141"/>
      <c r="FJI297" s="141"/>
      <c r="FJJ297" s="141"/>
      <c r="FJK297" s="141"/>
      <c r="FJL297" s="141"/>
      <c r="FJM297" s="141"/>
      <c r="FJN297" s="141"/>
      <c r="FJO297" s="141"/>
      <c r="FJP297" s="141"/>
      <c r="FJQ297" s="141"/>
      <c r="FJR297" s="141"/>
      <c r="FJS297" s="141"/>
      <c r="FJT297" s="141"/>
      <c r="FJU297" s="141"/>
      <c r="FJV297" s="141"/>
      <c r="FJW297" s="141"/>
      <c r="FJX297" s="141"/>
      <c r="FJY297" s="141"/>
      <c r="FJZ297" s="141"/>
      <c r="FKA297" s="141"/>
      <c r="FKB297" s="141"/>
      <c r="FKC297" s="141"/>
      <c r="FKD297" s="141"/>
      <c r="FKE297" s="141"/>
      <c r="FKF297" s="141"/>
      <c r="FKG297" s="141"/>
      <c r="FKH297" s="141"/>
      <c r="FKI297" s="141"/>
      <c r="FKJ297" s="141"/>
      <c r="FKK297" s="141"/>
      <c r="FKL297" s="141"/>
      <c r="FKM297" s="141"/>
      <c r="FKN297" s="141"/>
      <c r="FKO297" s="141"/>
      <c r="FKP297" s="141"/>
      <c r="FKQ297" s="141"/>
      <c r="FKR297" s="141"/>
      <c r="FKS297" s="141"/>
      <c r="FKT297" s="141"/>
      <c r="FKU297" s="141"/>
      <c r="FKV297" s="141"/>
      <c r="FKW297" s="141"/>
      <c r="FKX297" s="141"/>
      <c r="FKY297" s="141"/>
      <c r="FKZ297" s="141"/>
      <c r="FLA297" s="141"/>
      <c r="FLB297" s="141"/>
      <c r="FLC297" s="141"/>
      <c r="FLD297" s="141"/>
      <c r="FLE297" s="141"/>
      <c r="FLF297" s="141"/>
      <c r="FLG297" s="141"/>
      <c r="FLH297" s="141"/>
      <c r="FLI297" s="141"/>
      <c r="FLJ297" s="141"/>
      <c r="FLK297" s="141"/>
      <c r="FLL297" s="141"/>
      <c r="FLM297" s="141"/>
      <c r="FLN297" s="141"/>
      <c r="FLO297" s="141"/>
      <c r="FLP297" s="141"/>
      <c r="FLQ297" s="141"/>
      <c r="FLR297" s="141"/>
      <c r="FLS297" s="141"/>
      <c r="FLT297" s="141"/>
      <c r="FLU297" s="141"/>
      <c r="FLV297" s="141"/>
      <c r="FLW297" s="141"/>
      <c r="FLX297" s="141"/>
      <c r="FLY297" s="141"/>
      <c r="FLZ297" s="141"/>
      <c r="FMA297" s="141"/>
      <c r="FMB297" s="141"/>
      <c r="FMC297" s="141"/>
      <c r="FMD297" s="141"/>
      <c r="FME297" s="141"/>
      <c r="FMF297" s="141"/>
      <c r="FMG297" s="141"/>
      <c r="FMH297" s="141"/>
      <c r="FMI297" s="141"/>
      <c r="FMJ297" s="141"/>
      <c r="FMK297" s="141"/>
      <c r="FML297" s="141"/>
      <c r="FMM297" s="141"/>
      <c r="FMN297" s="141"/>
      <c r="FMO297" s="141"/>
      <c r="FMP297" s="141"/>
      <c r="FMQ297" s="141"/>
      <c r="FMR297" s="141"/>
      <c r="FMS297" s="141"/>
      <c r="FMT297" s="141"/>
      <c r="FMU297" s="141"/>
      <c r="FMV297" s="141"/>
      <c r="FMW297" s="141"/>
      <c r="FMX297" s="141"/>
      <c r="FMY297" s="141"/>
      <c r="FMZ297" s="141"/>
      <c r="FNA297" s="141"/>
      <c r="FNB297" s="141"/>
      <c r="FNC297" s="141"/>
      <c r="FND297" s="141"/>
      <c r="FNE297" s="141"/>
      <c r="FNF297" s="141"/>
      <c r="FNG297" s="141"/>
      <c r="FNH297" s="141"/>
      <c r="FNI297" s="141"/>
      <c r="FNJ297" s="141"/>
      <c r="FNK297" s="141"/>
      <c r="FNL297" s="141"/>
      <c r="FNM297" s="141"/>
      <c r="FNN297" s="141"/>
      <c r="FNO297" s="141"/>
      <c r="FNP297" s="141"/>
      <c r="FNQ297" s="141"/>
      <c r="FNR297" s="141"/>
      <c r="FNS297" s="141"/>
      <c r="FNT297" s="141"/>
      <c r="FNU297" s="141"/>
      <c r="FNV297" s="141"/>
      <c r="FNW297" s="141"/>
      <c r="FNX297" s="141"/>
      <c r="FNY297" s="141"/>
      <c r="FNZ297" s="141"/>
      <c r="FOA297" s="141"/>
      <c r="FOB297" s="141"/>
      <c r="FOC297" s="141"/>
      <c r="FOD297" s="141"/>
      <c r="FOE297" s="141"/>
      <c r="FOF297" s="141"/>
      <c r="FOG297" s="141"/>
      <c r="FOH297" s="141"/>
      <c r="FOI297" s="141"/>
      <c r="FOJ297" s="141"/>
      <c r="FOK297" s="141"/>
      <c r="FOL297" s="141"/>
      <c r="FOM297" s="141"/>
      <c r="FON297" s="141"/>
      <c r="FOO297" s="141"/>
      <c r="FOP297" s="141"/>
      <c r="FOQ297" s="141"/>
      <c r="FOR297" s="141"/>
      <c r="FOS297" s="141"/>
      <c r="FOT297" s="141"/>
      <c r="FOU297" s="141"/>
      <c r="FOV297" s="141"/>
      <c r="FOW297" s="141"/>
      <c r="FOX297" s="141"/>
      <c r="FOY297" s="141"/>
      <c r="FOZ297" s="141"/>
      <c r="FPA297" s="141"/>
      <c r="FPB297" s="141"/>
      <c r="FPC297" s="141"/>
      <c r="FPD297" s="141"/>
      <c r="FPE297" s="141"/>
      <c r="FPF297" s="141"/>
      <c r="FPG297" s="141"/>
      <c r="FPH297" s="141"/>
      <c r="FPI297" s="141"/>
      <c r="FPJ297" s="141"/>
      <c r="FPK297" s="141"/>
      <c r="FPL297" s="141"/>
      <c r="FPM297" s="141"/>
      <c r="FPN297" s="141"/>
      <c r="FPO297" s="141"/>
      <c r="FPP297" s="141"/>
      <c r="FPQ297" s="141"/>
      <c r="FPR297" s="141"/>
      <c r="FPS297" s="141"/>
      <c r="FPT297" s="141"/>
      <c r="FPU297" s="141"/>
      <c r="FPV297" s="141"/>
      <c r="FPW297" s="141"/>
      <c r="FPX297" s="141"/>
      <c r="FPY297" s="141"/>
      <c r="FPZ297" s="141"/>
      <c r="FQA297" s="141"/>
      <c r="FQB297" s="141"/>
      <c r="FQC297" s="141"/>
      <c r="FQD297" s="141"/>
      <c r="FQE297" s="141"/>
      <c r="FQF297" s="141"/>
      <c r="FQG297" s="141"/>
      <c r="FQH297" s="141"/>
      <c r="FQI297" s="141"/>
      <c r="FQJ297" s="141"/>
      <c r="FQK297" s="141"/>
      <c r="FQL297" s="141"/>
      <c r="FQM297" s="141"/>
      <c r="FQN297" s="141"/>
      <c r="FQO297" s="141"/>
      <c r="FQP297" s="141"/>
      <c r="FQQ297" s="141"/>
      <c r="FQR297" s="141"/>
      <c r="FQS297" s="141"/>
      <c r="FQT297" s="141"/>
      <c r="FQU297" s="141"/>
      <c r="FQV297" s="141"/>
      <c r="FQW297" s="141"/>
      <c r="FQX297" s="141"/>
      <c r="FQY297" s="141"/>
      <c r="FQZ297" s="141"/>
      <c r="FRA297" s="141"/>
      <c r="FRB297" s="141"/>
      <c r="FRC297" s="141"/>
      <c r="FRD297" s="141"/>
      <c r="FRE297" s="141"/>
      <c r="FRF297" s="141"/>
      <c r="FRG297" s="141"/>
      <c r="FRH297" s="141"/>
      <c r="FRI297" s="141"/>
      <c r="FRJ297" s="141"/>
      <c r="FRK297" s="141"/>
      <c r="FRL297" s="141"/>
      <c r="FRM297" s="141"/>
      <c r="FRN297" s="141"/>
      <c r="FRO297" s="141"/>
      <c r="FRP297" s="141"/>
      <c r="FRQ297" s="141"/>
      <c r="FRR297" s="141"/>
      <c r="FRS297" s="141"/>
      <c r="FRT297" s="141"/>
      <c r="FRU297" s="141"/>
      <c r="FRV297" s="141"/>
      <c r="FRW297" s="141"/>
      <c r="FRX297" s="141"/>
      <c r="FRY297" s="141"/>
      <c r="FRZ297" s="141"/>
      <c r="FSA297" s="141"/>
      <c r="FSB297" s="141"/>
      <c r="FSC297" s="141"/>
      <c r="FSD297" s="141"/>
      <c r="FSE297" s="141"/>
      <c r="FSF297" s="141"/>
      <c r="FSG297" s="141"/>
      <c r="FSH297" s="141"/>
      <c r="FSI297" s="141"/>
      <c r="FSJ297" s="141"/>
      <c r="FSK297" s="141"/>
      <c r="FSL297" s="141"/>
      <c r="FSM297" s="141"/>
      <c r="FSN297" s="141"/>
      <c r="FSO297" s="141"/>
      <c r="FSP297" s="141"/>
      <c r="FSQ297" s="141"/>
      <c r="FSR297" s="141"/>
      <c r="FSS297" s="141"/>
      <c r="FST297" s="141"/>
      <c r="FSU297" s="141"/>
      <c r="FSV297" s="141"/>
      <c r="FSW297" s="141"/>
      <c r="FSX297" s="141"/>
      <c r="FSY297" s="141"/>
      <c r="FSZ297" s="141"/>
      <c r="FTA297" s="141"/>
      <c r="FTB297" s="141"/>
      <c r="FTC297" s="141"/>
      <c r="FTD297" s="141"/>
      <c r="FTE297" s="141"/>
      <c r="FTF297" s="141"/>
      <c r="FTG297" s="141"/>
      <c r="FTH297" s="141"/>
      <c r="FTI297" s="141"/>
      <c r="FTJ297" s="141"/>
      <c r="FTK297" s="141"/>
      <c r="FTL297" s="141"/>
      <c r="FTM297" s="141"/>
      <c r="FTN297" s="141"/>
      <c r="FTO297" s="141"/>
      <c r="FTP297" s="141"/>
      <c r="FTQ297" s="141"/>
      <c r="FTR297" s="141"/>
      <c r="FTS297" s="141"/>
      <c r="FTT297" s="141"/>
      <c r="FTU297" s="141"/>
      <c r="FTV297" s="141"/>
      <c r="FTW297" s="141"/>
      <c r="FTX297" s="141"/>
      <c r="FTY297" s="141"/>
      <c r="FTZ297" s="141"/>
      <c r="FUA297" s="141"/>
      <c r="FUB297" s="141"/>
      <c r="FUC297" s="141"/>
      <c r="FUD297" s="141"/>
      <c r="FUE297" s="141"/>
      <c r="FUF297" s="141"/>
      <c r="FUG297" s="141"/>
      <c r="FUH297" s="141"/>
      <c r="FUI297" s="141"/>
      <c r="FUJ297" s="141"/>
      <c r="FUK297" s="141"/>
      <c r="FUL297" s="141"/>
      <c r="FUM297" s="141"/>
      <c r="FUN297" s="141"/>
      <c r="FUO297" s="141"/>
      <c r="FUP297" s="141"/>
      <c r="FUQ297" s="141"/>
      <c r="FUR297" s="141"/>
      <c r="FUS297" s="141"/>
      <c r="FUT297" s="141"/>
      <c r="FUU297" s="141"/>
      <c r="FUV297" s="141"/>
      <c r="FUW297" s="141"/>
      <c r="FUX297" s="141"/>
      <c r="FUY297" s="141"/>
      <c r="FUZ297" s="141"/>
      <c r="FVA297" s="141"/>
      <c r="FVB297" s="141"/>
      <c r="FVC297" s="141"/>
      <c r="FVD297" s="141"/>
      <c r="FVE297" s="141"/>
      <c r="FVF297" s="141"/>
      <c r="FVG297" s="141"/>
      <c r="FVH297" s="141"/>
      <c r="FVI297" s="141"/>
      <c r="FVJ297" s="141"/>
      <c r="FVK297" s="141"/>
      <c r="FVL297" s="141"/>
      <c r="FVM297" s="141"/>
      <c r="FVN297" s="141"/>
      <c r="FVO297" s="141"/>
      <c r="FVP297" s="141"/>
      <c r="FVQ297" s="141"/>
      <c r="FVR297" s="141"/>
      <c r="FVS297" s="141"/>
      <c r="FVT297" s="141"/>
      <c r="FVU297" s="141"/>
      <c r="FVV297" s="141"/>
      <c r="FVW297" s="141"/>
      <c r="FVX297" s="141"/>
      <c r="FVY297" s="141"/>
      <c r="FVZ297" s="141"/>
      <c r="FWA297" s="141"/>
      <c r="FWB297" s="141"/>
      <c r="FWC297" s="141"/>
      <c r="FWD297" s="141"/>
      <c r="FWE297" s="141"/>
      <c r="FWF297" s="141"/>
      <c r="FWG297" s="141"/>
      <c r="FWH297" s="141"/>
      <c r="FWI297" s="141"/>
      <c r="FWJ297" s="141"/>
      <c r="FWK297" s="141"/>
      <c r="FWL297" s="141"/>
      <c r="FWM297" s="141"/>
      <c r="FWN297" s="141"/>
      <c r="FWO297" s="141"/>
      <c r="FWP297" s="141"/>
      <c r="FWQ297" s="141"/>
      <c r="FWR297" s="141"/>
      <c r="FWS297" s="141"/>
      <c r="FWT297" s="141"/>
      <c r="FWU297" s="141"/>
      <c r="FWV297" s="141"/>
      <c r="FWW297" s="141"/>
      <c r="FWX297" s="141"/>
      <c r="FWY297" s="141"/>
      <c r="FWZ297" s="141"/>
      <c r="FXA297" s="141"/>
      <c r="FXB297" s="141"/>
      <c r="FXC297" s="141"/>
      <c r="FXD297" s="141"/>
      <c r="FXE297" s="141"/>
      <c r="FXF297" s="141"/>
      <c r="FXG297" s="141"/>
      <c r="FXH297" s="141"/>
      <c r="FXI297" s="141"/>
      <c r="FXJ297" s="141"/>
      <c r="FXK297" s="141"/>
      <c r="FXL297" s="141"/>
      <c r="FXM297" s="141"/>
      <c r="FXN297" s="141"/>
      <c r="FXO297" s="141"/>
      <c r="FXP297" s="141"/>
      <c r="FXQ297" s="141"/>
      <c r="FXR297" s="141"/>
      <c r="FXS297" s="141"/>
      <c r="FXT297" s="141"/>
      <c r="FXU297" s="141"/>
      <c r="FXV297" s="141"/>
      <c r="FXW297" s="141"/>
      <c r="FXX297" s="141"/>
      <c r="FXY297" s="141"/>
      <c r="FXZ297" s="141"/>
      <c r="FYA297" s="141"/>
      <c r="FYB297" s="141"/>
      <c r="FYC297" s="141"/>
      <c r="FYD297" s="141"/>
      <c r="FYE297" s="141"/>
      <c r="FYF297" s="141"/>
      <c r="FYG297" s="141"/>
      <c r="FYH297" s="141"/>
      <c r="FYI297" s="141"/>
      <c r="FYJ297" s="141"/>
      <c r="FYK297" s="141"/>
      <c r="FYL297" s="141"/>
      <c r="FYM297" s="141"/>
      <c r="FYN297" s="141"/>
      <c r="FYO297" s="141"/>
      <c r="FYP297" s="141"/>
      <c r="FYQ297" s="141"/>
      <c r="FYR297" s="141"/>
      <c r="FYS297" s="141"/>
      <c r="FYT297" s="141"/>
      <c r="FYU297" s="141"/>
      <c r="FYV297" s="141"/>
      <c r="FYW297" s="141"/>
      <c r="FYX297" s="141"/>
      <c r="FYY297" s="141"/>
      <c r="FYZ297" s="141"/>
      <c r="FZA297" s="141"/>
      <c r="FZB297" s="141"/>
      <c r="FZC297" s="141"/>
      <c r="FZD297" s="141"/>
      <c r="FZE297" s="141"/>
      <c r="FZF297" s="141"/>
      <c r="FZG297" s="141"/>
      <c r="FZH297" s="141"/>
      <c r="FZI297" s="141"/>
      <c r="FZJ297" s="141"/>
      <c r="FZK297" s="141"/>
      <c r="FZL297" s="141"/>
      <c r="FZM297" s="141"/>
      <c r="FZN297" s="141"/>
      <c r="FZO297" s="141"/>
      <c r="FZP297" s="141"/>
      <c r="FZQ297" s="141"/>
      <c r="FZR297" s="141"/>
      <c r="FZS297" s="141"/>
      <c r="FZT297" s="141"/>
      <c r="FZU297" s="141"/>
      <c r="FZV297" s="141"/>
      <c r="FZW297" s="141"/>
      <c r="FZX297" s="141"/>
      <c r="FZY297" s="141"/>
      <c r="FZZ297" s="141"/>
      <c r="GAA297" s="141"/>
      <c r="GAB297" s="141"/>
      <c r="GAC297" s="141"/>
      <c r="GAD297" s="141"/>
      <c r="GAE297" s="141"/>
      <c r="GAF297" s="141"/>
      <c r="GAG297" s="141"/>
      <c r="GAH297" s="141"/>
      <c r="GAI297" s="141"/>
      <c r="GAJ297" s="141"/>
      <c r="GAK297" s="141"/>
      <c r="GAL297" s="141"/>
      <c r="GAM297" s="141"/>
      <c r="GAN297" s="141"/>
      <c r="GAO297" s="141"/>
      <c r="GAP297" s="141"/>
      <c r="GAQ297" s="141"/>
      <c r="GAR297" s="141"/>
      <c r="GAS297" s="141"/>
      <c r="GAT297" s="141"/>
      <c r="GAU297" s="141"/>
      <c r="GAV297" s="141"/>
      <c r="GAW297" s="141"/>
      <c r="GAX297" s="141"/>
      <c r="GAY297" s="141"/>
      <c r="GAZ297" s="141"/>
      <c r="GBA297" s="141"/>
      <c r="GBB297" s="141"/>
      <c r="GBC297" s="141"/>
      <c r="GBD297" s="141"/>
      <c r="GBE297" s="141"/>
      <c r="GBF297" s="141"/>
      <c r="GBG297" s="141"/>
      <c r="GBH297" s="141"/>
      <c r="GBI297" s="141"/>
      <c r="GBJ297" s="141"/>
      <c r="GBK297" s="141"/>
      <c r="GBL297" s="141"/>
      <c r="GBM297" s="141"/>
      <c r="GBN297" s="141"/>
      <c r="GBO297" s="141"/>
      <c r="GBP297" s="141"/>
      <c r="GBQ297" s="141"/>
      <c r="GBR297" s="141"/>
      <c r="GBS297" s="141"/>
      <c r="GBT297" s="141"/>
      <c r="GBU297" s="141"/>
      <c r="GBV297" s="141"/>
      <c r="GBW297" s="141"/>
      <c r="GBX297" s="141"/>
      <c r="GBY297" s="141"/>
      <c r="GBZ297" s="141"/>
      <c r="GCA297" s="141"/>
      <c r="GCB297" s="141"/>
      <c r="GCC297" s="141"/>
      <c r="GCD297" s="141"/>
      <c r="GCE297" s="141"/>
      <c r="GCF297" s="141"/>
      <c r="GCG297" s="141"/>
      <c r="GCH297" s="141"/>
      <c r="GCI297" s="141"/>
      <c r="GCJ297" s="141"/>
      <c r="GCK297" s="141"/>
      <c r="GCL297" s="141"/>
      <c r="GCM297" s="141"/>
      <c r="GCN297" s="141"/>
      <c r="GCO297" s="141"/>
      <c r="GCP297" s="141"/>
      <c r="GCQ297" s="141"/>
      <c r="GCR297" s="141"/>
      <c r="GCS297" s="141"/>
      <c r="GCT297" s="141"/>
      <c r="GCU297" s="141"/>
      <c r="GCV297" s="141"/>
      <c r="GCW297" s="141"/>
      <c r="GCX297" s="141"/>
      <c r="GCY297" s="141"/>
      <c r="GCZ297" s="141"/>
      <c r="GDA297" s="141"/>
      <c r="GDB297" s="141"/>
      <c r="GDC297" s="141"/>
      <c r="GDD297" s="141"/>
      <c r="GDE297" s="141"/>
      <c r="GDF297" s="141"/>
      <c r="GDG297" s="141"/>
      <c r="GDH297" s="141"/>
      <c r="GDI297" s="141"/>
      <c r="GDJ297" s="141"/>
      <c r="GDK297" s="141"/>
      <c r="GDL297" s="141"/>
      <c r="GDM297" s="141"/>
      <c r="GDN297" s="141"/>
      <c r="GDO297" s="141"/>
      <c r="GDP297" s="141"/>
      <c r="GDQ297" s="141"/>
      <c r="GDR297" s="141"/>
      <c r="GDS297" s="141"/>
      <c r="GDT297" s="141"/>
      <c r="GDU297" s="141"/>
      <c r="GDV297" s="141"/>
      <c r="GDW297" s="141"/>
      <c r="GDX297" s="141"/>
      <c r="GDY297" s="141"/>
      <c r="GDZ297" s="141"/>
      <c r="GEA297" s="141"/>
      <c r="GEB297" s="141"/>
      <c r="GEC297" s="141"/>
      <c r="GED297" s="141"/>
      <c r="GEE297" s="141"/>
      <c r="GEF297" s="141"/>
      <c r="GEG297" s="141"/>
      <c r="GEH297" s="141"/>
      <c r="GEI297" s="141"/>
      <c r="GEJ297" s="141"/>
      <c r="GEK297" s="141"/>
      <c r="GEL297" s="141"/>
      <c r="GEM297" s="141"/>
      <c r="GEN297" s="141"/>
      <c r="GEO297" s="141"/>
      <c r="GEP297" s="141"/>
      <c r="GEQ297" s="141"/>
      <c r="GER297" s="141"/>
      <c r="GES297" s="141"/>
      <c r="GET297" s="141"/>
      <c r="GEU297" s="141"/>
      <c r="GEV297" s="141"/>
      <c r="GEW297" s="141"/>
      <c r="GEX297" s="141"/>
      <c r="GEY297" s="141"/>
      <c r="GEZ297" s="141"/>
      <c r="GFA297" s="141"/>
      <c r="GFB297" s="141"/>
      <c r="GFC297" s="141"/>
      <c r="GFD297" s="141"/>
      <c r="GFE297" s="141"/>
      <c r="GFF297" s="141"/>
      <c r="GFG297" s="141"/>
      <c r="GFH297" s="141"/>
      <c r="GFI297" s="141"/>
      <c r="GFJ297" s="141"/>
      <c r="GFK297" s="141"/>
      <c r="GFL297" s="141"/>
      <c r="GFM297" s="141"/>
      <c r="GFN297" s="141"/>
      <c r="GFO297" s="141"/>
      <c r="GFP297" s="141"/>
      <c r="GFQ297" s="141"/>
      <c r="GFR297" s="141"/>
      <c r="GFS297" s="141"/>
      <c r="GFT297" s="141"/>
      <c r="GFU297" s="141"/>
      <c r="GFV297" s="141"/>
      <c r="GFW297" s="141"/>
      <c r="GFX297" s="141"/>
      <c r="GFY297" s="141"/>
      <c r="GFZ297" s="141"/>
      <c r="GGA297" s="141"/>
      <c r="GGB297" s="141"/>
      <c r="GGC297" s="141"/>
      <c r="GGD297" s="141"/>
      <c r="GGE297" s="141"/>
      <c r="GGF297" s="141"/>
      <c r="GGG297" s="141"/>
      <c r="GGH297" s="141"/>
      <c r="GGI297" s="141"/>
      <c r="GGJ297" s="141"/>
      <c r="GGK297" s="141"/>
      <c r="GGL297" s="141"/>
      <c r="GGM297" s="141"/>
      <c r="GGN297" s="141"/>
      <c r="GGO297" s="141"/>
      <c r="GGP297" s="141"/>
      <c r="GGQ297" s="141"/>
      <c r="GGR297" s="141"/>
      <c r="GGS297" s="141"/>
      <c r="GGT297" s="141"/>
      <c r="GGU297" s="141"/>
      <c r="GGV297" s="141"/>
      <c r="GGW297" s="141"/>
      <c r="GGX297" s="141"/>
      <c r="GGY297" s="141"/>
      <c r="GGZ297" s="141"/>
      <c r="GHA297" s="141"/>
      <c r="GHB297" s="141"/>
      <c r="GHC297" s="141"/>
      <c r="GHD297" s="141"/>
      <c r="GHE297" s="141"/>
      <c r="GHF297" s="141"/>
      <c r="GHG297" s="141"/>
      <c r="GHH297" s="141"/>
      <c r="GHI297" s="141"/>
      <c r="GHJ297" s="141"/>
      <c r="GHK297" s="141"/>
      <c r="GHL297" s="141"/>
      <c r="GHM297" s="141"/>
      <c r="GHN297" s="141"/>
      <c r="GHO297" s="141"/>
      <c r="GHP297" s="141"/>
      <c r="GHQ297" s="141"/>
      <c r="GHR297" s="141"/>
      <c r="GHS297" s="141"/>
      <c r="GHT297" s="141"/>
      <c r="GHU297" s="141"/>
      <c r="GHV297" s="141"/>
      <c r="GHW297" s="141"/>
      <c r="GHX297" s="141"/>
      <c r="GHY297" s="141"/>
      <c r="GHZ297" s="141"/>
      <c r="GIA297" s="141"/>
      <c r="GIB297" s="141"/>
      <c r="GIC297" s="141"/>
      <c r="GID297" s="141"/>
      <c r="GIE297" s="141"/>
      <c r="GIF297" s="141"/>
      <c r="GIG297" s="141"/>
      <c r="GIH297" s="141"/>
      <c r="GII297" s="141"/>
      <c r="GIJ297" s="141"/>
      <c r="GIK297" s="141"/>
      <c r="GIL297" s="141"/>
      <c r="GIM297" s="141"/>
      <c r="GIN297" s="141"/>
      <c r="GIO297" s="141"/>
      <c r="GIP297" s="141"/>
      <c r="GIQ297" s="141"/>
      <c r="GIR297" s="141"/>
      <c r="GIS297" s="141"/>
      <c r="GIT297" s="141"/>
      <c r="GIU297" s="141"/>
      <c r="GIV297" s="141"/>
      <c r="GIW297" s="141"/>
      <c r="GIX297" s="141"/>
      <c r="GIY297" s="141"/>
      <c r="GIZ297" s="141"/>
      <c r="GJA297" s="141"/>
      <c r="GJB297" s="141"/>
      <c r="GJC297" s="141"/>
      <c r="GJD297" s="141"/>
      <c r="GJE297" s="141"/>
      <c r="GJF297" s="141"/>
      <c r="GJG297" s="141"/>
      <c r="GJH297" s="141"/>
      <c r="GJI297" s="141"/>
      <c r="GJJ297" s="141"/>
      <c r="GJK297" s="141"/>
      <c r="GJL297" s="141"/>
      <c r="GJM297" s="141"/>
      <c r="GJN297" s="141"/>
      <c r="GJO297" s="141"/>
      <c r="GJP297" s="141"/>
      <c r="GJQ297" s="141"/>
      <c r="GJR297" s="141"/>
      <c r="GJS297" s="141"/>
      <c r="GJT297" s="141"/>
      <c r="GJU297" s="141"/>
      <c r="GJV297" s="141"/>
      <c r="GJW297" s="141"/>
      <c r="GJX297" s="141"/>
      <c r="GJY297" s="141"/>
      <c r="GJZ297" s="141"/>
      <c r="GKA297" s="141"/>
      <c r="GKB297" s="141"/>
      <c r="GKC297" s="141"/>
      <c r="GKD297" s="141"/>
      <c r="GKE297" s="141"/>
      <c r="GKF297" s="141"/>
      <c r="GKG297" s="141"/>
      <c r="GKH297" s="141"/>
      <c r="GKI297" s="141"/>
      <c r="GKJ297" s="141"/>
      <c r="GKK297" s="141"/>
      <c r="GKL297" s="141"/>
      <c r="GKM297" s="141"/>
      <c r="GKN297" s="141"/>
      <c r="GKO297" s="141"/>
      <c r="GKP297" s="141"/>
      <c r="GKQ297" s="141"/>
      <c r="GKR297" s="141"/>
      <c r="GKS297" s="141"/>
      <c r="GKT297" s="141"/>
      <c r="GKU297" s="141"/>
      <c r="GKV297" s="141"/>
      <c r="GKW297" s="141"/>
      <c r="GKX297" s="141"/>
      <c r="GKY297" s="141"/>
      <c r="GKZ297" s="141"/>
      <c r="GLA297" s="141"/>
      <c r="GLB297" s="141"/>
      <c r="GLC297" s="141"/>
      <c r="GLD297" s="141"/>
      <c r="GLE297" s="141"/>
      <c r="GLF297" s="141"/>
      <c r="GLG297" s="141"/>
      <c r="GLH297" s="141"/>
      <c r="GLI297" s="141"/>
      <c r="GLJ297" s="141"/>
      <c r="GLK297" s="141"/>
      <c r="GLL297" s="141"/>
      <c r="GLM297" s="141"/>
      <c r="GLN297" s="141"/>
      <c r="GLO297" s="141"/>
      <c r="GLP297" s="141"/>
      <c r="GLQ297" s="141"/>
      <c r="GLR297" s="141"/>
      <c r="GLS297" s="141"/>
      <c r="GLT297" s="141"/>
      <c r="GLU297" s="141"/>
      <c r="GLV297" s="141"/>
      <c r="GLW297" s="141"/>
      <c r="GLX297" s="141"/>
      <c r="GLY297" s="141"/>
      <c r="GLZ297" s="141"/>
      <c r="GMA297" s="141"/>
      <c r="GMB297" s="141"/>
      <c r="GMC297" s="141"/>
      <c r="GMD297" s="141"/>
      <c r="GME297" s="141"/>
      <c r="GMF297" s="141"/>
      <c r="GMG297" s="141"/>
      <c r="GMH297" s="141"/>
      <c r="GMI297" s="141"/>
      <c r="GMJ297" s="141"/>
      <c r="GMK297" s="141"/>
      <c r="GML297" s="141"/>
      <c r="GMM297" s="141"/>
      <c r="GMN297" s="141"/>
      <c r="GMO297" s="141"/>
      <c r="GMP297" s="141"/>
      <c r="GMQ297" s="141"/>
      <c r="GMR297" s="141"/>
      <c r="GMS297" s="141"/>
      <c r="GMT297" s="141"/>
      <c r="GMU297" s="141"/>
      <c r="GMV297" s="141"/>
      <c r="GMW297" s="141"/>
      <c r="GMX297" s="141"/>
      <c r="GMY297" s="141"/>
      <c r="GMZ297" s="141"/>
      <c r="GNA297" s="141"/>
      <c r="GNB297" s="141"/>
      <c r="GNC297" s="141"/>
      <c r="GND297" s="141"/>
      <c r="GNE297" s="141"/>
      <c r="GNF297" s="141"/>
      <c r="GNG297" s="141"/>
      <c r="GNH297" s="141"/>
      <c r="GNI297" s="141"/>
      <c r="GNJ297" s="141"/>
      <c r="GNK297" s="141"/>
      <c r="GNL297" s="141"/>
      <c r="GNM297" s="141"/>
      <c r="GNN297" s="141"/>
      <c r="GNO297" s="141"/>
      <c r="GNP297" s="141"/>
      <c r="GNQ297" s="141"/>
      <c r="GNR297" s="141"/>
      <c r="GNS297" s="141"/>
      <c r="GNT297" s="141"/>
      <c r="GNU297" s="141"/>
      <c r="GNV297" s="141"/>
      <c r="GNW297" s="141"/>
      <c r="GNX297" s="141"/>
      <c r="GNY297" s="141"/>
      <c r="GNZ297" s="141"/>
      <c r="GOA297" s="141"/>
      <c r="GOB297" s="141"/>
      <c r="GOC297" s="141"/>
      <c r="GOD297" s="141"/>
      <c r="GOE297" s="141"/>
      <c r="GOF297" s="141"/>
      <c r="GOG297" s="141"/>
      <c r="GOH297" s="141"/>
      <c r="GOI297" s="141"/>
      <c r="GOJ297" s="141"/>
      <c r="GOK297" s="141"/>
      <c r="GOL297" s="141"/>
      <c r="GOM297" s="141"/>
      <c r="GON297" s="141"/>
      <c r="GOO297" s="141"/>
      <c r="GOP297" s="141"/>
      <c r="GOQ297" s="141"/>
      <c r="GOR297" s="141"/>
      <c r="GOS297" s="141"/>
      <c r="GOT297" s="141"/>
      <c r="GOU297" s="141"/>
      <c r="GOV297" s="141"/>
      <c r="GOW297" s="141"/>
      <c r="GOX297" s="141"/>
      <c r="GOY297" s="141"/>
      <c r="GOZ297" s="141"/>
      <c r="GPA297" s="141"/>
      <c r="GPB297" s="141"/>
      <c r="GPC297" s="141"/>
      <c r="GPD297" s="141"/>
      <c r="GPE297" s="141"/>
      <c r="GPF297" s="141"/>
      <c r="GPG297" s="141"/>
      <c r="GPH297" s="141"/>
      <c r="GPI297" s="141"/>
      <c r="GPJ297" s="141"/>
      <c r="GPK297" s="141"/>
      <c r="GPL297" s="141"/>
      <c r="GPM297" s="141"/>
      <c r="GPN297" s="141"/>
      <c r="GPO297" s="141"/>
      <c r="GPP297" s="141"/>
      <c r="GPQ297" s="141"/>
      <c r="GPR297" s="141"/>
      <c r="GPS297" s="141"/>
      <c r="GPT297" s="141"/>
      <c r="GPU297" s="141"/>
      <c r="GPV297" s="141"/>
      <c r="GPW297" s="141"/>
      <c r="GPX297" s="141"/>
      <c r="GPY297" s="141"/>
      <c r="GPZ297" s="141"/>
      <c r="GQA297" s="141"/>
      <c r="GQB297" s="141"/>
      <c r="GQC297" s="141"/>
      <c r="GQD297" s="141"/>
      <c r="GQE297" s="141"/>
      <c r="GQF297" s="141"/>
      <c r="GQG297" s="141"/>
      <c r="GQH297" s="141"/>
      <c r="GQI297" s="141"/>
      <c r="GQJ297" s="141"/>
      <c r="GQK297" s="141"/>
      <c r="GQL297" s="141"/>
      <c r="GQM297" s="141"/>
      <c r="GQN297" s="141"/>
      <c r="GQO297" s="141"/>
      <c r="GQP297" s="141"/>
      <c r="GQQ297" s="141"/>
      <c r="GQR297" s="141"/>
      <c r="GQS297" s="141"/>
      <c r="GQT297" s="141"/>
      <c r="GQU297" s="141"/>
      <c r="GQV297" s="141"/>
      <c r="GQW297" s="141"/>
      <c r="GQX297" s="141"/>
      <c r="GQY297" s="141"/>
      <c r="GQZ297" s="141"/>
      <c r="GRA297" s="141"/>
      <c r="GRB297" s="141"/>
      <c r="GRC297" s="141"/>
      <c r="GRD297" s="141"/>
      <c r="GRE297" s="141"/>
      <c r="GRF297" s="141"/>
      <c r="GRG297" s="141"/>
      <c r="GRH297" s="141"/>
      <c r="GRI297" s="141"/>
      <c r="GRJ297" s="141"/>
      <c r="GRK297" s="141"/>
      <c r="GRL297" s="141"/>
      <c r="GRM297" s="141"/>
      <c r="GRN297" s="141"/>
      <c r="GRO297" s="141"/>
      <c r="GRP297" s="141"/>
      <c r="GRQ297" s="141"/>
      <c r="GRR297" s="141"/>
      <c r="GRS297" s="141"/>
      <c r="GRT297" s="141"/>
      <c r="GRU297" s="141"/>
      <c r="GRV297" s="141"/>
      <c r="GRW297" s="141"/>
      <c r="GRX297" s="141"/>
      <c r="GRY297" s="141"/>
      <c r="GRZ297" s="141"/>
      <c r="GSA297" s="141"/>
      <c r="GSB297" s="141"/>
      <c r="GSC297" s="141"/>
      <c r="GSD297" s="141"/>
      <c r="GSE297" s="141"/>
      <c r="GSF297" s="141"/>
      <c r="GSG297" s="141"/>
      <c r="GSH297" s="141"/>
      <c r="GSI297" s="141"/>
      <c r="GSJ297" s="141"/>
      <c r="GSK297" s="141"/>
      <c r="GSL297" s="141"/>
      <c r="GSM297" s="141"/>
      <c r="GSN297" s="141"/>
      <c r="GSO297" s="141"/>
      <c r="GSP297" s="141"/>
      <c r="GSQ297" s="141"/>
      <c r="GSR297" s="141"/>
      <c r="GSS297" s="141"/>
      <c r="GST297" s="141"/>
      <c r="GSU297" s="141"/>
      <c r="GSV297" s="141"/>
      <c r="GSW297" s="141"/>
      <c r="GSX297" s="141"/>
      <c r="GSY297" s="141"/>
      <c r="GSZ297" s="141"/>
      <c r="GTA297" s="141"/>
      <c r="GTB297" s="141"/>
      <c r="GTC297" s="141"/>
      <c r="GTD297" s="141"/>
      <c r="GTE297" s="141"/>
      <c r="GTF297" s="141"/>
      <c r="GTG297" s="141"/>
      <c r="GTH297" s="141"/>
      <c r="GTI297" s="141"/>
      <c r="GTJ297" s="141"/>
      <c r="GTK297" s="141"/>
      <c r="GTL297" s="141"/>
      <c r="GTM297" s="141"/>
      <c r="GTN297" s="141"/>
      <c r="GTO297" s="141"/>
      <c r="GTP297" s="141"/>
      <c r="GTQ297" s="141"/>
      <c r="GTR297" s="141"/>
      <c r="GTS297" s="141"/>
      <c r="GTT297" s="141"/>
      <c r="GTU297" s="141"/>
      <c r="GTV297" s="141"/>
      <c r="GTW297" s="141"/>
      <c r="GTX297" s="141"/>
      <c r="GTY297" s="141"/>
      <c r="GTZ297" s="141"/>
      <c r="GUA297" s="141"/>
      <c r="GUB297" s="141"/>
      <c r="GUC297" s="141"/>
      <c r="GUD297" s="141"/>
      <c r="GUE297" s="141"/>
      <c r="GUF297" s="141"/>
      <c r="GUG297" s="141"/>
      <c r="GUH297" s="141"/>
      <c r="GUI297" s="141"/>
      <c r="GUJ297" s="141"/>
      <c r="GUK297" s="141"/>
      <c r="GUL297" s="141"/>
      <c r="GUM297" s="141"/>
      <c r="GUN297" s="141"/>
      <c r="GUO297" s="141"/>
      <c r="GUP297" s="141"/>
      <c r="GUQ297" s="141"/>
      <c r="GUR297" s="141"/>
      <c r="GUS297" s="141"/>
      <c r="GUT297" s="141"/>
      <c r="GUU297" s="141"/>
      <c r="GUV297" s="141"/>
      <c r="GUW297" s="141"/>
      <c r="GUX297" s="141"/>
      <c r="GUY297" s="141"/>
      <c r="GUZ297" s="141"/>
      <c r="GVA297" s="141"/>
      <c r="GVB297" s="141"/>
      <c r="GVC297" s="141"/>
      <c r="GVD297" s="141"/>
      <c r="GVE297" s="141"/>
      <c r="GVF297" s="141"/>
      <c r="GVG297" s="141"/>
      <c r="GVH297" s="141"/>
      <c r="GVI297" s="141"/>
      <c r="GVJ297" s="141"/>
      <c r="GVK297" s="141"/>
      <c r="GVL297" s="141"/>
      <c r="GVM297" s="141"/>
      <c r="GVN297" s="141"/>
      <c r="GVO297" s="141"/>
      <c r="GVP297" s="141"/>
      <c r="GVQ297" s="141"/>
      <c r="GVR297" s="141"/>
      <c r="GVS297" s="141"/>
      <c r="GVT297" s="141"/>
      <c r="GVU297" s="141"/>
      <c r="GVV297" s="141"/>
      <c r="GVW297" s="141"/>
      <c r="GVX297" s="141"/>
      <c r="GVY297" s="141"/>
      <c r="GVZ297" s="141"/>
      <c r="GWA297" s="141"/>
      <c r="GWB297" s="141"/>
      <c r="GWC297" s="141"/>
      <c r="GWD297" s="141"/>
      <c r="GWE297" s="141"/>
      <c r="GWF297" s="141"/>
      <c r="GWG297" s="141"/>
      <c r="GWH297" s="141"/>
      <c r="GWI297" s="141"/>
      <c r="GWJ297" s="141"/>
      <c r="GWK297" s="141"/>
      <c r="GWL297" s="141"/>
      <c r="GWM297" s="141"/>
      <c r="GWN297" s="141"/>
      <c r="GWO297" s="141"/>
      <c r="GWP297" s="141"/>
      <c r="GWQ297" s="141"/>
      <c r="GWR297" s="141"/>
      <c r="GWS297" s="141"/>
      <c r="GWT297" s="141"/>
      <c r="GWU297" s="141"/>
      <c r="GWV297" s="141"/>
      <c r="GWW297" s="141"/>
      <c r="GWX297" s="141"/>
      <c r="GWY297" s="141"/>
      <c r="GWZ297" s="141"/>
      <c r="GXA297" s="141"/>
      <c r="GXB297" s="141"/>
      <c r="GXC297" s="141"/>
      <c r="GXD297" s="141"/>
      <c r="GXE297" s="141"/>
      <c r="GXF297" s="141"/>
      <c r="GXG297" s="141"/>
      <c r="GXH297" s="141"/>
      <c r="GXI297" s="141"/>
      <c r="GXJ297" s="141"/>
      <c r="GXK297" s="141"/>
      <c r="GXL297" s="141"/>
      <c r="GXM297" s="141"/>
      <c r="GXN297" s="141"/>
      <c r="GXO297" s="141"/>
      <c r="GXP297" s="141"/>
      <c r="GXQ297" s="141"/>
      <c r="GXR297" s="141"/>
      <c r="GXS297" s="141"/>
      <c r="GXT297" s="141"/>
      <c r="GXU297" s="141"/>
      <c r="GXV297" s="141"/>
      <c r="GXW297" s="141"/>
      <c r="GXX297" s="141"/>
      <c r="GXY297" s="141"/>
      <c r="GXZ297" s="141"/>
      <c r="GYA297" s="141"/>
      <c r="GYB297" s="141"/>
      <c r="GYC297" s="141"/>
      <c r="GYD297" s="141"/>
      <c r="GYE297" s="141"/>
      <c r="GYF297" s="141"/>
      <c r="GYG297" s="141"/>
      <c r="GYH297" s="141"/>
      <c r="GYI297" s="141"/>
      <c r="GYJ297" s="141"/>
      <c r="GYK297" s="141"/>
      <c r="GYL297" s="141"/>
      <c r="GYM297" s="141"/>
      <c r="GYN297" s="141"/>
      <c r="GYO297" s="141"/>
      <c r="GYP297" s="141"/>
      <c r="GYQ297" s="141"/>
      <c r="GYR297" s="141"/>
      <c r="GYS297" s="141"/>
      <c r="GYT297" s="141"/>
      <c r="GYU297" s="141"/>
      <c r="GYV297" s="141"/>
      <c r="GYW297" s="141"/>
      <c r="GYX297" s="141"/>
      <c r="GYY297" s="141"/>
      <c r="GYZ297" s="141"/>
      <c r="GZA297" s="141"/>
      <c r="GZB297" s="141"/>
      <c r="GZC297" s="141"/>
      <c r="GZD297" s="141"/>
      <c r="GZE297" s="141"/>
      <c r="GZF297" s="141"/>
      <c r="GZG297" s="141"/>
      <c r="GZH297" s="141"/>
      <c r="GZI297" s="141"/>
      <c r="GZJ297" s="141"/>
      <c r="GZK297" s="141"/>
      <c r="GZL297" s="141"/>
      <c r="GZM297" s="141"/>
      <c r="GZN297" s="141"/>
      <c r="GZO297" s="141"/>
      <c r="GZP297" s="141"/>
      <c r="GZQ297" s="141"/>
      <c r="GZR297" s="141"/>
      <c r="GZS297" s="141"/>
      <c r="GZT297" s="141"/>
      <c r="GZU297" s="141"/>
      <c r="GZV297" s="141"/>
      <c r="GZW297" s="141"/>
      <c r="GZX297" s="141"/>
      <c r="GZY297" s="141"/>
      <c r="GZZ297" s="141"/>
      <c r="HAA297" s="141"/>
      <c r="HAB297" s="141"/>
      <c r="HAC297" s="141"/>
      <c r="HAD297" s="141"/>
      <c r="HAE297" s="141"/>
      <c r="HAF297" s="141"/>
      <c r="HAG297" s="141"/>
      <c r="HAH297" s="141"/>
      <c r="HAI297" s="141"/>
      <c r="HAJ297" s="141"/>
      <c r="HAK297" s="141"/>
      <c r="HAL297" s="141"/>
      <c r="HAM297" s="141"/>
      <c r="HAN297" s="141"/>
      <c r="HAO297" s="141"/>
      <c r="HAP297" s="141"/>
      <c r="HAQ297" s="141"/>
      <c r="HAR297" s="141"/>
      <c r="HAS297" s="141"/>
      <c r="HAT297" s="141"/>
      <c r="HAU297" s="141"/>
      <c r="HAV297" s="141"/>
      <c r="HAW297" s="141"/>
      <c r="HAX297" s="141"/>
      <c r="HAY297" s="141"/>
      <c r="HAZ297" s="141"/>
      <c r="HBA297" s="141"/>
      <c r="HBB297" s="141"/>
      <c r="HBC297" s="141"/>
      <c r="HBD297" s="141"/>
      <c r="HBE297" s="141"/>
      <c r="HBF297" s="141"/>
      <c r="HBG297" s="141"/>
      <c r="HBH297" s="141"/>
      <c r="HBI297" s="141"/>
      <c r="HBJ297" s="141"/>
      <c r="HBK297" s="141"/>
      <c r="HBL297" s="141"/>
      <c r="HBM297" s="141"/>
      <c r="HBN297" s="141"/>
      <c r="HBO297" s="141"/>
      <c r="HBP297" s="141"/>
      <c r="HBQ297" s="141"/>
      <c r="HBR297" s="141"/>
      <c r="HBS297" s="141"/>
      <c r="HBT297" s="141"/>
      <c r="HBU297" s="141"/>
      <c r="HBV297" s="141"/>
      <c r="HBW297" s="141"/>
      <c r="HBX297" s="141"/>
      <c r="HBY297" s="141"/>
      <c r="HBZ297" s="141"/>
      <c r="HCA297" s="141"/>
      <c r="HCB297" s="141"/>
      <c r="HCC297" s="141"/>
      <c r="HCD297" s="141"/>
      <c r="HCE297" s="141"/>
      <c r="HCF297" s="141"/>
      <c r="HCG297" s="141"/>
      <c r="HCH297" s="141"/>
      <c r="HCI297" s="141"/>
      <c r="HCJ297" s="141"/>
      <c r="HCK297" s="141"/>
      <c r="HCL297" s="141"/>
      <c r="HCM297" s="141"/>
      <c r="HCN297" s="141"/>
      <c r="HCO297" s="141"/>
      <c r="HCP297" s="141"/>
      <c r="HCQ297" s="141"/>
      <c r="HCR297" s="141"/>
      <c r="HCS297" s="141"/>
      <c r="HCT297" s="141"/>
      <c r="HCU297" s="141"/>
      <c r="HCV297" s="141"/>
      <c r="HCW297" s="141"/>
      <c r="HCX297" s="141"/>
      <c r="HCY297" s="141"/>
      <c r="HCZ297" s="141"/>
      <c r="HDA297" s="141"/>
      <c r="HDB297" s="141"/>
      <c r="HDC297" s="141"/>
      <c r="HDD297" s="141"/>
      <c r="HDE297" s="141"/>
      <c r="HDF297" s="141"/>
      <c r="HDG297" s="141"/>
      <c r="HDH297" s="141"/>
      <c r="HDI297" s="141"/>
      <c r="HDJ297" s="141"/>
      <c r="HDK297" s="141"/>
      <c r="HDL297" s="141"/>
      <c r="HDM297" s="141"/>
      <c r="HDN297" s="141"/>
      <c r="HDO297" s="141"/>
      <c r="HDP297" s="141"/>
      <c r="HDQ297" s="141"/>
      <c r="HDR297" s="141"/>
      <c r="HDS297" s="141"/>
      <c r="HDT297" s="141"/>
      <c r="HDU297" s="141"/>
      <c r="HDV297" s="141"/>
      <c r="HDW297" s="141"/>
      <c r="HDX297" s="141"/>
      <c r="HDY297" s="141"/>
      <c r="HDZ297" s="141"/>
      <c r="HEA297" s="141"/>
      <c r="HEB297" s="141"/>
      <c r="HEC297" s="141"/>
      <c r="HED297" s="141"/>
      <c r="HEE297" s="141"/>
      <c r="HEF297" s="141"/>
      <c r="HEG297" s="141"/>
      <c r="HEH297" s="141"/>
      <c r="HEI297" s="141"/>
      <c r="HEJ297" s="141"/>
      <c r="HEK297" s="141"/>
      <c r="HEL297" s="141"/>
      <c r="HEM297" s="141"/>
      <c r="HEN297" s="141"/>
      <c r="HEO297" s="141"/>
      <c r="HEP297" s="141"/>
      <c r="HEQ297" s="141"/>
      <c r="HER297" s="141"/>
      <c r="HES297" s="141"/>
      <c r="HET297" s="141"/>
      <c r="HEU297" s="141"/>
      <c r="HEV297" s="141"/>
      <c r="HEW297" s="141"/>
      <c r="HEX297" s="141"/>
      <c r="HEY297" s="141"/>
      <c r="HEZ297" s="141"/>
      <c r="HFA297" s="141"/>
      <c r="HFB297" s="141"/>
      <c r="HFC297" s="141"/>
      <c r="HFD297" s="141"/>
      <c r="HFE297" s="141"/>
      <c r="HFF297" s="141"/>
      <c r="HFG297" s="141"/>
      <c r="HFH297" s="141"/>
      <c r="HFI297" s="141"/>
      <c r="HFJ297" s="141"/>
      <c r="HFK297" s="141"/>
      <c r="HFL297" s="141"/>
      <c r="HFM297" s="141"/>
      <c r="HFN297" s="141"/>
      <c r="HFO297" s="141"/>
      <c r="HFP297" s="141"/>
      <c r="HFQ297" s="141"/>
      <c r="HFR297" s="141"/>
      <c r="HFS297" s="141"/>
      <c r="HFT297" s="141"/>
      <c r="HFU297" s="141"/>
      <c r="HFV297" s="141"/>
      <c r="HFW297" s="141"/>
      <c r="HFX297" s="141"/>
      <c r="HFY297" s="141"/>
      <c r="HFZ297" s="141"/>
      <c r="HGA297" s="141"/>
      <c r="HGB297" s="141"/>
      <c r="HGC297" s="141"/>
      <c r="HGD297" s="141"/>
      <c r="HGE297" s="141"/>
      <c r="HGF297" s="141"/>
      <c r="HGG297" s="141"/>
      <c r="HGH297" s="141"/>
      <c r="HGI297" s="141"/>
      <c r="HGJ297" s="141"/>
      <c r="HGK297" s="141"/>
      <c r="HGL297" s="141"/>
      <c r="HGM297" s="141"/>
      <c r="HGN297" s="141"/>
      <c r="HGO297" s="141"/>
      <c r="HGP297" s="141"/>
      <c r="HGQ297" s="141"/>
      <c r="HGR297" s="141"/>
      <c r="HGS297" s="141"/>
      <c r="HGT297" s="141"/>
      <c r="HGU297" s="141"/>
      <c r="HGV297" s="141"/>
      <c r="HGW297" s="141"/>
      <c r="HGX297" s="141"/>
      <c r="HGY297" s="141"/>
      <c r="HGZ297" s="141"/>
      <c r="HHA297" s="141"/>
      <c r="HHB297" s="141"/>
      <c r="HHC297" s="141"/>
      <c r="HHD297" s="141"/>
      <c r="HHE297" s="141"/>
      <c r="HHF297" s="141"/>
      <c r="HHG297" s="141"/>
      <c r="HHH297" s="141"/>
      <c r="HHI297" s="141"/>
      <c r="HHJ297" s="141"/>
      <c r="HHK297" s="141"/>
      <c r="HHL297" s="141"/>
      <c r="HHM297" s="141"/>
      <c r="HHN297" s="141"/>
      <c r="HHO297" s="141"/>
      <c r="HHP297" s="141"/>
      <c r="HHQ297" s="141"/>
      <c r="HHR297" s="141"/>
      <c r="HHS297" s="141"/>
      <c r="HHT297" s="141"/>
      <c r="HHU297" s="141"/>
      <c r="HHV297" s="141"/>
      <c r="HHW297" s="141"/>
      <c r="HHX297" s="141"/>
      <c r="HHY297" s="141"/>
      <c r="HHZ297" s="141"/>
      <c r="HIA297" s="141"/>
      <c r="HIB297" s="141"/>
      <c r="HIC297" s="141"/>
      <c r="HID297" s="141"/>
      <c r="HIE297" s="141"/>
      <c r="HIF297" s="141"/>
      <c r="HIG297" s="141"/>
      <c r="HIH297" s="141"/>
      <c r="HII297" s="141"/>
      <c r="HIJ297" s="141"/>
      <c r="HIK297" s="141"/>
      <c r="HIL297" s="141"/>
      <c r="HIM297" s="141"/>
      <c r="HIN297" s="141"/>
      <c r="HIO297" s="141"/>
      <c r="HIP297" s="141"/>
      <c r="HIQ297" s="141"/>
      <c r="HIR297" s="141"/>
      <c r="HIS297" s="141"/>
      <c r="HIT297" s="141"/>
      <c r="HIU297" s="141"/>
      <c r="HIV297" s="141"/>
      <c r="HIW297" s="141"/>
      <c r="HIX297" s="141"/>
      <c r="HIY297" s="141"/>
      <c r="HIZ297" s="141"/>
      <c r="HJA297" s="141"/>
      <c r="HJB297" s="141"/>
      <c r="HJC297" s="141"/>
      <c r="HJD297" s="141"/>
      <c r="HJE297" s="141"/>
      <c r="HJF297" s="141"/>
      <c r="HJG297" s="141"/>
      <c r="HJH297" s="141"/>
      <c r="HJI297" s="141"/>
      <c r="HJJ297" s="141"/>
      <c r="HJK297" s="141"/>
      <c r="HJL297" s="141"/>
      <c r="HJM297" s="141"/>
      <c r="HJN297" s="141"/>
      <c r="HJO297" s="141"/>
      <c r="HJP297" s="141"/>
      <c r="HJQ297" s="141"/>
      <c r="HJR297" s="141"/>
      <c r="HJS297" s="141"/>
      <c r="HJT297" s="141"/>
      <c r="HJU297" s="141"/>
      <c r="HJV297" s="141"/>
      <c r="HJW297" s="141"/>
      <c r="HJX297" s="141"/>
      <c r="HJY297" s="141"/>
      <c r="HJZ297" s="141"/>
      <c r="HKA297" s="141"/>
      <c r="HKB297" s="141"/>
      <c r="HKC297" s="141"/>
      <c r="HKD297" s="141"/>
      <c r="HKE297" s="141"/>
      <c r="HKF297" s="141"/>
      <c r="HKG297" s="141"/>
      <c r="HKH297" s="141"/>
      <c r="HKI297" s="141"/>
      <c r="HKJ297" s="141"/>
      <c r="HKK297" s="141"/>
      <c r="HKL297" s="141"/>
      <c r="HKM297" s="141"/>
      <c r="HKN297" s="141"/>
      <c r="HKO297" s="141"/>
      <c r="HKP297" s="141"/>
      <c r="HKQ297" s="141"/>
      <c r="HKR297" s="141"/>
      <c r="HKS297" s="141"/>
      <c r="HKT297" s="141"/>
      <c r="HKU297" s="141"/>
      <c r="HKV297" s="141"/>
      <c r="HKW297" s="141"/>
      <c r="HKX297" s="141"/>
      <c r="HKY297" s="141"/>
      <c r="HKZ297" s="141"/>
      <c r="HLA297" s="141"/>
      <c r="HLB297" s="141"/>
      <c r="HLC297" s="141"/>
      <c r="HLD297" s="141"/>
      <c r="HLE297" s="141"/>
      <c r="HLF297" s="141"/>
      <c r="HLG297" s="141"/>
      <c r="HLH297" s="141"/>
      <c r="HLI297" s="141"/>
      <c r="HLJ297" s="141"/>
      <c r="HLK297" s="141"/>
      <c r="HLL297" s="141"/>
      <c r="HLM297" s="141"/>
      <c r="HLN297" s="141"/>
      <c r="HLO297" s="141"/>
      <c r="HLP297" s="141"/>
      <c r="HLQ297" s="141"/>
      <c r="HLR297" s="141"/>
      <c r="HLS297" s="141"/>
      <c r="HLT297" s="141"/>
      <c r="HLU297" s="141"/>
      <c r="HLV297" s="141"/>
      <c r="HLW297" s="141"/>
      <c r="HLX297" s="141"/>
      <c r="HLY297" s="141"/>
      <c r="HLZ297" s="141"/>
      <c r="HMA297" s="141"/>
      <c r="HMB297" s="141"/>
      <c r="HMC297" s="141"/>
      <c r="HMD297" s="141"/>
      <c r="HME297" s="141"/>
      <c r="HMF297" s="141"/>
      <c r="HMG297" s="141"/>
      <c r="HMH297" s="141"/>
      <c r="HMI297" s="141"/>
      <c r="HMJ297" s="141"/>
      <c r="HMK297" s="141"/>
      <c r="HML297" s="141"/>
      <c r="HMM297" s="141"/>
      <c r="HMN297" s="141"/>
      <c r="HMO297" s="141"/>
      <c r="HMP297" s="141"/>
      <c r="HMQ297" s="141"/>
      <c r="HMR297" s="141"/>
      <c r="HMS297" s="141"/>
      <c r="HMT297" s="141"/>
      <c r="HMU297" s="141"/>
      <c r="HMV297" s="141"/>
      <c r="HMW297" s="141"/>
      <c r="HMX297" s="141"/>
      <c r="HMY297" s="141"/>
      <c r="HMZ297" s="141"/>
      <c r="HNA297" s="141"/>
      <c r="HNB297" s="141"/>
      <c r="HNC297" s="141"/>
      <c r="HND297" s="141"/>
      <c r="HNE297" s="141"/>
      <c r="HNF297" s="141"/>
      <c r="HNG297" s="141"/>
      <c r="HNH297" s="141"/>
      <c r="HNI297" s="141"/>
      <c r="HNJ297" s="141"/>
      <c r="HNK297" s="141"/>
      <c r="HNL297" s="141"/>
      <c r="HNM297" s="141"/>
      <c r="HNN297" s="141"/>
      <c r="HNO297" s="141"/>
      <c r="HNP297" s="141"/>
      <c r="HNQ297" s="141"/>
      <c r="HNR297" s="141"/>
      <c r="HNS297" s="141"/>
      <c r="HNT297" s="141"/>
      <c r="HNU297" s="141"/>
      <c r="HNV297" s="141"/>
      <c r="HNW297" s="141"/>
      <c r="HNX297" s="141"/>
      <c r="HNY297" s="141"/>
      <c r="HNZ297" s="141"/>
      <c r="HOA297" s="141"/>
      <c r="HOB297" s="141"/>
      <c r="HOC297" s="141"/>
      <c r="HOD297" s="141"/>
      <c r="HOE297" s="141"/>
      <c r="HOF297" s="141"/>
      <c r="HOG297" s="141"/>
      <c r="HOH297" s="141"/>
      <c r="HOI297" s="141"/>
      <c r="HOJ297" s="141"/>
      <c r="HOK297" s="141"/>
      <c r="HOL297" s="141"/>
      <c r="HOM297" s="141"/>
      <c r="HON297" s="141"/>
      <c r="HOO297" s="141"/>
      <c r="HOP297" s="141"/>
      <c r="HOQ297" s="141"/>
      <c r="HOR297" s="141"/>
      <c r="HOS297" s="141"/>
      <c r="HOT297" s="141"/>
      <c r="HOU297" s="141"/>
      <c r="HOV297" s="141"/>
      <c r="HOW297" s="141"/>
      <c r="HOX297" s="141"/>
      <c r="HOY297" s="141"/>
      <c r="HOZ297" s="141"/>
      <c r="HPA297" s="141"/>
      <c r="HPB297" s="141"/>
      <c r="HPC297" s="141"/>
      <c r="HPD297" s="141"/>
      <c r="HPE297" s="141"/>
      <c r="HPF297" s="141"/>
      <c r="HPG297" s="141"/>
      <c r="HPH297" s="141"/>
      <c r="HPI297" s="141"/>
      <c r="HPJ297" s="141"/>
      <c r="HPK297" s="141"/>
      <c r="HPL297" s="141"/>
      <c r="HPM297" s="141"/>
      <c r="HPN297" s="141"/>
      <c r="HPO297" s="141"/>
      <c r="HPP297" s="141"/>
      <c r="HPQ297" s="141"/>
      <c r="HPR297" s="141"/>
      <c r="HPS297" s="141"/>
      <c r="HPT297" s="141"/>
      <c r="HPU297" s="141"/>
      <c r="HPV297" s="141"/>
      <c r="HPW297" s="141"/>
      <c r="HPX297" s="141"/>
      <c r="HPY297" s="141"/>
      <c r="HPZ297" s="141"/>
      <c r="HQA297" s="141"/>
      <c r="HQB297" s="141"/>
      <c r="HQC297" s="141"/>
      <c r="HQD297" s="141"/>
      <c r="HQE297" s="141"/>
      <c r="HQF297" s="141"/>
      <c r="HQG297" s="141"/>
      <c r="HQH297" s="141"/>
      <c r="HQI297" s="141"/>
      <c r="HQJ297" s="141"/>
      <c r="HQK297" s="141"/>
      <c r="HQL297" s="141"/>
      <c r="HQM297" s="141"/>
      <c r="HQN297" s="141"/>
      <c r="HQO297" s="141"/>
      <c r="HQP297" s="141"/>
      <c r="HQQ297" s="141"/>
      <c r="HQR297" s="141"/>
      <c r="HQS297" s="141"/>
      <c r="HQT297" s="141"/>
      <c r="HQU297" s="141"/>
      <c r="HQV297" s="141"/>
      <c r="HQW297" s="141"/>
      <c r="HQX297" s="141"/>
      <c r="HQY297" s="141"/>
      <c r="HQZ297" s="141"/>
      <c r="HRA297" s="141"/>
      <c r="HRB297" s="141"/>
      <c r="HRC297" s="141"/>
      <c r="HRD297" s="141"/>
      <c r="HRE297" s="141"/>
      <c r="HRF297" s="141"/>
      <c r="HRG297" s="141"/>
      <c r="HRH297" s="141"/>
      <c r="HRI297" s="141"/>
      <c r="HRJ297" s="141"/>
      <c r="HRK297" s="141"/>
      <c r="HRL297" s="141"/>
      <c r="HRM297" s="141"/>
      <c r="HRN297" s="141"/>
      <c r="HRO297" s="141"/>
      <c r="HRP297" s="141"/>
      <c r="HRQ297" s="141"/>
      <c r="HRR297" s="141"/>
      <c r="HRS297" s="141"/>
      <c r="HRT297" s="141"/>
      <c r="HRU297" s="141"/>
      <c r="HRV297" s="141"/>
      <c r="HRW297" s="141"/>
      <c r="HRX297" s="141"/>
      <c r="HRY297" s="141"/>
      <c r="HRZ297" s="141"/>
      <c r="HSA297" s="141"/>
      <c r="HSB297" s="141"/>
      <c r="HSC297" s="141"/>
      <c r="HSD297" s="141"/>
      <c r="HSE297" s="141"/>
      <c r="HSF297" s="141"/>
      <c r="HSG297" s="141"/>
      <c r="HSH297" s="141"/>
      <c r="HSI297" s="141"/>
      <c r="HSJ297" s="141"/>
      <c r="HSK297" s="141"/>
      <c r="HSL297" s="141"/>
      <c r="HSM297" s="141"/>
      <c r="HSN297" s="141"/>
      <c r="HSO297" s="141"/>
      <c r="HSP297" s="141"/>
      <c r="HSQ297" s="141"/>
      <c r="HSR297" s="141"/>
      <c r="HSS297" s="141"/>
      <c r="HST297" s="141"/>
      <c r="HSU297" s="141"/>
      <c r="HSV297" s="141"/>
      <c r="HSW297" s="141"/>
      <c r="HSX297" s="141"/>
      <c r="HSY297" s="141"/>
      <c r="HSZ297" s="141"/>
      <c r="HTA297" s="141"/>
      <c r="HTB297" s="141"/>
      <c r="HTC297" s="141"/>
      <c r="HTD297" s="141"/>
      <c r="HTE297" s="141"/>
      <c r="HTF297" s="141"/>
      <c r="HTG297" s="141"/>
      <c r="HTH297" s="141"/>
      <c r="HTI297" s="141"/>
      <c r="HTJ297" s="141"/>
      <c r="HTK297" s="141"/>
      <c r="HTL297" s="141"/>
      <c r="HTM297" s="141"/>
      <c r="HTN297" s="141"/>
      <c r="HTO297" s="141"/>
      <c r="HTP297" s="141"/>
      <c r="HTQ297" s="141"/>
      <c r="HTR297" s="141"/>
      <c r="HTS297" s="141"/>
      <c r="HTT297" s="141"/>
      <c r="HTU297" s="141"/>
      <c r="HTV297" s="141"/>
      <c r="HTW297" s="141"/>
      <c r="HTX297" s="141"/>
      <c r="HTY297" s="141"/>
      <c r="HTZ297" s="141"/>
      <c r="HUA297" s="141"/>
      <c r="HUB297" s="141"/>
      <c r="HUC297" s="141"/>
      <c r="HUD297" s="141"/>
      <c r="HUE297" s="141"/>
      <c r="HUF297" s="141"/>
      <c r="HUG297" s="141"/>
      <c r="HUH297" s="141"/>
      <c r="HUI297" s="141"/>
      <c r="HUJ297" s="141"/>
      <c r="HUK297" s="141"/>
      <c r="HUL297" s="141"/>
      <c r="HUM297" s="141"/>
      <c r="HUN297" s="141"/>
      <c r="HUO297" s="141"/>
      <c r="HUP297" s="141"/>
      <c r="HUQ297" s="141"/>
      <c r="HUR297" s="141"/>
      <c r="HUS297" s="141"/>
      <c r="HUT297" s="141"/>
      <c r="HUU297" s="141"/>
      <c r="HUV297" s="141"/>
      <c r="HUW297" s="141"/>
      <c r="HUX297" s="141"/>
      <c r="HUY297" s="141"/>
      <c r="HUZ297" s="141"/>
      <c r="HVA297" s="141"/>
      <c r="HVB297" s="141"/>
      <c r="HVC297" s="141"/>
      <c r="HVD297" s="141"/>
      <c r="HVE297" s="141"/>
      <c r="HVF297" s="141"/>
      <c r="HVG297" s="141"/>
      <c r="HVH297" s="141"/>
      <c r="HVI297" s="141"/>
      <c r="HVJ297" s="141"/>
      <c r="HVK297" s="141"/>
      <c r="HVL297" s="141"/>
      <c r="HVM297" s="141"/>
      <c r="HVN297" s="141"/>
      <c r="HVO297" s="141"/>
      <c r="HVP297" s="141"/>
      <c r="HVQ297" s="141"/>
      <c r="HVR297" s="141"/>
      <c r="HVS297" s="141"/>
      <c r="HVT297" s="141"/>
      <c r="HVU297" s="141"/>
      <c r="HVV297" s="141"/>
      <c r="HVW297" s="141"/>
      <c r="HVX297" s="141"/>
      <c r="HVY297" s="141"/>
      <c r="HVZ297" s="141"/>
      <c r="HWA297" s="141"/>
      <c r="HWB297" s="141"/>
      <c r="HWC297" s="141"/>
      <c r="HWD297" s="141"/>
      <c r="HWE297" s="141"/>
      <c r="HWF297" s="141"/>
      <c r="HWG297" s="141"/>
      <c r="HWH297" s="141"/>
      <c r="HWI297" s="141"/>
      <c r="HWJ297" s="141"/>
      <c r="HWK297" s="141"/>
      <c r="HWL297" s="141"/>
      <c r="HWM297" s="141"/>
      <c r="HWN297" s="141"/>
      <c r="HWO297" s="141"/>
      <c r="HWP297" s="141"/>
      <c r="HWQ297" s="141"/>
      <c r="HWR297" s="141"/>
      <c r="HWS297" s="141"/>
      <c r="HWT297" s="141"/>
      <c r="HWU297" s="141"/>
      <c r="HWV297" s="141"/>
      <c r="HWW297" s="141"/>
      <c r="HWX297" s="141"/>
      <c r="HWY297" s="141"/>
      <c r="HWZ297" s="141"/>
      <c r="HXA297" s="141"/>
      <c r="HXB297" s="141"/>
      <c r="HXC297" s="141"/>
      <c r="HXD297" s="141"/>
      <c r="HXE297" s="141"/>
      <c r="HXF297" s="141"/>
      <c r="HXG297" s="141"/>
      <c r="HXH297" s="141"/>
      <c r="HXI297" s="141"/>
      <c r="HXJ297" s="141"/>
      <c r="HXK297" s="141"/>
      <c r="HXL297" s="141"/>
      <c r="HXM297" s="141"/>
      <c r="HXN297" s="141"/>
      <c r="HXO297" s="141"/>
      <c r="HXP297" s="141"/>
      <c r="HXQ297" s="141"/>
      <c r="HXR297" s="141"/>
      <c r="HXS297" s="141"/>
      <c r="HXT297" s="141"/>
      <c r="HXU297" s="141"/>
      <c r="HXV297" s="141"/>
      <c r="HXW297" s="141"/>
      <c r="HXX297" s="141"/>
      <c r="HXY297" s="141"/>
      <c r="HXZ297" s="141"/>
      <c r="HYA297" s="141"/>
      <c r="HYB297" s="141"/>
      <c r="HYC297" s="141"/>
      <c r="HYD297" s="141"/>
      <c r="HYE297" s="141"/>
      <c r="HYF297" s="141"/>
      <c r="HYG297" s="141"/>
      <c r="HYH297" s="141"/>
      <c r="HYI297" s="141"/>
      <c r="HYJ297" s="141"/>
      <c r="HYK297" s="141"/>
      <c r="HYL297" s="141"/>
      <c r="HYM297" s="141"/>
      <c r="HYN297" s="141"/>
      <c r="HYO297" s="141"/>
      <c r="HYP297" s="141"/>
      <c r="HYQ297" s="141"/>
      <c r="HYR297" s="141"/>
      <c r="HYS297" s="141"/>
      <c r="HYT297" s="141"/>
      <c r="HYU297" s="141"/>
      <c r="HYV297" s="141"/>
      <c r="HYW297" s="141"/>
      <c r="HYX297" s="141"/>
      <c r="HYY297" s="141"/>
      <c r="HYZ297" s="141"/>
      <c r="HZA297" s="141"/>
      <c r="HZB297" s="141"/>
      <c r="HZC297" s="141"/>
      <c r="HZD297" s="141"/>
      <c r="HZE297" s="141"/>
      <c r="HZF297" s="141"/>
      <c r="HZG297" s="141"/>
      <c r="HZH297" s="141"/>
      <c r="HZI297" s="141"/>
      <c r="HZJ297" s="141"/>
      <c r="HZK297" s="141"/>
      <c r="HZL297" s="141"/>
      <c r="HZM297" s="141"/>
      <c r="HZN297" s="141"/>
      <c r="HZO297" s="141"/>
      <c r="HZP297" s="141"/>
      <c r="HZQ297" s="141"/>
      <c r="HZR297" s="141"/>
      <c r="HZS297" s="141"/>
      <c r="HZT297" s="141"/>
      <c r="HZU297" s="141"/>
      <c r="HZV297" s="141"/>
      <c r="HZW297" s="141"/>
      <c r="HZX297" s="141"/>
      <c r="HZY297" s="141"/>
      <c r="HZZ297" s="141"/>
      <c r="IAA297" s="141"/>
      <c r="IAB297" s="141"/>
      <c r="IAC297" s="141"/>
      <c r="IAD297" s="141"/>
      <c r="IAE297" s="141"/>
      <c r="IAF297" s="141"/>
      <c r="IAG297" s="141"/>
      <c r="IAH297" s="141"/>
      <c r="IAI297" s="141"/>
      <c r="IAJ297" s="141"/>
      <c r="IAK297" s="141"/>
      <c r="IAL297" s="141"/>
      <c r="IAM297" s="141"/>
      <c r="IAN297" s="141"/>
      <c r="IAO297" s="141"/>
      <c r="IAP297" s="141"/>
      <c r="IAQ297" s="141"/>
      <c r="IAR297" s="141"/>
      <c r="IAS297" s="141"/>
      <c r="IAT297" s="141"/>
      <c r="IAU297" s="141"/>
      <c r="IAV297" s="141"/>
      <c r="IAW297" s="141"/>
      <c r="IAX297" s="141"/>
      <c r="IAY297" s="141"/>
      <c r="IAZ297" s="141"/>
      <c r="IBA297" s="141"/>
      <c r="IBB297" s="141"/>
      <c r="IBC297" s="141"/>
      <c r="IBD297" s="141"/>
      <c r="IBE297" s="141"/>
      <c r="IBF297" s="141"/>
      <c r="IBG297" s="141"/>
      <c r="IBH297" s="141"/>
      <c r="IBI297" s="141"/>
      <c r="IBJ297" s="141"/>
      <c r="IBK297" s="141"/>
      <c r="IBL297" s="141"/>
      <c r="IBM297" s="141"/>
      <c r="IBN297" s="141"/>
      <c r="IBO297" s="141"/>
      <c r="IBP297" s="141"/>
      <c r="IBQ297" s="141"/>
      <c r="IBR297" s="141"/>
      <c r="IBS297" s="141"/>
      <c r="IBT297" s="141"/>
      <c r="IBU297" s="141"/>
      <c r="IBV297" s="141"/>
      <c r="IBW297" s="141"/>
      <c r="IBX297" s="141"/>
      <c r="IBY297" s="141"/>
      <c r="IBZ297" s="141"/>
      <c r="ICA297" s="141"/>
      <c r="ICB297" s="141"/>
      <c r="ICC297" s="141"/>
      <c r="ICD297" s="141"/>
      <c r="ICE297" s="141"/>
      <c r="ICF297" s="141"/>
      <c r="ICG297" s="141"/>
      <c r="ICH297" s="141"/>
      <c r="ICI297" s="141"/>
      <c r="ICJ297" s="141"/>
      <c r="ICK297" s="141"/>
      <c r="ICL297" s="141"/>
      <c r="ICM297" s="141"/>
      <c r="ICN297" s="141"/>
      <c r="ICO297" s="141"/>
      <c r="ICP297" s="141"/>
      <c r="ICQ297" s="141"/>
      <c r="ICR297" s="141"/>
      <c r="ICS297" s="141"/>
      <c r="ICT297" s="141"/>
      <c r="ICU297" s="141"/>
      <c r="ICV297" s="141"/>
      <c r="ICW297" s="141"/>
      <c r="ICX297" s="141"/>
      <c r="ICY297" s="141"/>
      <c r="ICZ297" s="141"/>
      <c r="IDA297" s="141"/>
      <c r="IDB297" s="141"/>
      <c r="IDC297" s="141"/>
      <c r="IDD297" s="141"/>
      <c r="IDE297" s="141"/>
      <c r="IDF297" s="141"/>
      <c r="IDG297" s="141"/>
      <c r="IDH297" s="141"/>
      <c r="IDI297" s="141"/>
      <c r="IDJ297" s="141"/>
      <c r="IDK297" s="141"/>
      <c r="IDL297" s="141"/>
      <c r="IDM297" s="141"/>
      <c r="IDN297" s="141"/>
      <c r="IDO297" s="141"/>
      <c r="IDP297" s="141"/>
      <c r="IDQ297" s="141"/>
      <c r="IDR297" s="141"/>
      <c r="IDS297" s="141"/>
      <c r="IDT297" s="141"/>
      <c r="IDU297" s="141"/>
      <c r="IDV297" s="141"/>
      <c r="IDW297" s="141"/>
      <c r="IDX297" s="141"/>
      <c r="IDY297" s="141"/>
      <c r="IDZ297" s="141"/>
      <c r="IEA297" s="141"/>
      <c r="IEB297" s="141"/>
      <c r="IEC297" s="141"/>
      <c r="IED297" s="141"/>
      <c r="IEE297" s="141"/>
      <c r="IEF297" s="141"/>
      <c r="IEG297" s="141"/>
      <c r="IEH297" s="141"/>
      <c r="IEI297" s="141"/>
      <c r="IEJ297" s="141"/>
      <c r="IEK297" s="141"/>
      <c r="IEL297" s="141"/>
      <c r="IEM297" s="141"/>
      <c r="IEN297" s="141"/>
      <c r="IEO297" s="141"/>
      <c r="IEP297" s="141"/>
      <c r="IEQ297" s="141"/>
      <c r="IER297" s="141"/>
      <c r="IES297" s="141"/>
      <c r="IET297" s="141"/>
      <c r="IEU297" s="141"/>
      <c r="IEV297" s="141"/>
      <c r="IEW297" s="141"/>
      <c r="IEX297" s="141"/>
      <c r="IEY297" s="141"/>
      <c r="IEZ297" s="141"/>
      <c r="IFA297" s="141"/>
      <c r="IFB297" s="141"/>
      <c r="IFC297" s="141"/>
      <c r="IFD297" s="141"/>
      <c r="IFE297" s="141"/>
      <c r="IFF297" s="141"/>
      <c r="IFG297" s="141"/>
      <c r="IFH297" s="141"/>
      <c r="IFI297" s="141"/>
      <c r="IFJ297" s="141"/>
      <c r="IFK297" s="141"/>
      <c r="IFL297" s="141"/>
      <c r="IFM297" s="141"/>
      <c r="IFN297" s="141"/>
      <c r="IFO297" s="141"/>
      <c r="IFP297" s="141"/>
      <c r="IFQ297" s="141"/>
      <c r="IFR297" s="141"/>
      <c r="IFS297" s="141"/>
      <c r="IFT297" s="141"/>
      <c r="IFU297" s="141"/>
      <c r="IFV297" s="141"/>
      <c r="IFW297" s="141"/>
      <c r="IFX297" s="141"/>
      <c r="IFY297" s="141"/>
      <c r="IFZ297" s="141"/>
      <c r="IGA297" s="141"/>
      <c r="IGB297" s="141"/>
      <c r="IGC297" s="141"/>
      <c r="IGD297" s="141"/>
      <c r="IGE297" s="141"/>
      <c r="IGF297" s="141"/>
      <c r="IGG297" s="141"/>
      <c r="IGH297" s="141"/>
      <c r="IGI297" s="141"/>
      <c r="IGJ297" s="141"/>
      <c r="IGK297" s="141"/>
      <c r="IGL297" s="141"/>
      <c r="IGM297" s="141"/>
      <c r="IGN297" s="141"/>
      <c r="IGO297" s="141"/>
      <c r="IGP297" s="141"/>
      <c r="IGQ297" s="141"/>
      <c r="IGR297" s="141"/>
      <c r="IGS297" s="141"/>
      <c r="IGT297" s="141"/>
      <c r="IGU297" s="141"/>
      <c r="IGV297" s="141"/>
      <c r="IGW297" s="141"/>
      <c r="IGX297" s="141"/>
      <c r="IGY297" s="141"/>
      <c r="IGZ297" s="141"/>
      <c r="IHA297" s="141"/>
      <c r="IHB297" s="141"/>
      <c r="IHC297" s="141"/>
      <c r="IHD297" s="141"/>
      <c r="IHE297" s="141"/>
      <c r="IHF297" s="141"/>
      <c r="IHG297" s="141"/>
      <c r="IHH297" s="141"/>
      <c r="IHI297" s="141"/>
      <c r="IHJ297" s="141"/>
      <c r="IHK297" s="141"/>
      <c r="IHL297" s="141"/>
      <c r="IHM297" s="141"/>
      <c r="IHN297" s="141"/>
      <c r="IHO297" s="141"/>
      <c r="IHP297" s="141"/>
      <c r="IHQ297" s="141"/>
      <c r="IHR297" s="141"/>
      <c r="IHS297" s="141"/>
      <c r="IHT297" s="141"/>
      <c r="IHU297" s="141"/>
      <c r="IHV297" s="141"/>
      <c r="IHW297" s="141"/>
      <c r="IHX297" s="141"/>
      <c r="IHY297" s="141"/>
      <c r="IHZ297" s="141"/>
      <c r="IIA297" s="141"/>
      <c r="IIB297" s="141"/>
      <c r="IIC297" s="141"/>
      <c r="IID297" s="141"/>
      <c r="IIE297" s="141"/>
      <c r="IIF297" s="141"/>
      <c r="IIG297" s="141"/>
      <c r="IIH297" s="141"/>
      <c r="III297" s="141"/>
      <c r="IIJ297" s="141"/>
      <c r="IIK297" s="141"/>
      <c r="IIL297" s="141"/>
      <c r="IIM297" s="141"/>
      <c r="IIN297" s="141"/>
      <c r="IIO297" s="141"/>
      <c r="IIP297" s="141"/>
      <c r="IIQ297" s="141"/>
      <c r="IIR297" s="141"/>
      <c r="IIS297" s="141"/>
      <c r="IIT297" s="141"/>
      <c r="IIU297" s="141"/>
      <c r="IIV297" s="141"/>
      <c r="IIW297" s="141"/>
      <c r="IIX297" s="141"/>
      <c r="IIY297" s="141"/>
      <c r="IIZ297" s="141"/>
      <c r="IJA297" s="141"/>
      <c r="IJB297" s="141"/>
      <c r="IJC297" s="141"/>
      <c r="IJD297" s="141"/>
      <c r="IJE297" s="141"/>
      <c r="IJF297" s="141"/>
      <c r="IJG297" s="141"/>
      <c r="IJH297" s="141"/>
      <c r="IJI297" s="141"/>
      <c r="IJJ297" s="141"/>
      <c r="IJK297" s="141"/>
      <c r="IJL297" s="141"/>
      <c r="IJM297" s="141"/>
      <c r="IJN297" s="141"/>
      <c r="IJO297" s="141"/>
      <c r="IJP297" s="141"/>
      <c r="IJQ297" s="141"/>
      <c r="IJR297" s="141"/>
      <c r="IJS297" s="141"/>
      <c r="IJT297" s="141"/>
      <c r="IJU297" s="141"/>
      <c r="IJV297" s="141"/>
      <c r="IJW297" s="141"/>
      <c r="IJX297" s="141"/>
      <c r="IJY297" s="141"/>
      <c r="IJZ297" s="141"/>
      <c r="IKA297" s="141"/>
      <c r="IKB297" s="141"/>
      <c r="IKC297" s="141"/>
      <c r="IKD297" s="141"/>
      <c r="IKE297" s="141"/>
      <c r="IKF297" s="141"/>
      <c r="IKG297" s="141"/>
      <c r="IKH297" s="141"/>
      <c r="IKI297" s="141"/>
      <c r="IKJ297" s="141"/>
      <c r="IKK297" s="141"/>
      <c r="IKL297" s="141"/>
      <c r="IKM297" s="141"/>
      <c r="IKN297" s="141"/>
      <c r="IKO297" s="141"/>
      <c r="IKP297" s="141"/>
      <c r="IKQ297" s="141"/>
      <c r="IKR297" s="141"/>
      <c r="IKS297" s="141"/>
      <c r="IKT297" s="141"/>
      <c r="IKU297" s="141"/>
      <c r="IKV297" s="141"/>
      <c r="IKW297" s="141"/>
      <c r="IKX297" s="141"/>
      <c r="IKY297" s="141"/>
      <c r="IKZ297" s="141"/>
      <c r="ILA297" s="141"/>
      <c r="ILB297" s="141"/>
      <c r="ILC297" s="141"/>
      <c r="ILD297" s="141"/>
      <c r="ILE297" s="141"/>
      <c r="ILF297" s="141"/>
      <c r="ILG297" s="141"/>
      <c r="ILH297" s="141"/>
      <c r="ILI297" s="141"/>
      <c r="ILJ297" s="141"/>
      <c r="ILK297" s="141"/>
      <c r="ILL297" s="141"/>
      <c r="ILM297" s="141"/>
      <c r="ILN297" s="141"/>
      <c r="ILO297" s="141"/>
      <c r="ILP297" s="141"/>
      <c r="ILQ297" s="141"/>
      <c r="ILR297" s="141"/>
      <c r="ILS297" s="141"/>
      <c r="ILT297" s="141"/>
      <c r="ILU297" s="141"/>
      <c r="ILV297" s="141"/>
      <c r="ILW297" s="141"/>
      <c r="ILX297" s="141"/>
      <c r="ILY297" s="141"/>
      <c r="ILZ297" s="141"/>
      <c r="IMA297" s="141"/>
      <c r="IMB297" s="141"/>
      <c r="IMC297" s="141"/>
      <c r="IMD297" s="141"/>
      <c r="IME297" s="141"/>
      <c r="IMF297" s="141"/>
      <c r="IMG297" s="141"/>
      <c r="IMH297" s="141"/>
      <c r="IMI297" s="141"/>
      <c r="IMJ297" s="141"/>
      <c r="IMK297" s="141"/>
      <c r="IML297" s="141"/>
      <c r="IMM297" s="141"/>
      <c r="IMN297" s="141"/>
      <c r="IMO297" s="141"/>
      <c r="IMP297" s="141"/>
      <c r="IMQ297" s="141"/>
      <c r="IMR297" s="141"/>
      <c r="IMS297" s="141"/>
      <c r="IMT297" s="141"/>
      <c r="IMU297" s="141"/>
      <c r="IMV297" s="141"/>
      <c r="IMW297" s="141"/>
      <c r="IMX297" s="141"/>
      <c r="IMY297" s="141"/>
      <c r="IMZ297" s="141"/>
      <c r="INA297" s="141"/>
      <c r="INB297" s="141"/>
      <c r="INC297" s="141"/>
      <c r="IND297" s="141"/>
      <c r="INE297" s="141"/>
      <c r="INF297" s="141"/>
      <c r="ING297" s="141"/>
      <c r="INH297" s="141"/>
      <c r="INI297" s="141"/>
      <c r="INJ297" s="141"/>
      <c r="INK297" s="141"/>
      <c r="INL297" s="141"/>
      <c r="INM297" s="141"/>
      <c r="INN297" s="141"/>
      <c r="INO297" s="141"/>
      <c r="INP297" s="141"/>
      <c r="INQ297" s="141"/>
      <c r="INR297" s="141"/>
      <c r="INS297" s="141"/>
      <c r="INT297" s="141"/>
      <c r="INU297" s="141"/>
      <c r="INV297" s="141"/>
      <c r="INW297" s="141"/>
      <c r="INX297" s="141"/>
      <c r="INY297" s="141"/>
      <c r="INZ297" s="141"/>
      <c r="IOA297" s="141"/>
      <c r="IOB297" s="141"/>
      <c r="IOC297" s="141"/>
      <c r="IOD297" s="141"/>
      <c r="IOE297" s="141"/>
      <c r="IOF297" s="141"/>
      <c r="IOG297" s="141"/>
      <c r="IOH297" s="141"/>
      <c r="IOI297" s="141"/>
      <c r="IOJ297" s="141"/>
      <c r="IOK297" s="141"/>
      <c r="IOL297" s="141"/>
      <c r="IOM297" s="141"/>
      <c r="ION297" s="141"/>
      <c r="IOO297" s="141"/>
      <c r="IOP297" s="141"/>
      <c r="IOQ297" s="141"/>
      <c r="IOR297" s="141"/>
      <c r="IOS297" s="141"/>
      <c r="IOT297" s="141"/>
      <c r="IOU297" s="141"/>
      <c r="IOV297" s="141"/>
      <c r="IOW297" s="141"/>
      <c r="IOX297" s="141"/>
      <c r="IOY297" s="141"/>
      <c r="IOZ297" s="141"/>
      <c r="IPA297" s="141"/>
      <c r="IPB297" s="141"/>
      <c r="IPC297" s="141"/>
      <c r="IPD297" s="141"/>
      <c r="IPE297" s="141"/>
      <c r="IPF297" s="141"/>
      <c r="IPG297" s="141"/>
      <c r="IPH297" s="141"/>
      <c r="IPI297" s="141"/>
      <c r="IPJ297" s="141"/>
      <c r="IPK297" s="141"/>
      <c r="IPL297" s="141"/>
      <c r="IPM297" s="141"/>
      <c r="IPN297" s="141"/>
      <c r="IPO297" s="141"/>
      <c r="IPP297" s="141"/>
      <c r="IPQ297" s="141"/>
      <c r="IPR297" s="141"/>
      <c r="IPS297" s="141"/>
      <c r="IPT297" s="141"/>
      <c r="IPU297" s="141"/>
      <c r="IPV297" s="141"/>
      <c r="IPW297" s="141"/>
      <c r="IPX297" s="141"/>
      <c r="IPY297" s="141"/>
      <c r="IPZ297" s="141"/>
      <c r="IQA297" s="141"/>
      <c r="IQB297" s="141"/>
      <c r="IQC297" s="141"/>
      <c r="IQD297" s="141"/>
      <c r="IQE297" s="141"/>
      <c r="IQF297" s="141"/>
      <c r="IQG297" s="141"/>
      <c r="IQH297" s="141"/>
      <c r="IQI297" s="141"/>
      <c r="IQJ297" s="141"/>
      <c r="IQK297" s="141"/>
      <c r="IQL297" s="141"/>
      <c r="IQM297" s="141"/>
      <c r="IQN297" s="141"/>
      <c r="IQO297" s="141"/>
      <c r="IQP297" s="141"/>
      <c r="IQQ297" s="141"/>
      <c r="IQR297" s="141"/>
      <c r="IQS297" s="141"/>
      <c r="IQT297" s="141"/>
      <c r="IQU297" s="141"/>
      <c r="IQV297" s="141"/>
      <c r="IQW297" s="141"/>
      <c r="IQX297" s="141"/>
      <c r="IQY297" s="141"/>
      <c r="IQZ297" s="141"/>
      <c r="IRA297" s="141"/>
      <c r="IRB297" s="141"/>
      <c r="IRC297" s="141"/>
      <c r="IRD297" s="141"/>
      <c r="IRE297" s="141"/>
      <c r="IRF297" s="141"/>
      <c r="IRG297" s="141"/>
      <c r="IRH297" s="141"/>
      <c r="IRI297" s="141"/>
      <c r="IRJ297" s="141"/>
      <c r="IRK297" s="141"/>
      <c r="IRL297" s="141"/>
      <c r="IRM297" s="141"/>
      <c r="IRN297" s="141"/>
      <c r="IRO297" s="141"/>
      <c r="IRP297" s="141"/>
      <c r="IRQ297" s="141"/>
      <c r="IRR297" s="141"/>
      <c r="IRS297" s="141"/>
      <c r="IRT297" s="141"/>
      <c r="IRU297" s="141"/>
      <c r="IRV297" s="141"/>
      <c r="IRW297" s="141"/>
      <c r="IRX297" s="141"/>
      <c r="IRY297" s="141"/>
      <c r="IRZ297" s="141"/>
      <c r="ISA297" s="141"/>
      <c r="ISB297" s="141"/>
      <c r="ISC297" s="141"/>
      <c r="ISD297" s="141"/>
      <c r="ISE297" s="141"/>
      <c r="ISF297" s="141"/>
      <c r="ISG297" s="141"/>
      <c r="ISH297" s="141"/>
      <c r="ISI297" s="141"/>
      <c r="ISJ297" s="141"/>
      <c r="ISK297" s="141"/>
      <c r="ISL297" s="141"/>
      <c r="ISM297" s="141"/>
      <c r="ISN297" s="141"/>
      <c r="ISO297" s="141"/>
      <c r="ISP297" s="141"/>
      <c r="ISQ297" s="141"/>
      <c r="ISR297" s="141"/>
      <c r="ISS297" s="141"/>
      <c r="IST297" s="141"/>
      <c r="ISU297" s="141"/>
      <c r="ISV297" s="141"/>
      <c r="ISW297" s="141"/>
      <c r="ISX297" s="141"/>
      <c r="ISY297" s="141"/>
      <c r="ISZ297" s="141"/>
      <c r="ITA297" s="141"/>
      <c r="ITB297" s="141"/>
      <c r="ITC297" s="141"/>
      <c r="ITD297" s="141"/>
      <c r="ITE297" s="141"/>
      <c r="ITF297" s="141"/>
      <c r="ITG297" s="141"/>
      <c r="ITH297" s="141"/>
      <c r="ITI297" s="141"/>
      <c r="ITJ297" s="141"/>
      <c r="ITK297" s="141"/>
      <c r="ITL297" s="141"/>
      <c r="ITM297" s="141"/>
      <c r="ITN297" s="141"/>
      <c r="ITO297" s="141"/>
      <c r="ITP297" s="141"/>
      <c r="ITQ297" s="141"/>
      <c r="ITR297" s="141"/>
      <c r="ITS297" s="141"/>
      <c r="ITT297" s="141"/>
      <c r="ITU297" s="141"/>
      <c r="ITV297" s="141"/>
      <c r="ITW297" s="141"/>
      <c r="ITX297" s="141"/>
      <c r="ITY297" s="141"/>
      <c r="ITZ297" s="141"/>
      <c r="IUA297" s="141"/>
      <c r="IUB297" s="141"/>
      <c r="IUC297" s="141"/>
      <c r="IUD297" s="141"/>
      <c r="IUE297" s="141"/>
      <c r="IUF297" s="141"/>
      <c r="IUG297" s="141"/>
      <c r="IUH297" s="141"/>
      <c r="IUI297" s="141"/>
      <c r="IUJ297" s="141"/>
      <c r="IUK297" s="141"/>
      <c r="IUL297" s="141"/>
      <c r="IUM297" s="141"/>
      <c r="IUN297" s="141"/>
      <c r="IUO297" s="141"/>
      <c r="IUP297" s="141"/>
      <c r="IUQ297" s="141"/>
      <c r="IUR297" s="141"/>
      <c r="IUS297" s="141"/>
      <c r="IUT297" s="141"/>
      <c r="IUU297" s="141"/>
      <c r="IUV297" s="141"/>
      <c r="IUW297" s="141"/>
      <c r="IUX297" s="141"/>
      <c r="IUY297" s="141"/>
      <c r="IUZ297" s="141"/>
      <c r="IVA297" s="141"/>
      <c r="IVB297" s="141"/>
      <c r="IVC297" s="141"/>
      <c r="IVD297" s="141"/>
      <c r="IVE297" s="141"/>
      <c r="IVF297" s="141"/>
      <c r="IVG297" s="141"/>
      <c r="IVH297" s="141"/>
      <c r="IVI297" s="141"/>
      <c r="IVJ297" s="141"/>
      <c r="IVK297" s="141"/>
      <c r="IVL297" s="141"/>
      <c r="IVM297" s="141"/>
      <c r="IVN297" s="141"/>
      <c r="IVO297" s="141"/>
      <c r="IVP297" s="141"/>
      <c r="IVQ297" s="141"/>
      <c r="IVR297" s="141"/>
      <c r="IVS297" s="141"/>
      <c r="IVT297" s="141"/>
      <c r="IVU297" s="141"/>
      <c r="IVV297" s="141"/>
      <c r="IVW297" s="141"/>
      <c r="IVX297" s="141"/>
      <c r="IVY297" s="141"/>
      <c r="IVZ297" s="141"/>
      <c r="IWA297" s="141"/>
      <c r="IWB297" s="141"/>
      <c r="IWC297" s="141"/>
      <c r="IWD297" s="141"/>
      <c r="IWE297" s="141"/>
      <c r="IWF297" s="141"/>
      <c r="IWG297" s="141"/>
      <c r="IWH297" s="141"/>
      <c r="IWI297" s="141"/>
      <c r="IWJ297" s="141"/>
      <c r="IWK297" s="141"/>
      <c r="IWL297" s="141"/>
      <c r="IWM297" s="141"/>
      <c r="IWN297" s="141"/>
      <c r="IWO297" s="141"/>
      <c r="IWP297" s="141"/>
      <c r="IWQ297" s="141"/>
      <c r="IWR297" s="141"/>
      <c r="IWS297" s="141"/>
      <c r="IWT297" s="141"/>
      <c r="IWU297" s="141"/>
      <c r="IWV297" s="141"/>
      <c r="IWW297" s="141"/>
      <c r="IWX297" s="141"/>
      <c r="IWY297" s="141"/>
      <c r="IWZ297" s="141"/>
      <c r="IXA297" s="141"/>
      <c r="IXB297" s="141"/>
      <c r="IXC297" s="141"/>
      <c r="IXD297" s="141"/>
      <c r="IXE297" s="141"/>
      <c r="IXF297" s="141"/>
      <c r="IXG297" s="141"/>
      <c r="IXH297" s="141"/>
      <c r="IXI297" s="141"/>
      <c r="IXJ297" s="141"/>
      <c r="IXK297" s="141"/>
      <c r="IXL297" s="141"/>
      <c r="IXM297" s="141"/>
      <c r="IXN297" s="141"/>
      <c r="IXO297" s="141"/>
      <c r="IXP297" s="141"/>
      <c r="IXQ297" s="141"/>
      <c r="IXR297" s="141"/>
      <c r="IXS297" s="141"/>
      <c r="IXT297" s="141"/>
      <c r="IXU297" s="141"/>
      <c r="IXV297" s="141"/>
      <c r="IXW297" s="141"/>
      <c r="IXX297" s="141"/>
      <c r="IXY297" s="141"/>
      <c r="IXZ297" s="141"/>
      <c r="IYA297" s="141"/>
      <c r="IYB297" s="141"/>
      <c r="IYC297" s="141"/>
      <c r="IYD297" s="141"/>
      <c r="IYE297" s="141"/>
      <c r="IYF297" s="141"/>
      <c r="IYG297" s="141"/>
      <c r="IYH297" s="141"/>
      <c r="IYI297" s="141"/>
      <c r="IYJ297" s="141"/>
      <c r="IYK297" s="141"/>
      <c r="IYL297" s="141"/>
      <c r="IYM297" s="141"/>
      <c r="IYN297" s="141"/>
      <c r="IYO297" s="141"/>
      <c r="IYP297" s="141"/>
      <c r="IYQ297" s="141"/>
      <c r="IYR297" s="141"/>
      <c r="IYS297" s="141"/>
      <c r="IYT297" s="141"/>
      <c r="IYU297" s="141"/>
      <c r="IYV297" s="141"/>
      <c r="IYW297" s="141"/>
      <c r="IYX297" s="141"/>
      <c r="IYY297" s="141"/>
      <c r="IYZ297" s="141"/>
      <c r="IZA297" s="141"/>
      <c r="IZB297" s="141"/>
      <c r="IZC297" s="141"/>
      <c r="IZD297" s="141"/>
      <c r="IZE297" s="141"/>
      <c r="IZF297" s="141"/>
      <c r="IZG297" s="141"/>
      <c r="IZH297" s="141"/>
      <c r="IZI297" s="141"/>
      <c r="IZJ297" s="141"/>
      <c r="IZK297" s="141"/>
      <c r="IZL297" s="141"/>
      <c r="IZM297" s="141"/>
      <c r="IZN297" s="141"/>
      <c r="IZO297" s="141"/>
      <c r="IZP297" s="141"/>
      <c r="IZQ297" s="141"/>
      <c r="IZR297" s="141"/>
      <c r="IZS297" s="141"/>
      <c r="IZT297" s="141"/>
      <c r="IZU297" s="141"/>
      <c r="IZV297" s="141"/>
      <c r="IZW297" s="141"/>
      <c r="IZX297" s="141"/>
      <c r="IZY297" s="141"/>
      <c r="IZZ297" s="141"/>
      <c r="JAA297" s="141"/>
      <c r="JAB297" s="141"/>
      <c r="JAC297" s="141"/>
      <c r="JAD297" s="141"/>
      <c r="JAE297" s="141"/>
      <c r="JAF297" s="141"/>
      <c r="JAG297" s="141"/>
      <c r="JAH297" s="141"/>
      <c r="JAI297" s="141"/>
      <c r="JAJ297" s="141"/>
      <c r="JAK297" s="141"/>
      <c r="JAL297" s="141"/>
      <c r="JAM297" s="141"/>
      <c r="JAN297" s="141"/>
      <c r="JAO297" s="141"/>
      <c r="JAP297" s="141"/>
      <c r="JAQ297" s="141"/>
      <c r="JAR297" s="141"/>
      <c r="JAS297" s="141"/>
      <c r="JAT297" s="141"/>
      <c r="JAU297" s="141"/>
      <c r="JAV297" s="141"/>
      <c r="JAW297" s="141"/>
      <c r="JAX297" s="141"/>
      <c r="JAY297" s="141"/>
      <c r="JAZ297" s="141"/>
      <c r="JBA297" s="141"/>
      <c r="JBB297" s="141"/>
      <c r="JBC297" s="141"/>
      <c r="JBD297" s="141"/>
      <c r="JBE297" s="141"/>
      <c r="JBF297" s="141"/>
      <c r="JBG297" s="141"/>
      <c r="JBH297" s="141"/>
      <c r="JBI297" s="141"/>
      <c r="JBJ297" s="141"/>
      <c r="JBK297" s="141"/>
      <c r="JBL297" s="141"/>
      <c r="JBM297" s="141"/>
      <c r="JBN297" s="141"/>
      <c r="JBO297" s="141"/>
      <c r="JBP297" s="141"/>
      <c r="JBQ297" s="141"/>
      <c r="JBR297" s="141"/>
      <c r="JBS297" s="141"/>
      <c r="JBT297" s="141"/>
      <c r="JBU297" s="141"/>
      <c r="JBV297" s="141"/>
      <c r="JBW297" s="141"/>
      <c r="JBX297" s="141"/>
      <c r="JBY297" s="141"/>
      <c r="JBZ297" s="141"/>
      <c r="JCA297" s="141"/>
      <c r="JCB297" s="141"/>
      <c r="JCC297" s="141"/>
      <c r="JCD297" s="141"/>
      <c r="JCE297" s="141"/>
      <c r="JCF297" s="141"/>
      <c r="JCG297" s="141"/>
      <c r="JCH297" s="141"/>
      <c r="JCI297" s="141"/>
      <c r="JCJ297" s="141"/>
      <c r="JCK297" s="141"/>
      <c r="JCL297" s="141"/>
      <c r="JCM297" s="141"/>
      <c r="JCN297" s="141"/>
      <c r="JCO297" s="141"/>
      <c r="JCP297" s="141"/>
      <c r="JCQ297" s="141"/>
      <c r="JCR297" s="141"/>
      <c r="JCS297" s="141"/>
      <c r="JCT297" s="141"/>
      <c r="JCU297" s="141"/>
      <c r="JCV297" s="141"/>
      <c r="JCW297" s="141"/>
      <c r="JCX297" s="141"/>
      <c r="JCY297" s="141"/>
      <c r="JCZ297" s="141"/>
      <c r="JDA297" s="141"/>
      <c r="JDB297" s="141"/>
      <c r="JDC297" s="141"/>
      <c r="JDD297" s="141"/>
      <c r="JDE297" s="141"/>
      <c r="JDF297" s="141"/>
      <c r="JDG297" s="141"/>
      <c r="JDH297" s="141"/>
      <c r="JDI297" s="141"/>
      <c r="JDJ297" s="141"/>
      <c r="JDK297" s="141"/>
      <c r="JDL297" s="141"/>
      <c r="JDM297" s="141"/>
      <c r="JDN297" s="141"/>
      <c r="JDO297" s="141"/>
      <c r="JDP297" s="141"/>
      <c r="JDQ297" s="141"/>
      <c r="JDR297" s="141"/>
      <c r="JDS297" s="141"/>
      <c r="JDT297" s="141"/>
      <c r="JDU297" s="141"/>
      <c r="JDV297" s="141"/>
      <c r="JDW297" s="141"/>
      <c r="JDX297" s="141"/>
      <c r="JDY297" s="141"/>
      <c r="JDZ297" s="141"/>
      <c r="JEA297" s="141"/>
      <c r="JEB297" s="141"/>
      <c r="JEC297" s="141"/>
      <c r="JED297" s="141"/>
      <c r="JEE297" s="141"/>
      <c r="JEF297" s="141"/>
      <c r="JEG297" s="141"/>
      <c r="JEH297" s="141"/>
      <c r="JEI297" s="141"/>
      <c r="JEJ297" s="141"/>
      <c r="JEK297" s="141"/>
      <c r="JEL297" s="141"/>
      <c r="JEM297" s="141"/>
      <c r="JEN297" s="141"/>
      <c r="JEO297" s="141"/>
      <c r="JEP297" s="141"/>
      <c r="JEQ297" s="141"/>
      <c r="JER297" s="141"/>
      <c r="JES297" s="141"/>
      <c r="JET297" s="141"/>
      <c r="JEU297" s="141"/>
      <c r="JEV297" s="141"/>
      <c r="JEW297" s="141"/>
      <c r="JEX297" s="141"/>
      <c r="JEY297" s="141"/>
      <c r="JEZ297" s="141"/>
      <c r="JFA297" s="141"/>
      <c r="JFB297" s="141"/>
      <c r="JFC297" s="141"/>
      <c r="JFD297" s="141"/>
      <c r="JFE297" s="141"/>
      <c r="JFF297" s="141"/>
      <c r="JFG297" s="141"/>
      <c r="JFH297" s="141"/>
      <c r="JFI297" s="141"/>
      <c r="JFJ297" s="141"/>
      <c r="JFK297" s="141"/>
      <c r="JFL297" s="141"/>
      <c r="JFM297" s="141"/>
      <c r="JFN297" s="141"/>
      <c r="JFO297" s="141"/>
      <c r="JFP297" s="141"/>
      <c r="JFQ297" s="141"/>
      <c r="JFR297" s="141"/>
      <c r="JFS297" s="141"/>
      <c r="JFT297" s="141"/>
      <c r="JFU297" s="141"/>
      <c r="JFV297" s="141"/>
      <c r="JFW297" s="141"/>
      <c r="JFX297" s="141"/>
      <c r="JFY297" s="141"/>
      <c r="JFZ297" s="141"/>
      <c r="JGA297" s="141"/>
      <c r="JGB297" s="141"/>
      <c r="JGC297" s="141"/>
      <c r="JGD297" s="141"/>
      <c r="JGE297" s="141"/>
      <c r="JGF297" s="141"/>
      <c r="JGG297" s="141"/>
      <c r="JGH297" s="141"/>
      <c r="JGI297" s="141"/>
      <c r="JGJ297" s="141"/>
      <c r="JGK297" s="141"/>
      <c r="JGL297" s="141"/>
      <c r="JGM297" s="141"/>
      <c r="JGN297" s="141"/>
      <c r="JGO297" s="141"/>
      <c r="JGP297" s="141"/>
      <c r="JGQ297" s="141"/>
      <c r="JGR297" s="141"/>
      <c r="JGS297" s="141"/>
      <c r="JGT297" s="141"/>
      <c r="JGU297" s="141"/>
      <c r="JGV297" s="141"/>
      <c r="JGW297" s="141"/>
      <c r="JGX297" s="141"/>
      <c r="JGY297" s="141"/>
      <c r="JGZ297" s="141"/>
      <c r="JHA297" s="141"/>
      <c r="JHB297" s="141"/>
      <c r="JHC297" s="141"/>
      <c r="JHD297" s="141"/>
      <c r="JHE297" s="141"/>
      <c r="JHF297" s="141"/>
      <c r="JHG297" s="141"/>
      <c r="JHH297" s="141"/>
      <c r="JHI297" s="141"/>
      <c r="JHJ297" s="141"/>
      <c r="JHK297" s="141"/>
      <c r="JHL297" s="141"/>
      <c r="JHM297" s="141"/>
      <c r="JHN297" s="141"/>
      <c r="JHO297" s="141"/>
      <c r="JHP297" s="141"/>
      <c r="JHQ297" s="141"/>
      <c r="JHR297" s="141"/>
      <c r="JHS297" s="141"/>
      <c r="JHT297" s="141"/>
      <c r="JHU297" s="141"/>
      <c r="JHV297" s="141"/>
      <c r="JHW297" s="141"/>
      <c r="JHX297" s="141"/>
      <c r="JHY297" s="141"/>
      <c r="JHZ297" s="141"/>
      <c r="JIA297" s="141"/>
      <c r="JIB297" s="141"/>
      <c r="JIC297" s="141"/>
      <c r="JID297" s="141"/>
      <c r="JIE297" s="141"/>
      <c r="JIF297" s="141"/>
      <c r="JIG297" s="141"/>
      <c r="JIH297" s="141"/>
      <c r="JII297" s="141"/>
      <c r="JIJ297" s="141"/>
      <c r="JIK297" s="141"/>
      <c r="JIL297" s="141"/>
      <c r="JIM297" s="141"/>
      <c r="JIN297" s="141"/>
      <c r="JIO297" s="141"/>
      <c r="JIP297" s="141"/>
      <c r="JIQ297" s="141"/>
      <c r="JIR297" s="141"/>
      <c r="JIS297" s="141"/>
      <c r="JIT297" s="141"/>
      <c r="JIU297" s="141"/>
      <c r="JIV297" s="141"/>
      <c r="JIW297" s="141"/>
      <c r="JIX297" s="141"/>
      <c r="JIY297" s="141"/>
      <c r="JIZ297" s="141"/>
      <c r="JJA297" s="141"/>
      <c r="JJB297" s="141"/>
      <c r="JJC297" s="141"/>
      <c r="JJD297" s="141"/>
      <c r="JJE297" s="141"/>
      <c r="JJF297" s="141"/>
      <c r="JJG297" s="141"/>
      <c r="JJH297" s="141"/>
      <c r="JJI297" s="141"/>
      <c r="JJJ297" s="141"/>
      <c r="JJK297" s="141"/>
      <c r="JJL297" s="141"/>
      <c r="JJM297" s="141"/>
      <c r="JJN297" s="141"/>
      <c r="JJO297" s="141"/>
      <c r="JJP297" s="141"/>
      <c r="JJQ297" s="141"/>
      <c r="JJR297" s="141"/>
      <c r="JJS297" s="141"/>
      <c r="JJT297" s="141"/>
      <c r="JJU297" s="141"/>
      <c r="JJV297" s="141"/>
      <c r="JJW297" s="141"/>
      <c r="JJX297" s="141"/>
      <c r="JJY297" s="141"/>
      <c r="JJZ297" s="141"/>
      <c r="JKA297" s="141"/>
      <c r="JKB297" s="141"/>
      <c r="JKC297" s="141"/>
      <c r="JKD297" s="141"/>
      <c r="JKE297" s="141"/>
      <c r="JKF297" s="141"/>
      <c r="JKG297" s="141"/>
      <c r="JKH297" s="141"/>
      <c r="JKI297" s="141"/>
      <c r="JKJ297" s="141"/>
      <c r="JKK297" s="141"/>
      <c r="JKL297" s="141"/>
      <c r="JKM297" s="141"/>
      <c r="JKN297" s="141"/>
      <c r="JKO297" s="141"/>
      <c r="JKP297" s="141"/>
      <c r="JKQ297" s="141"/>
      <c r="JKR297" s="141"/>
      <c r="JKS297" s="141"/>
      <c r="JKT297" s="141"/>
      <c r="JKU297" s="141"/>
      <c r="JKV297" s="141"/>
      <c r="JKW297" s="141"/>
      <c r="JKX297" s="141"/>
      <c r="JKY297" s="141"/>
      <c r="JKZ297" s="141"/>
      <c r="JLA297" s="141"/>
      <c r="JLB297" s="141"/>
      <c r="JLC297" s="141"/>
      <c r="JLD297" s="141"/>
      <c r="JLE297" s="141"/>
      <c r="JLF297" s="141"/>
      <c r="JLG297" s="141"/>
      <c r="JLH297" s="141"/>
      <c r="JLI297" s="141"/>
      <c r="JLJ297" s="141"/>
      <c r="JLK297" s="141"/>
      <c r="JLL297" s="141"/>
      <c r="JLM297" s="141"/>
      <c r="JLN297" s="141"/>
      <c r="JLO297" s="141"/>
      <c r="JLP297" s="141"/>
      <c r="JLQ297" s="141"/>
      <c r="JLR297" s="141"/>
      <c r="JLS297" s="141"/>
      <c r="JLT297" s="141"/>
      <c r="JLU297" s="141"/>
      <c r="JLV297" s="141"/>
      <c r="JLW297" s="141"/>
      <c r="JLX297" s="141"/>
      <c r="JLY297" s="141"/>
      <c r="JLZ297" s="141"/>
      <c r="JMA297" s="141"/>
      <c r="JMB297" s="141"/>
      <c r="JMC297" s="141"/>
      <c r="JMD297" s="141"/>
      <c r="JME297" s="141"/>
      <c r="JMF297" s="141"/>
      <c r="JMG297" s="141"/>
      <c r="JMH297" s="141"/>
      <c r="JMI297" s="141"/>
      <c r="JMJ297" s="141"/>
      <c r="JMK297" s="141"/>
      <c r="JML297" s="141"/>
      <c r="JMM297" s="141"/>
      <c r="JMN297" s="141"/>
      <c r="JMO297" s="141"/>
      <c r="JMP297" s="141"/>
      <c r="JMQ297" s="141"/>
      <c r="JMR297" s="141"/>
      <c r="JMS297" s="141"/>
      <c r="JMT297" s="141"/>
      <c r="JMU297" s="141"/>
      <c r="JMV297" s="141"/>
      <c r="JMW297" s="141"/>
      <c r="JMX297" s="141"/>
      <c r="JMY297" s="141"/>
      <c r="JMZ297" s="141"/>
      <c r="JNA297" s="141"/>
      <c r="JNB297" s="141"/>
      <c r="JNC297" s="141"/>
      <c r="JND297" s="141"/>
      <c r="JNE297" s="141"/>
      <c r="JNF297" s="141"/>
      <c r="JNG297" s="141"/>
      <c r="JNH297" s="141"/>
      <c r="JNI297" s="141"/>
      <c r="JNJ297" s="141"/>
      <c r="JNK297" s="141"/>
      <c r="JNL297" s="141"/>
      <c r="JNM297" s="141"/>
      <c r="JNN297" s="141"/>
      <c r="JNO297" s="141"/>
      <c r="JNP297" s="141"/>
      <c r="JNQ297" s="141"/>
      <c r="JNR297" s="141"/>
      <c r="JNS297" s="141"/>
      <c r="JNT297" s="141"/>
      <c r="JNU297" s="141"/>
      <c r="JNV297" s="141"/>
      <c r="JNW297" s="141"/>
      <c r="JNX297" s="141"/>
      <c r="JNY297" s="141"/>
      <c r="JNZ297" s="141"/>
      <c r="JOA297" s="141"/>
      <c r="JOB297" s="141"/>
      <c r="JOC297" s="141"/>
      <c r="JOD297" s="141"/>
      <c r="JOE297" s="141"/>
      <c r="JOF297" s="141"/>
      <c r="JOG297" s="141"/>
      <c r="JOH297" s="141"/>
      <c r="JOI297" s="141"/>
      <c r="JOJ297" s="141"/>
      <c r="JOK297" s="141"/>
      <c r="JOL297" s="141"/>
      <c r="JOM297" s="141"/>
      <c r="JON297" s="141"/>
      <c r="JOO297" s="141"/>
      <c r="JOP297" s="141"/>
      <c r="JOQ297" s="141"/>
      <c r="JOR297" s="141"/>
      <c r="JOS297" s="141"/>
      <c r="JOT297" s="141"/>
      <c r="JOU297" s="141"/>
      <c r="JOV297" s="141"/>
      <c r="JOW297" s="141"/>
      <c r="JOX297" s="141"/>
      <c r="JOY297" s="141"/>
      <c r="JOZ297" s="141"/>
      <c r="JPA297" s="141"/>
      <c r="JPB297" s="141"/>
      <c r="JPC297" s="141"/>
      <c r="JPD297" s="141"/>
      <c r="JPE297" s="141"/>
      <c r="JPF297" s="141"/>
      <c r="JPG297" s="141"/>
      <c r="JPH297" s="141"/>
      <c r="JPI297" s="141"/>
      <c r="JPJ297" s="141"/>
      <c r="JPK297" s="141"/>
      <c r="JPL297" s="141"/>
      <c r="JPM297" s="141"/>
      <c r="JPN297" s="141"/>
      <c r="JPO297" s="141"/>
      <c r="JPP297" s="141"/>
      <c r="JPQ297" s="141"/>
      <c r="JPR297" s="141"/>
      <c r="JPS297" s="141"/>
      <c r="JPT297" s="141"/>
      <c r="JPU297" s="141"/>
      <c r="JPV297" s="141"/>
      <c r="JPW297" s="141"/>
      <c r="JPX297" s="141"/>
      <c r="JPY297" s="141"/>
      <c r="JPZ297" s="141"/>
      <c r="JQA297" s="141"/>
      <c r="JQB297" s="141"/>
      <c r="JQC297" s="141"/>
      <c r="JQD297" s="141"/>
      <c r="JQE297" s="141"/>
      <c r="JQF297" s="141"/>
      <c r="JQG297" s="141"/>
      <c r="JQH297" s="141"/>
      <c r="JQI297" s="141"/>
      <c r="JQJ297" s="141"/>
      <c r="JQK297" s="141"/>
      <c r="JQL297" s="141"/>
      <c r="JQM297" s="141"/>
      <c r="JQN297" s="141"/>
      <c r="JQO297" s="141"/>
      <c r="JQP297" s="141"/>
      <c r="JQQ297" s="141"/>
      <c r="JQR297" s="141"/>
      <c r="JQS297" s="141"/>
      <c r="JQT297" s="141"/>
      <c r="JQU297" s="141"/>
      <c r="JQV297" s="141"/>
      <c r="JQW297" s="141"/>
      <c r="JQX297" s="141"/>
      <c r="JQY297" s="141"/>
      <c r="JQZ297" s="141"/>
      <c r="JRA297" s="141"/>
      <c r="JRB297" s="141"/>
      <c r="JRC297" s="141"/>
      <c r="JRD297" s="141"/>
      <c r="JRE297" s="141"/>
      <c r="JRF297" s="141"/>
      <c r="JRG297" s="141"/>
      <c r="JRH297" s="141"/>
      <c r="JRI297" s="141"/>
      <c r="JRJ297" s="141"/>
      <c r="JRK297" s="141"/>
      <c r="JRL297" s="141"/>
      <c r="JRM297" s="141"/>
      <c r="JRN297" s="141"/>
      <c r="JRO297" s="141"/>
      <c r="JRP297" s="141"/>
      <c r="JRQ297" s="141"/>
      <c r="JRR297" s="141"/>
      <c r="JRS297" s="141"/>
      <c r="JRT297" s="141"/>
      <c r="JRU297" s="141"/>
      <c r="JRV297" s="141"/>
      <c r="JRW297" s="141"/>
      <c r="JRX297" s="141"/>
      <c r="JRY297" s="141"/>
      <c r="JRZ297" s="141"/>
      <c r="JSA297" s="141"/>
      <c r="JSB297" s="141"/>
      <c r="JSC297" s="141"/>
      <c r="JSD297" s="141"/>
      <c r="JSE297" s="141"/>
      <c r="JSF297" s="141"/>
      <c r="JSG297" s="141"/>
      <c r="JSH297" s="141"/>
      <c r="JSI297" s="141"/>
      <c r="JSJ297" s="141"/>
      <c r="JSK297" s="141"/>
      <c r="JSL297" s="141"/>
      <c r="JSM297" s="141"/>
      <c r="JSN297" s="141"/>
      <c r="JSO297" s="141"/>
      <c r="JSP297" s="141"/>
      <c r="JSQ297" s="141"/>
      <c r="JSR297" s="141"/>
      <c r="JSS297" s="141"/>
      <c r="JST297" s="141"/>
      <c r="JSU297" s="141"/>
      <c r="JSV297" s="141"/>
      <c r="JSW297" s="141"/>
      <c r="JSX297" s="141"/>
      <c r="JSY297" s="141"/>
      <c r="JSZ297" s="141"/>
      <c r="JTA297" s="141"/>
      <c r="JTB297" s="141"/>
      <c r="JTC297" s="141"/>
      <c r="JTD297" s="141"/>
      <c r="JTE297" s="141"/>
      <c r="JTF297" s="141"/>
      <c r="JTG297" s="141"/>
      <c r="JTH297" s="141"/>
      <c r="JTI297" s="141"/>
      <c r="JTJ297" s="141"/>
      <c r="JTK297" s="141"/>
      <c r="JTL297" s="141"/>
      <c r="JTM297" s="141"/>
      <c r="JTN297" s="141"/>
      <c r="JTO297" s="141"/>
      <c r="JTP297" s="141"/>
      <c r="JTQ297" s="141"/>
      <c r="JTR297" s="141"/>
      <c r="JTS297" s="141"/>
      <c r="JTT297" s="141"/>
      <c r="JTU297" s="141"/>
      <c r="JTV297" s="141"/>
      <c r="JTW297" s="141"/>
      <c r="JTX297" s="141"/>
      <c r="JTY297" s="141"/>
      <c r="JTZ297" s="141"/>
      <c r="JUA297" s="141"/>
      <c r="JUB297" s="141"/>
      <c r="JUC297" s="141"/>
      <c r="JUD297" s="141"/>
      <c r="JUE297" s="141"/>
      <c r="JUF297" s="141"/>
      <c r="JUG297" s="141"/>
      <c r="JUH297" s="141"/>
      <c r="JUI297" s="141"/>
      <c r="JUJ297" s="141"/>
      <c r="JUK297" s="141"/>
      <c r="JUL297" s="141"/>
      <c r="JUM297" s="141"/>
      <c r="JUN297" s="141"/>
      <c r="JUO297" s="141"/>
      <c r="JUP297" s="141"/>
      <c r="JUQ297" s="141"/>
      <c r="JUR297" s="141"/>
      <c r="JUS297" s="141"/>
      <c r="JUT297" s="141"/>
      <c r="JUU297" s="141"/>
      <c r="JUV297" s="141"/>
      <c r="JUW297" s="141"/>
      <c r="JUX297" s="141"/>
      <c r="JUY297" s="141"/>
      <c r="JUZ297" s="141"/>
      <c r="JVA297" s="141"/>
      <c r="JVB297" s="141"/>
      <c r="JVC297" s="141"/>
      <c r="JVD297" s="141"/>
      <c r="JVE297" s="141"/>
      <c r="JVF297" s="141"/>
      <c r="JVG297" s="141"/>
      <c r="JVH297" s="141"/>
      <c r="JVI297" s="141"/>
      <c r="JVJ297" s="141"/>
      <c r="JVK297" s="141"/>
      <c r="JVL297" s="141"/>
      <c r="JVM297" s="141"/>
      <c r="JVN297" s="141"/>
      <c r="JVO297" s="141"/>
      <c r="JVP297" s="141"/>
      <c r="JVQ297" s="141"/>
      <c r="JVR297" s="141"/>
      <c r="JVS297" s="141"/>
      <c r="JVT297" s="141"/>
      <c r="JVU297" s="141"/>
      <c r="JVV297" s="141"/>
      <c r="JVW297" s="141"/>
      <c r="JVX297" s="141"/>
      <c r="JVY297" s="141"/>
      <c r="JVZ297" s="141"/>
      <c r="JWA297" s="141"/>
      <c r="JWB297" s="141"/>
      <c r="JWC297" s="141"/>
      <c r="JWD297" s="141"/>
      <c r="JWE297" s="141"/>
      <c r="JWF297" s="141"/>
      <c r="JWG297" s="141"/>
      <c r="JWH297" s="141"/>
      <c r="JWI297" s="141"/>
      <c r="JWJ297" s="141"/>
      <c r="JWK297" s="141"/>
      <c r="JWL297" s="141"/>
      <c r="JWM297" s="141"/>
      <c r="JWN297" s="141"/>
      <c r="JWO297" s="141"/>
      <c r="JWP297" s="141"/>
      <c r="JWQ297" s="141"/>
      <c r="JWR297" s="141"/>
      <c r="JWS297" s="141"/>
      <c r="JWT297" s="141"/>
      <c r="JWU297" s="141"/>
      <c r="JWV297" s="141"/>
      <c r="JWW297" s="141"/>
      <c r="JWX297" s="141"/>
      <c r="JWY297" s="141"/>
      <c r="JWZ297" s="141"/>
      <c r="JXA297" s="141"/>
      <c r="JXB297" s="141"/>
      <c r="JXC297" s="141"/>
      <c r="JXD297" s="141"/>
      <c r="JXE297" s="141"/>
      <c r="JXF297" s="141"/>
      <c r="JXG297" s="141"/>
      <c r="JXH297" s="141"/>
      <c r="JXI297" s="141"/>
      <c r="JXJ297" s="141"/>
      <c r="JXK297" s="141"/>
      <c r="JXL297" s="141"/>
      <c r="JXM297" s="141"/>
      <c r="JXN297" s="141"/>
      <c r="JXO297" s="141"/>
      <c r="JXP297" s="141"/>
      <c r="JXQ297" s="141"/>
      <c r="JXR297" s="141"/>
      <c r="JXS297" s="141"/>
      <c r="JXT297" s="141"/>
      <c r="JXU297" s="141"/>
      <c r="JXV297" s="141"/>
      <c r="JXW297" s="141"/>
      <c r="JXX297" s="141"/>
      <c r="JXY297" s="141"/>
      <c r="JXZ297" s="141"/>
      <c r="JYA297" s="141"/>
      <c r="JYB297" s="141"/>
      <c r="JYC297" s="141"/>
      <c r="JYD297" s="141"/>
      <c r="JYE297" s="141"/>
      <c r="JYF297" s="141"/>
      <c r="JYG297" s="141"/>
      <c r="JYH297" s="141"/>
      <c r="JYI297" s="141"/>
      <c r="JYJ297" s="141"/>
      <c r="JYK297" s="141"/>
      <c r="JYL297" s="141"/>
      <c r="JYM297" s="141"/>
      <c r="JYN297" s="141"/>
      <c r="JYO297" s="141"/>
      <c r="JYP297" s="141"/>
      <c r="JYQ297" s="141"/>
      <c r="JYR297" s="141"/>
      <c r="JYS297" s="141"/>
      <c r="JYT297" s="141"/>
      <c r="JYU297" s="141"/>
      <c r="JYV297" s="141"/>
      <c r="JYW297" s="141"/>
      <c r="JYX297" s="141"/>
      <c r="JYY297" s="141"/>
      <c r="JYZ297" s="141"/>
      <c r="JZA297" s="141"/>
      <c r="JZB297" s="141"/>
      <c r="JZC297" s="141"/>
      <c r="JZD297" s="141"/>
      <c r="JZE297" s="141"/>
      <c r="JZF297" s="141"/>
      <c r="JZG297" s="141"/>
      <c r="JZH297" s="141"/>
      <c r="JZI297" s="141"/>
      <c r="JZJ297" s="141"/>
      <c r="JZK297" s="141"/>
      <c r="JZL297" s="141"/>
      <c r="JZM297" s="141"/>
      <c r="JZN297" s="141"/>
      <c r="JZO297" s="141"/>
      <c r="JZP297" s="141"/>
      <c r="JZQ297" s="141"/>
      <c r="JZR297" s="141"/>
      <c r="JZS297" s="141"/>
      <c r="JZT297" s="141"/>
      <c r="JZU297" s="141"/>
      <c r="JZV297" s="141"/>
      <c r="JZW297" s="141"/>
      <c r="JZX297" s="141"/>
      <c r="JZY297" s="141"/>
      <c r="JZZ297" s="141"/>
      <c r="KAA297" s="141"/>
      <c r="KAB297" s="141"/>
      <c r="KAC297" s="141"/>
      <c r="KAD297" s="141"/>
      <c r="KAE297" s="141"/>
      <c r="KAF297" s="141"/>
      <c r="KAG297" s="141"/>
      <c r="KAH297" s="141"/>
      <c r="KAI297" s="141"/>
      <c r="KAJ297" s="141"/>
      <c r="KAK297" s="141"/>
      <c r="KAL297" s="141"/>
      <c r="KAM297" s="141"/>
      <c r="KAN297" s="141"/>
      <c r="KAO297" s="141"/>
      <c r="KAP297" s="141"/>
      <c r="KAQ297" s="141"/>
      <c r="KAR297" s="141"/>
      <c r="KAS297" s="141"/>
      <c r="KAT297" s="141"/>
      <c r="KAU297" s="141"/>
      <c r="KAV297" s="141"/>
      <c r="KAW297" s="141"/>
      <c r="KAX297" s="141"/>
      <c r="KAY297" s="141"/>
      <c r="KAZ297" s="141"/>
      <c r="KBA297" s="141"/>
      <c r="KBB297" s="141"/>
      <c r="KBC297" s="141"/>
      <c r="KBD297" s="141"/>
      <c r="KBE297" s="141"/>
      <c r="KBF297" s="141"/>
      <c r="KBG297" s="141"/>
      <c r="KBH297" s="141"/>
      <c r="KBI297" s="141"/>
      <c r="KBJ297" s="141"/>
      <c r="KBK297" s="141"/>
      <c r="KBL297" s="141"/>
      <c r="KBM297" s="141"/>
      <c r="KBN297" s="141"/>
      <c r="KBO297" s="141"/>
      <c r="KBP297" s="141"/>
      <c r="KBQ297" s="141"/>
      <c r="KBR297" s="141"/>
      <c r="KBS297" s="141"/>
      <c r="KBT297" s="141"/>
      <c r="KBU297" s="141"/>
      <c r="KBV297" s="141"/>
      <c r="KBW297" s="141"/>
      <c r="KBX297" s="141"/>
      <c r="KBY297" s="141"/>
      <c r="KBZ297" s="141"/>
      <c r="KCA297" s="141"/>
      <c r="KCB297" s="141"/>
      <c r="KCC297" s="141"/>
      <c r="KCD297" s="141"/>
      <c r="KCE297" s="141"/>
      <c r="KCF297" s="141"/>
      <c r="KCG297" s="141"/>
      <c r="KCH297" s="141"/>
      <c r="KCI297" s="141"/>
      <c r="KCJ297" s="141"/>
      <c r="KCK297" s="141"/>
      <c r="KCL297" s="141"/>
      <c r="KCM297" s="141"/>
      <c r="KCN297" s="141"/>
      <c r="KCO297" s="141"/>
      <c r="KCP297" s="141"/>
      <c r="KCQ297" s="141"/>
      <c r="KCR297" s="141"/>
      <c r="KCS297" s="141"/>
      <c r="KCT297" s="141"/>
      <c r="KCU297" s="141"/>
      <c r="KCV297" s="141"/>
      <c r="KCW297" s="141"/>
      <c r="KCX297" s="141"/>
      <c r="KCY297" s="141"/>
      <c r="KCZ297" s="141"/>
      <c r="KDA297" s="141"/>
      <c r="KDB297" s="141"/>
      <c r="KDC297" s="141"/>
      <c r="KDD297" s="141"/>
      <c r="KDE297" s="141"/>
      <c r="KDF297" s="141"/>
      <c r="KDG297" s="141"/>
      <c r="KDH297" s="141"/>
      <c r="KDI297" s="141"/>
      <c r="KDJ297" s="141"/>
      <c r="KDK297" s="141"/>
      <c r="KDL297" s="141"/>
      <c r="KDM297" s="141"/>
      <c r="KDN297" s="141"/>
      <c r="KDO297" s="141"/>
      <c r="KDP297" s="141"/>
      <c r="KDQ297" s="141"/>
      <c r="KDR297" s="141"/>
      <c r="KDS297" s="141"/>
      <c r="KDT297" s="141"/>
      <c r="KDU297" s="141"/>
      <c r="KDV297" s="141"/>
      <c r="KDW297" s="141"/>
      <c r="KDX297" s="141"/>
      <c r="KDY297" s="141"/>
      <c r="KDZ297" s="141"/>
      <c r="KEA297" s="141"/>
      <c r="KEB297" s="141"/>
      <c r="KEC297" s="141"/>
      <c r="KED297" s="141"/>
      <c r="KEE297" s="141"/>
      <c r="KEF297" s="141"/>
      <c r="KEG297" s="141"/>
      <c r="KEH297" s="141"/>
      <c r="KEI297" s="141"/>
      <c r="KEJ297" s="141"/>
      <c r="KEK297" s="141"/>
      <c r="KEL297" s="141"/>
      <c r="KEM297" s="141"/>
      <c r="KEN297" s="141"/>
      <c r="KEO297" s="141"/>
      <c r="KEP297" s="141"/>
      <c r="KEQ297" s="141"/>
      <c r="KER297" s="141"/>
      <c r="KES297" s="141"/>
      <c r="KET297" s="141"/>
      <c r="KEU297" s="141"/>
      <c r="KEV297" s="141"/>
      <c r="KEW297" s="141"/>
      <c r="KEX297" s="141"/>
      <c r="KEY297" s="141"/>
      <c r="KEZ297" s="141"/>
      <c r="KFA297" s="141"/>
      <c r="KFB297" s="141"/>
      <c r="KFC297" s="141"/>
      <c r="KFD297" s="141"/>
      <c r="KFE297" s="141"/>
      <c r="KFF297" s="141"/>
      <c r="KFG297" s="141"/>
      <c r="KFH297" s="141"/>
      <c r="KFI297" s="141"/>
      <c r="KFJ297" s="141"/>
      <c r="KFK297" s="141"/>
      <c r="KFL297" s="141"/>
      <c r="KFM297" s="141"/>
      <c r="KFN297" s="141"/>
      <c r="KFO297" s="141"/>
      <c r="KFP297" s="141"/>
      <c r="KFQ297" s="141"/>
      <c r="KFR297" s="141"/>
      <c r="KFS297" s="141"/>
      <c r="KFT297" s="141"/>
      <c r="KFU297" s="141"/>
      <c r="KFV297" s="141"/>
      <c r="KFW297" s="141"/>
      <c r="KFX297" s="141"/>
      <c r="KFY297" s="141"/>
      <c r="KFZ297" s="141"/>
      <c r="KGA297" s="141"/>
      <c r="KGB297" s="141"/>
      <c r="KGC297" s="141"/>
      <c r="KGD297" s="141"/>
      <c r="KGE297" s="141"/>
      <c r="KGF297" s="141"/>
      <c r="KGG297" s="141"/>
      <c r="KGH297" s="141"/>
      <c r="KGI297" s="141"/>
      <c r="KGJ297" s="141"/>
      <c r="KGK297" s="141"/>
      <c r="KGL297" s="141"/>
      <c r="KGM297" s="141"/>
      <c r="KGN297" s="141"/>
      <c r="KGO297" s="141"/>
      <c r="KGP297" s="141"/>
      <c r="KGQ297" s="141"/>
      <c r="KGR297" s="141"/>
      <c r="KGS297" s="141"/>
      <c r="KGT297" s="141"/>
      <c r="KGU297" s="141"/>
      <c r="KGV297" s="141"/>
      <c r="KGW297" s="141"/>
      <c r="KGX297" s="141"/>
      <c r="KGY297" s="141"/>
      <c r="KGZ297" s="141"/>
      <c r="KHA297" s="141"/>
      <c r="KHB297" s="141"/>
      <c r="KHC297" s="141"/>
      <c r="KHD297" s="141"/>
      <c r="KHE297" s="141"/>
      <c r="KHF297" s="141"/>
      <c r="KHG297" s="141"/>
      <c r="KHH297" s="141"/>
      <c r="KHI297" s="141"/>
      <c r="KHJ297" s="141"/>
      <c r="KHK297" s="141"/>
      <c r="KHL297" s="141"/>
      <c r="KHM297" s="141"/>
      <c r="KHN297" s="141"/>
      <c r="KHO297" s="141"/>
      <c r="KHP297" s="141"/>
      <c r="KHQ297" s="141"/>
      <c r="KHR297" s="141"/>
      <c r="KHS297" s="141"/>
      <c r="KHT297" s="141"/>
      <c r="KHU297" s="141"/>
      <c r="KHV297" s="141"/>
      <c r="KHW297" s="141"/>
      <c r="KHX297" s="141"/>
      <c r="KHY297" s="141"/>
      <c r="KHZ297" s="141"/>
      <c r="KIA297" s="141"/>
      <c r="KIB297" s="141"/>
      <c r="KIC297" s="141"/>
      <c r="KID297" s="141"/>
      <c r="KIE297" s="141"/>
      <c r="KIF297" s="141"/>
      <c r="KIG297" s="141"/>
      <c r="KIH297" s="141"/>
      <c r="KII297" s="141"/>
      <c r="KIJ297" s="141"/>
      <c r="KIK297" s="141"/>
      <c r="KIL297" s="141"/>
      <c r="KIM297" s="141"/>
      <c r="KIN297" s="141"/>
      <c r="KIO297" s="141"/>
      <c r="KIP297" s="141"/>
      <c r="KIQ297" s="141"/>
      <c r="KIR297" s="141"/>
      <c r="KIS297" s="141"/>
      <c r="KIT297" s="141"/>
      <c r="KIU297" s="141"/>
      <c r="KIV297" s="141"/>
      <c r="KIW297" s="141"/>
      <c r="KIX297" s="141"/>
      <c r="KIY297" s="141"/>
      <c r="KIZ297" s="141"/>
      <c r="KJA297" s="141"/>
      <c r="KJB297" s="141"/>
      <c r="KJC297" s="141"/>
      <c r="KJD297" s="141"/>
      <c r="KJE297" s="141"/>
      <c r="KJF297" s="141"/>
      <c r="KJG297" s="141"/>
      <c r="KJH297" s="141"/>
      <c r="KJI297" s="141"/>
      <c r="KJJ297" s="141"/>
      <c r="KJK297" s="141"/>
      <c r="KJL297" s="141"/>
      <c r="KJM297" s="141"/>
      <c r="KJN297" s="141"/>
      <c r="KJO297" s="141"/>
      <c r="KJP297" s="141"/>
      <c r="KJQ297" s="141"/>
      <c r="KJR297" s="141"/>
      <c r="KJS297" s="141"/>
      <c r="KJT297" s="141"/>
      <c r="KJU297" s="141"/>
      <c r="KJV297" s="141"/>
      <c r="KJW297" s="141"/>
      <c r="KJX297" s="141"/>
      <c r="KJY297" s="141"/>
      <c r="KJZ297" s="141"/>
      <c r="KKA297" s="141"/>
      <c r="KKB297" s="141"/>
      <c r="KKC297" s="141"/>
      <c r="KKD297" s="141"/>
      <c r="KKE297" s="141"/>
      <c r="KKF297" s="141"/>
      <c r="KKG297" s="141"/>
      <c r="KKH297" s="141"/>
      <c r="KKI297" s="141"/>
      <c r="KKJ297" s="141"/>
      <c r="KKK297" s="141"/>
      <c r="KKL297" s="141"/>
      <c r="KKM297" s="141"/>
      <c r="KKN297" s="141"/>
      <c r="KKO297" s="141"/>
      <c r="KKP297" s="141"/>
      <c r="KKQ297" s="141"/>
      <c r="KKR297" s="141"/>
      <c r="KKS297" s="141"/>
      <c r="KKT297" s="141"/>
      <c r="KKU297" s="141"/>
      <c r="KKV297" s="141"/>
      <c r="KKW297" s="141"/>
      <c r="KKX297" s="141"/>
      <c r="KKY297" s="141"/>
      <c r="KKZ297" s="141"/>
      <c r="KLA297" s="141"/>
      <c r="KLB297" s="141"/>
      <c r="KLC297" s="141"/>
      <c r="KLD297" s="141"/>
      <c r="KLE297" s="141"/>
      <c r="KLF297" s="141"/>
      <c r="KLG297" s="141"/>
      <c r="KLH297" s="141"/>
      <c r="KLI297" s="141"/>
      <c r="KLJ297" s="141"/>
      <c r="KLK297" s="141"/>
      <c r="KLL297" s="141"/>
      <c r="KLM297" s="141"/>
      <c r="KLN297" s="141"/>
      <c r="KLO297" s="141"/>
      <c r="KLP297" s="141"/>
      <c r="KLQ297" s="141"/>
      <c r="KLR297" s="141"/>
      <c r="KLS297" s="141"/>
      <c r="KLT297" s="141"/>
      <c r="KLU297" s="141"/>
      <c r="KLV297" s="141"/>
      <c r="KLW297" s="141"/>
      <c r="KLX297" s="141"/>
      <c r="KLY297" s="141"/>
      <c r="KLZ297" s="141"/>
      <c r="KMA297" s="141"/>
      <c r="KMB297" s="141"/>
      <c r="KMC297" s="141"/>
      <c r="KMD297" s="141"/>
      <c r="KME297" s="141"/>
      <c r="KMF297" s="141"/>
      <c r="KMG297" s="141"/>
      <c r="KMH297" s="141"/>
      <c r="KMI297" s="141"/>
      <c r="KMJ297" s="141"/>
      <c r="KMK297" s="141"/>
      <c r="KML297" s="141"/>
      <c r="KMM297" s="141"/>
      <c r="KMN297" s="141"/>
      <c r="KMO297" s="141"/>
      <c r="KMP297" s="141"/>
      <c r="KMQ297" s="141"/>
      <c r="KMR297" s="141"/>
      <c r="KMS297" s="141"/>
      <c r="KMT297" s="141"/>
      <c r="KMU297" s="141"/>
      <c r="KMV297" s="141"/>
      <c r="KMW297" s="141"/>
      <c r="KMX297" s="141"/>
      <c r="KMY297" s="141"/>
      <c r="KMZ297" s="141"/>
      <c r="KNA297" s="141"/>
      <c r="KNB297" s="141"/>
      <c r="KNC297" s="141"/>
      <c r="KND297" s="141"/>
      <c r="KNE297" s="141"/>
      <c r="KNF297" s="141"/>
      <c r="KNG297" s="141"/>
      <c r="KNH297" s="141"/>
      <c r="KNI297" s="141"/>
      <c r="KNJ297" s="141"/>
      <c r="KNK297" s="141"/>
      <c r="KNL297" s="141"/>
      <c r="KNM297" s="141"/>
      <c r="KNN297" s="141"/>
      <c r="KNO297" s="141"/>
      <c r="KNP297" s="141"/>
      <c r="KNQ297" s="141"/>
      <c r="KNR297" s="141"/>
      <c r="KNS297" s="141"/>
      <c r="KNT297" s="141"/>
      <c r="KNU297" s="141"/>
      <c r="KNV297" s="141"/>
      <c r="KNW297" s="141"/>
      <c r="KNX297" s="141"/>
      <c r="KNY297" s="141"/>
      <c r="KNZ297" s="141"/>
      <c r="KOA297" s="141"/>
      <c r="KOB297" s="141"/>
      <c r="KOC297" s="141"/>
      <c r="KOD297" s="141"/>
      <c r="KOE297" s="141"/>
      <c r="KOF297" s="141"/>
      <c r="KOG297" s="141"/>
      <c r="KOH297" s="141"/>
      <c r="KOI297" s="141"/>
      <c r="KOJ297" s="141"/>
      <c r="KOK297" s="141"/>
      <c r="KOL297" s="141"/>
      <c r="KOM297" s="141"/>
      <c r="KON297" s="141"/>
      <c r="KOO297" s="141"/>
      <c r="KOP297" s="141"/>
      <c r="KOQ297" s="141"/>
      <c r="KOR297" s="141"/>
      <c r="KOS297" s="141"/>
      <c r="KOT297" s="141"/>
      <c r="KOU297" s="141"/>
      <c r="KOV297" s="141"/>
      <c r="KOW297" s="141"/>
      <c r="KOX297" s="141"/>
      <c r="KOY297" s="141"/>
      <c r="KOZ297" s="141"/>
      <c r="KPA297" s="141"/>
      <c r="KPB297" s="141"/>
      <c r="KPC297" s="141"/>
      <c r="KPD297" s="141"/>
      <c r="KPE297" s="141"/>
      <c r="KPF297" s="141"/>
      <c r="KPG297" s="141"/>
      <c r="KPH297" s="141"/>
      <c r="KPI297" s="141"/>
      <c r="KPJ297" s="141"/>
      <c r="KPK297" s="141"/>
      <c r="KPL297" s="141"/>
      <c r="KPM297" s="141"/>
      <c r="KPN297" s="141"/>
      <c r="KPO297" s="141"/>
      <c r="KPP297" s="141"/>
      <c r="KPQ297" s="141"/>
      <c r="KPR297" s="141"/>
      <c r="KPS297" s="141"/>
      <c r="KPT297" s="141"/>
      <c r="KPU297" s="141"/>
      <c r="KPV297" s="141"/>
      <c r="KPW297" s="141"/>
      <c r="KPX297" s="141"/>
      <c r="KPY297" s="141"/>
      <c r="KPZ297" s="141"/>
      <c r="KQA297" s="141"/>
      <c r="KQB297" s="141"/>
      <c r="KQC297" s="141"/>
      <c r="KQD297" s="141"/>
      <c r="KQE297" s="141"/>
      <c r="KQF297" s="141"/>
      <c r="KQG297" s="141"/>
      <c r="KQH297" s="141"/>
      <c r="KQI297" s="141"/>
      <c r="KQJ297" s="141"/>
      <c r="KQK297" s="141"/>
      <c r="KQL297" s="141"/>
      <c r="KQM297" s="141"/>
      <c r="KQN297" s="141"/>
      <c r="KQO297" s="141"/>
      <c r="KQP297" s="141"/>
      <c r="KQQ297" s="141"/>
      <c r="KQR297" s="141"/>
      <c r="KQS297" s="141"/>
      <c r="KQT297" s="141"/>
      <c r="KQU297" s="141"/>
      <c r="KQV297" s="141"/>
      <c r="KQW297" s="141"/>
      <c r="KQX297" s="141"/>
      <c r="KQY297" s="141"/>
      <c r="KQZ297" s="141"/>
      <c r="KRA297" s="141"/>
      <c r="KRB297" s="141"/>
      <c r="KRC297" s="141"/>
      <c r="KRD297" s="141"/>
      <c r="KRE297" s="141"/>
      <c r="KRF297" s="141"/>
      <c r="KRG297" s="141"/>
      <c r="KRH297" s="141"/>
      <c r="KRI297" s="141"/>
      <c r="KRJ297" s="141"/>
      <c r="KRK297" s="141"/>
      <c r="KRL297" s="141"/>
      <c r="KRM297" s="141"/>
      <c r="KRN297" s="141"/>
      <c r="KRO297" s="141"/>
      <c r="KRP297" s="141"/>
      <c r="KRQ297" s="141"/>
      <c r="KRR297" s="141"/>
      <c r="KRS297" s="141"/>
      <c r="KRT297" s="141"/>
      <c r="KRU297" s="141"/>
      <c r="KRV297" s="141"/>
      <c r="KRW297" s="141"/>
      <c r="KRX297" s="141"/>
      <c r="KRY297" s="141"/>
      <c r="KRZ297" s="141"/>
      <c r="KSA297" s="141"/>
      <c r="KSB297" s="141"/>
      <c r="KSC297" s="141"/>
      <c r="KSD297" s="141"/>
      <c r="KSE297" s="141"/>
      <c r="KSF297" s="141"/>
      <c r="KSG297" s="141"/>
      <c r="KSH297" s="141"/>
      <c r="KSI297" s="141"/>
      <c r="KSJ297" s="141"/>
      <c r="KSK297" s="141"/>
      <c r="KSL297" s="141"/>
      <c r="KSM297" s="141"/>
      <c r="KSN297" s="141"/>
      <c r="KSO297" s="141"/>
      <c r="KSP297" s="141"/>
      <c r="KSQ297" s="141"/>
      <c r="KSR297" s="141"/>
      <c r="KSS297" s="141"/>
      <c r="KST297" s="141"/>
      <c r="KSU297" s="141"/>
      <c r="KSV297" s="141"/>
      <c r="KSW297" s="141"/>
      <c r="KSX297" s="141"/>
      <c r="KSY297" s="141"/>
      <c r="KSZ297" s="141"/>
      <c r="KTA297" s="141"/>
      <c r="KTB297" s="141"/>
      <c r="KTC297" s="141"/>
      <c r="KTD297" s="141"/>
      <c r="KTE297" s="141"/>
      <c r="KTF297" s="141"/>
      <c r="KTG297" s="141"/>
      <c r="KTH297" s="141"/>
      <c r="KTI297" s="141"/>
      <c r="KTJ297" s="141"/>
      <c r="KTK297" s="141"/>
      <c r="KTL297" s="141"/>
      <c r="KTM297" s="141"/>
      <c r="KTN297" s="141"/>
      <c r="KTO297" s="141"/>
      <c r="KTP297" s="141"/>
      <c r="KTQ297" s="141"/>
      <c r="KTR297" s="141"/>
      <c r="KTS297" s="141"/>
      <c r="KTT297" s="141"/>
      <c r="KTU297" s="141"/>
      <c r="KTV297" s="141"/>
      <c r="KTW297" s="141"/>
      <c r="KTX297" s="141"/>
      <c r="KTY297" s="141"/>
      <c r="KTZ297" s="141"/>
      <c r="KUA297" s="141"/>
      <c r="KUB297" s="141"/>
      <c r="KUC297" s="141"/>
      <c r="KUD297" s="141"/>
      <c r="KUE297" s="141"/>
      <c r="KUF297" s="141"/>
      <c r="KUG297" s="141"/>
      <c r="KUH297" s="141"/>
      <c r="KUI297" s="141"/>
      <c r="KUJ297" s="141"/>
      <c r="KUK297" s="141"/>
      <c r="KUL297" s="141"/>
      <c r="KUM297" s="141"/>
      <c r="KUN297" s="141"/>
      <c r="KUO297" s="141"/>
      <c r="KUP297" s="141"/>
      <c r="KUQ297" s="141"/>
      <c r="KUR297" s="141"/>
      <c r="KUS297" s="141"/>
      <c r="KUT297" s="141"/>
      <c r="KUU297" s="141"/>
      <c r="KUV297" s="141"/>
      <c r="KUW297" s="141"/>
      <c r="KUX297" s="141"/>
      <c r="KUY297" s="141"/>
      <c r="KUZ297" s="141"/>
      <c r="KVA297" s="141"/>
      <c r="KVB297" s="141"/>
      <c r="KVC297" s="141"/>
      <c r="KVD297" s="141"/>
      <c r="KVE297" s="141"/>
      <c r="KVF297" s="141"/>
      <c r="KVG297" s="141"/>
      <c r="KVH297" s="141"/>
      <c r="KVI297" s="141"/>
      <c r="KVJ297" s="141"/>
      <c r="KVK297" s="141"/>
      <c r="KVL297" s="141"/>
      <c r="KVM297" s="141"/>
      <c r="KVN297" s="141"/>
      <c r="KVO297" s="141"/>
      <c r="KVP297" s="141"/>
      <c r="KVQ297" s="141"/>
      <c r="KVR297" s="141"/>
      <c r="KVS297" s="141"/>
      <c r="KVT297" s="141"/>
      <c r="KVU297" s="141"/>
      <c r="KVV297" s="141"/>
      <c r="KVW297" s="141"/>
      <c r="KVX297" s="141"/>
      <c r="KVY297" s="141"/>
      <c r="KVZ297" s="141"/>
      <c r="KWA297" s="141"/>
      <c r="KWB297" s="141"/>
      <c r="KWC297" s="141"/>
      <c r="KWD297" s="141"/>
      <c r="KWE297" s="141"/>
      <c r="KWF297" s="141"/>
      <c r="KWG297" s="141"/>
      <c r="KWH297" s="141"/>
      <c r="KWI297" s="141"/>
      <c r="KWJ297" s="141"/>
      <c r="KWK297" s="141"/>
      <c r="KWL297" s="141"/>
      <c r="KWM297" s="141"/>
      <c r="KWN297" s="141"/>
      <c r="KWO297" s="141"/>
      <c r="KWP297" s="141"/>
      <c r="KWQ297" s="141"/>
      <c r="KWR297" s="141"/>
      <c r="KWS297" s="141"/>
      <c r="KWT297" s="141"/>
      <c r="KWU297" s="141"/>
      <c r="KWV297" s="141"/>
      <c r="KWW297" s="141"/>
      <c r="KWX297" s="141"/>
      <c r="KWY297" s="141"/>
      <c r="KWZ297" s="141"/>
      <c r="KXA297" s="141"/>
      <c r="KXB297" s="141"/>
      <c r="KXC297" s="141"/>
      <c r="KXD297" s="141"/>
      <c r="KXE297" s="141"/>
      <c r="KXF297" s="141"/>
      <c r="KXG297" s="141"/>
      <c r="KXH297" s="141"/>
      <c r="KXI297" s="141"/>
      <c r="KXJ297" s="141"/>
      <c r="KXK297" s="141"/>
      <c r="KXL297" s="141"/>
      <c r="KXM297" s="141"/>
      <c r="KXN297" s="141"/>
      <c r="KXO297" s="141"/>
      <c r="KXP297" s="141"/>
      <c r="KXQ297" s="141"/>
      <c r="KXR297" s="141"/>
      <c r="KXS297" s="141"/>
      <c r="KXT297" s="141"/>
      <c r="KXU297" s="141"/>
      <c r="KXV297" s="141"/>
      <c r="KXW297" s="141"/>
      <c r="KXX297" s="141"/>
      <c r="KXY297" s="141"/>
      <c r="KXZ297" s="141"/>
      <c r="KYA297" s="141"/>
      <c r="KYB297" s="141"/>
      <c r="KYC297" s="141"/>
      <c r="KYD297" s="141"/>
      <c r="KYE297" s="141"/>
      <c r="KYF297" s="141"/>
      <c r="KYG297" s="141"/>
      <c r="KYH297" s="141"/>
      <c r="KYI297" s="141"/>
      <c r="KYJ297" s="141"/>
      <c r="KYK297" s="141"/>
      <c r="KYL297" s="141"/>
      <c r="KYM297" s="141"/>
      <c r="KYN297" s="141"/>
      <c r="KYO297" s="141"/>
      <c r="KYP297" s="141"/>
      <c r="KYQ297" s="141"/>
      <c r="KYR297" s="141"/>
      <c r="KYS297" s="141"/>
      <c r="KYT297" s="141"/>
      <c r="KYU297" s="141"/>
      <c r="KYV297" s="141"/>
      <c r="KYW297" s="141"/>
      <c r="KYX297" s="141"/>
      <c r="KYY297" s="141"/>
      <c r="KYZ297" s="141"/>
      <c r="KZA297" s="141"/>
      <c r="KZB297" s="141"/>
      <c r="KZC297" s="141"/>
      <c r="KZD297" s="141"/>
      <c r="KZE297" s="141"/>
      <c r="KZF297" s="141"/>
      <c r="KZG297" s="141"/>
      <c r="KZH297" s="141"/>
      <c r="KZI297" s="141"/>
      <c r="KZJ297" s="141"/>
      <c r="KZK297" s="141"/>
      <c r="KZL297" s="141"/>
      <c r="KZM297" s="141"/>
      <c r="KZN297" s="141"/>
      <c r="KZO297" s="141"/>
      <c r="KZP297" s="141"/>
      <c r="KZQ297" s="141"/>
      <c r="KZR297" s="141"/>
      <c r="KZS297" s="141"/>
      <c r="KZT297" s="141"/>
      <c r="KZU297" s="141"/>
      <c r="KZV297" s="141"/>
      <c r="KZW297" s="141"/>
      <c r="KZX297" s="141"/>
      <c r="KZY297" s="141"/>
      <c r="KZZ297" s="141"/>
      <c r="LAA297" s="141"/>
      <c r="LAB297" s="141"/>
      <c r="LAC297" s="141"/>
      <c r="LAD297" s="141"/>
      <c r="LAE297" s="141"/>
      <c r="LAF297" s="141"/>
      <c r="LAG297" s="141"/>
      <c r="LAH297" s="141"/>
      <c r="LAI297" s="141"/>
      <c r="LAJ297" s="141"/>
      <c r="LAK297" s="141"/>
      <c r="LAL297" s="141"/>
      <c r="LAM297" s="141"/>
      <c r="LAN297" s="141"/>
      <c r="LAO297" s="141"/>
      <c r="LAP297" s="141"/>
      <c r="LAQ297" s="141"/>
      <c r="LAR297" s="141"/>
      <c r="LAS297" s="141"/>
      <c r="LAT297" s="141"/>
      <c r="LAU297" s="141"/>
      <c r="LAV297" s="141"/>
      <c r="LAW297" s="141"/>
      <c r="LAX297" s="141"/>
      <c r="LAY297" s="141"/>
      <c r="LAZ297" s="141"/>
      <c r="LBA297" s="141"/>
      <c r="LBB297" s="141"/>
      <c r="LBC297" s="141"/>
      <c r="LBD297" s="141"/>
      <c r="LBE297" s="141"/>
      <c r="LBF297" s="141"/>
      <c r="LBG297" s="141"/>
      <c r="LBH297" s="141"/>
      <c r="LBI297" s="141"/>
      <c r="LBJ297" s="141"/>
      <c r="LBK297" s="141"/>
      <c r="LBL297" s="141"/>
      <c r="LBM297" s="141"/>
      <c r="LBN297" s="141"/>
      <c r="LBO297" s="141"/>
      <c r="LBP297" s="141"/>
      <c r="LBQ297" s="141"/>
      <c r="LBR297" s="141"/>
      <c r="LBS297" s="141"/>
      <c r="LBT297" s="141"/>
      <c r="LBU297" s="141"/>
      <c r="LBV297" s="141"/>
      <c r="LBW297" s="141"/>
      <c r="LBX297" s="141"/>
      <c r="LBY297" s="141"/>
      <c r="LBZ297" s="141"/>
      <c r="LCA297" s="141"/>
      <c r="LCB297" s="141"/>
      <c r="LCC297" s="141"/>
      <c r="LCD297" s="141"/>
      <c r="LCE297" s="141"/>
      <c r="LCF297" s="141"/>
      <c r="LCG297" s="141"/>
      <c r="LCH297" s="141"/>
      <c r="LCI297" s="141"/>
      <c r="LCJ297" s="141"/>
      <c r="LCK297" s="141"/>
      <c r="LCL297" s="141"/>
      <c r="LCM297" s="141"/>
      <c r="LCN297" s="141"/>
      <c r="LCO297" s="141"/>
      <c r="LCP297" s="141"/>
      <c r="LCQ297" s="141"/>
      <c r="LCR297" s="141"/>
      <c r="LCS297" s="141"/>
      <c r="LCT297" s="141"/>
      <c r="LCU297" s="141"/>
      <c r="LCV297" s="141"/>
      <c r="LCW297" s="141"/>
      <c r="LCX297" s="141"/>
      <c r="LCY297" s="141"/>
      <c r="LCZ297" s="141"/>
      <c r="LDA297" s="141"/>
      <c r="LDB297" s="141"/>
      <c r="LDC297" s="141"/>
      <c r="LDD297" s="141"/>
      <c r="LDE297" s="141"/>
      <c r="LDF297" s="141"/>
      <c r="LDG297" s="141"/>
      <c r="LDH297" s="141"/>
      <c r="LDI297" s="141"/>
      <c r="LDJ297" s="141"/>
      <c r="LDK297" s="141"/>
      <c r="LDL297" s="141"/>
      <c r="LDM297" s="141"/>
      <c r="LDN297" s="141"/>
      <c r="LDO297" s="141"/>
      <c r="LDP297" s="141"/>
      <c r="LDQ297" s="141"/>
      <c r="LDR297" s="141"/>
      <c r="LDS297" s="141"/>
      <c r="LDT297" s="141"/>
      <c r="LDU297" s="141"/>
      <c r="LDV297" s="141"/>
      <c r="LDW297" s="141"/>
      <c r="LDX297" s="141"/>
      <c r="LDY297" s="141"/>
      <c r="LDZ297" s="141"/>
      <c r="LEA297" s="141"/>
      <c r="LEB297" s="141"/>
      <c r="LEC297" s="141"/>
      <c r="LED297" s="141"/>
      <c r="LEE297" s="141"/>
      <c r="LEF297" s="141"/>
      <c r="LEG297" s="141"/>
      <c r="LEH297" s="141"/>
      <c r="LEI297" s="141"/>
      <c r="LEJ297" s="141"/>
      <c r="LEK297" s="141"/>
      <c r="LEL297" s="141"/>
      <c r="LEM297" s="141"/>
      <c r="LEN297" s="141"/>
      <c r="LEO297" s="141"/>
      <c r="LEP297" s="141"/>
      <c r="LEQ297" s="141"/>
      <c r="LER297" s="141"/>
      <c r="LES297" s="141"/>
      <c r="LET297" s="141"/>
      <c r="LEU297" s="141"/>
      <c r="LEV297" s="141"/>
      <c r="LEW297" s="141"/>
      <c r="LEX297" s="141"/>
      <c r="LEY297" s="141"/>
      <c r="LEZ297" s="141"/>
      <c r="LFA297" s="141"/>
      <c r="LFB297" s="141"/>
      <c r="LFC297" s="141"/>
      <c r="LFD297" s="141"/>
      <c r="LFE297" s="141"/>
      <c r="LFF297" s="141"/>
      <c r="LFG297" s="141"/>
      <c r="LFH297" s="141"/>
      <c r="LFI297" s="141"/>
      <c r="LFJ297" s="141"/>
      <c r="LFK297" s="141"/>
      <c r="LFL297" s="141"/>
      <c r="LFM297" s="141"/>
      <c r="LFN297" s="141"/>
      <c r="LFO297" s="141"/>
      <c r="LFP297" s="141"/>
      <c r="LFQ297" s="141"/>
      <c r="LFR297" s="141"/>
      <c r="LFS297" s="141"/>
      <c r="LFT297" s="141"/>
      <c r="LFU297" s="141"/>
      <c r="LFV297" s="141"/>
      <c r="LFW297" s="141"/>
      <c r="LFX297" s="141"/>
      <c r="LFY297" s="141"/>
      <c r="LFZ297" s="141"/>
      <c r="LGA297" s="141"/>
      <c r="LGB297" s="141"/>
      <c r="LGC297" s="141"/>
      <c r="LGD297" s="141"/>
      <c r="LGE297" s="141"/>
      <c r="LGF297" s="141"/>
      <c r="LGG297" s="141"/>
      <c r="LGH297" s="141"/>
      <c r="LGI297" s="141"/>
      <c r="LGJ297" s="141"/>
      <c r="LGK297" s="141"/>
      <c r="LGL297" s="141"/>
      <c r="LGM297" s="141"/>
      <c r="LGN297" s="141"/>
      <c r="LGO297" s="141"/>
      <c r="LGP297" s="141"/>
      <c r="LGQ297" s="141"/>
      <c r="LGR297" s="141"/>
      <c r="LGS297" s="141"/>
      <c r="LGT297" s="141"/>
      <c r="LGU297" s="141"/>
      <c r="LGV297" s="141"/>
      <c r="LGW297" s="141"/>
      <c r="LGX297" s="141"/>
      <c r="LGY297" s="141"/>
      <c r="LGZ297" s="141"/>
      <c r="LHA297" s="141"/>
      <c r="LHB297" s="141"/>
      <c r="LHC297" s="141"/>
      <c r="LHD297" s="141"/>
      <c r="LHE297" s="141"/>
      <c r="LHF297" s="141"/>
      <c r="LHG297" s="141"/>
      <c r="LHH297" s="141"/>
      <c r="LHI297" s="141"/>
      <c r="LHJ297" s="141"/>
      <c r="LHK297" s="141"/>
      <c r="LHL297" s="141"/>
      <c r="LHM297" s="141"/>
      <c r="LHN297" s="141"/>
      <c r="LHO297" s="141"/>
      <c r="LHP297" s="141"/>
      <c r="LHQ297" s="141"/>
      <c r="LHR297" s="141"/>
      <c r="LHS297" s="141"/>
      <c r="LHT297" s="141"/>
      <c r="LHU297" s="141"/>
      <c r="LHV297" s="141"/>
      <c r="LHW297" s="141"/>
      <c r="LHX297" s="141"/>
      <c r="LHY297" s="141"/>
      <c r="LHZ297" s="141"/>
      <c r="LIA297" s="141"/>
      <c r="LIB297" s="141"/>
      <c r="LIC297" s="141"/>
      <c r="LID297" s="141"/>
      <c r="LIE297" s="141"/>
      <c r="LIF297" s="141"/>
      <c r="LIG297" s="141"/>
      <c r="LIH297" s="141"/>
      <c r="LII297" s="141"/>
      <c r="LIJ297" s="141"/>
      <c r="LIK297" s="141"/>
      <c r="LIL297" s="141"/>
      <c r="LIM297" s="141"/>
      <c r="LIN297" s="141"/>
      <c r="LIO297" s="141"/>
      <c r="LIP297" s="141"/>
      <c r="LIQ297" s="141"/>
      <c r="LIR297" s="141"/>
      <c r="LIS297" s="141"/>
      <c r="LIT297" s="141"/>
      <c r="LIU297" s="141"/>
      <c r="LIV297" s="141"/>
      <c r="LIW297" s="141"/>
      <c r="LIX297" s="141"/>
      <c r="LIY297" s="141"/>
      <c r="LIZ297" s="141"/>
      <c r="LJA297" s="141"/>
      <c r="LJB297" s="141"/>
      <c r="LJC297" s="141"/>
      <c r="LJD297" s="141"/>
      <c r="LJE297" s="141"/>
      <c r="LJF297" s="141"/>
      <c r="LJG297" s="141"/>
      <c r="LJH297" s="141"/>
      <c r="LJI297" s="141"/>
      <c r="LJJ297" s="141"/>
      <c r="LJK297" s="141"/>
      <c r="LJL297" s="141"/>
      <c r="LJM297" s="141"/>
      <c r="LJN297" s="141"/>
      <c r="LJO297" s="141"/>
      <c r="LJP297" s="141"/>
      <c r="LJQ297" s="141"/>
      <c r="LJR297" s="141"/>
      <c r="LJS297" s="141"/>
      <c r="LJT297" s="141"/>
      <c r="LJU297" s="141"/>
      <c r="LJV297" s="141"/>
      <c r="LJW297" s="141"/>
      <c r="LJX297" s="141"/>
      <c r="LJY297" s="141"/>
      <c r="LJZ297" s="141"/>
      <c r="LKA297" s="141"/>
      <c r="LKB297" s="141"/>
      <c r="LKC297" s="141"/>
      <c r="LKD297" s="141"/>
      <c r="LKE297" s="141"/>
      <c r="LKF297" s="141"/>
      <c r="LKG297" s="141"/>
      <c r="LKH297" s="141"/>
      <c r="LKI297" s="141"/>
      <c r="LKJ297" s="141"/>
      <c r="LKK297" s="141"/>
      <c r="LKL297" s="141"/>
      <c r="LKM297" s="141"/>
      <c r="LKN297" s="141"/>
      <c r="LKO297" s="141"/>
      <c r="LKP297" s="141"/>
      <c r="LKQ297" s="141"/>
      <c r="LKR297" s="141"/>
      <c r="LKS297" s="141"/>
      <c r="LKT297" s="141"/>
      <c r="LKU297" s="141"/>
      <c r="LKV297" s="141"/>
      <c r="LKW297" s="141"/>
      <c r="LKX297" s="141"/>
      <c r="LKY297" s="141"/>
      <c r="LKZ297" s="141"/>
      <c r="LLA297" s="141"/>
      <c r="LLB297" s="141"/>
      <c r="LLC297" s="141"/>
      <c r="LLD297" s="141"/>
      <c r="LLE297" s="141"/>
      <c r="LLF297" s="141"/>
      <c r="LLG297" s="141"/>
      <c r="LLH297" s="141"/>
      <c r="LLI297" s="141"/>
      <c r="LLJ297" s="141"/>
      <c r="LLK297" s="141"/>
      <c r="LLL297" s="141"/>
      <c r="LLM297" s="141"/>
      <c r="LLN297" s="141"/>
      <c r="LLO297" s="141"/>
      <c r="LLP297" s="141"/>
      <c r="LLQ297" s="141"/>
      <c r="LLR297" s="141"/>
      <c r="LLS297" s="141"/>
      <c r="LLT297" s="141"/>
      <c r="LLU297" s="141"/>
      <c r="LLV297" s="141"/>
      <c r="LLW297" s="141"/>
      <c r="LLX297" s="141"/>
      <c r="LLY297" s="141"/>
      <c r="LLZ297" s="141"/>
      <c r="LMA297" s="141"/>
      <c r="LMB297" s="141"/>
      <c r="LMC297" s="141"/>
      <c r="LMD297" s="141"/>
      <c r="LME297" s="141"/>
      <c r="LMF297" s="141"/>
      <c r="LMG297" s="141"/>
      <c r="LMH297" s="141"/>
      <c r="LMI297" s="141"/>
      <c r="LMJ297" s="141"/>
      <c r="LMK297" s="141"/>
      <c r="LML297" s="141"/>
      <c r="LMM297" s="141"/>
      <c r="LMN297" s="141"/>
      <c r="LMO297" s="141"/>
      <c r="LMP297" s="141"/>
      <c r="LMQ297" s="141"/>
      <c r="LMR297" s="141"/>
      <c r="LMS297" s="141"/>
      <c r="LMT297" s="141"/>
      <c r="LMU297" s="141"/>
      <c r="LMV297" s="141"/>
      <c r="LMW297" s="141"/>
      <c r="LMX297" s="141"/>
      <c r="LMY297" s="141"/>
      <c r="LMZ297" s="141"/>
      <c r="LNA297" s="141"/>
      <c r="LNB297" s="141"/>
      <c r="LNC297" s="141"/>
      <c r="LND297" s="141"/>
      <c r="LNE297" s="141"/>
      <c r="LNF297" s="141"/>
      <c r="LNG297" s="141"/>
      <c r="LNH297" s="141"/>
      <c r="LNI297" s="141"/>
      <c r="LNJ297" s="141"/>
      <c r="LNK297" s="141"/>
      <c r="LNL297" s="141"/>
      <c r="LNM297" s="141"/>
      <c r="LNN297" s="141"/>
      <c r="LNO297" s="141"/>
      <c r="LNP297" s="141"/>
      <c r="LNQ297" s="141"/>
      <c r="LNR297" s="141"/>
      <c r="LNS297" s="141"/>
      <c r="LNT297" s="141"/>
      <c r="LNU297" s="141"/>
      <c r="LNV297" s="141"/>
      <c r="LNW297" s="141"/>
      <c r="LNX297" s="141"/>
      <c r="LNY297" s="141"/>
      <c r="LNZ297" s="141"/>
      <c r="LOA297" s="141"/>
      <c r="LOB297" s="141"/>
      <c r="LOC297" s="141"/>
      <c r="LOD297" s="141"/>
      <c r="LOE297" s="141"/>
      <c r="LOF297" s="141"/>
      <c r="LOG297" s="141"/>
      <c r="LOH297" s="141"/>
      <c r="LOI297" s="141"/>
      <c r="LOJ297" s="141"/>
      <c r="LOK297" s="141"/>
      <c r="LOL297" s="141"/>
      <c r="LOM297" s="141"/>
      <c r="LON297" s="141"/>
      <c r="LOO297" s="141"/>
      <c r="LOP297" s="141"/>
      <c r="LOQ297" s="141"/>
      <c r="LOR297" s="141"/>
      <c r="LOS297" s="141"/>
      <c r="LOT297" s="141"/>
      <c r="LOU297" s="141"/>
      <c r="LOV297" s="141"/>
      <c r="LOW297" s="141"/>
      <c r="LOX297" s="141"/>
      <c r="LOY297" s="141"/>
      <c r="LOZ297" s="141"/>
      <c r="LPA297" s="141"/>
      <c r="LPB297" s="141"/>
      <c r="LPC297" s="141"/>
      <c r="LPD297" s="141"/>
      <c r="LPE297" s="141"/>
      <c r="LPF297" s="141"/>
      <c r="LPG297" s="141"/>
      <c r="LPH297" s="141"/>
      <c r="LPI297" s="141"/>
      <c r="LPJ297" s="141"/>
      <c r="LPK297" s="141"/>
      <c r="LPL297" s="141"/>
      <c r="LPM297" s="141"/>
      <c r="LPN297" s="141"/>
      <c r="LPO297" s="141"/>
      <c r="LPP297" s="141"/>
      <c r="LPQ297" s="141"/>
      <c r="LPR297" s="141"/>
      <c r="LPS297" s="141"/>
      <c r="LPT297" s="141"/>
      <c r="LPU297" s="141"/>
      <c r="LPV297" s="141"/>
      <c r="LPW297" s="141"/>
      <c r="LPX297" s="141"/>
      <c r="LPY297" s="141"/>
      <c r="LPZ297" s="141"/>
      <c r="LQA297" s="141"/>
      <c r="LQB297" s="141"/>
      <c r="LQC297" s="141"/>
      <c r="LQD297" s="141"/>
      <c r="LQE297" s="141"/>
      <c r="LQF297" s="141"/>
      <c r="LQG297" s="141"/>
      <c r="LQH297" s="141"/>
      <c r="LQI297" s="141"/>
      <c r="LQJ297" s="141"/>
      <c r="LQK297" s="141"/>
      <c r="LQL297" s="141"/>
      <c r="LQM297" s="141"/>
      <c r="LQN297" s="141"/>
      <c r="LQO297" s="141"/>
      <c r="LQP297" s="141"/>
      <c r="LQQ297" s="141"/>
      <c r="LQR297" s="141"/>
      <c r="LQS297" s="141"/>
      <c r="LQT297" s="141"/>
      <c r="LQU297" s="141"/>
      <c r="LQV297" s="141"/>
      <c r="LQW297" s="141"/>
      <c r="LQX297" s="141"/>
      <c r="LQY297" s="141"/>
      <c r="LQZ297" s="141"/>
      <c r="LRA297" s="141"/>
      <c r="LRB297" s="141"/>
      <c r="LRC297" s="141"/>
      <c r="LRD297" s="141"/>
      <c r="LRE297" s="141"/>
      <c r="LRF297" s="141"/>
      <c r="LRG297" s="141"/>
      <c r="LRH297" s="141"/>
      <c r="LRI297" s="141"/>
      <c r="LRJ297" s="141"/>
      <c r="LRK297" s="141"/>
      <c r="LRL297" s="141"/>
      <c r="LRM297" s="141"/>
      <c r="LRN297" s="141"/>
      <c r="LRO297" s="141"/>
      <c r="LRP297" s="141"/>
      <c r="LRQ297" s="141"/>
      <c r="LRR297" s="141"/>
      <c r="LRS297" s="141"/>
      <c r="LRT297" s="141"/>
      <c r="LRU297" s="141"/>
      <c r="LRV297" s="141"/>
      <c r="LRW297" s="141"/>
      <c r="LRX297" s="141"/>
      <c r="LRY297" s="141"/>
      <c r="LRZ297" s="141"/>
      <c r="LSA297" s="141"/>
      <c r="LSB297" s="141"/>
      <c r="LSC297" s="141"/>
      <c r="LSD297" s="141"/>
      <c r="LSE297" s="141"/>
      <c r="LSF297" s="141"/>
      <c r="LSG297" s="141"/>
      <c r="LSH297" s="141"/>
      <c r="LSI297" s="141"/>
      <c r="LSJ297" s="141"/>
      <c r="LSK297" s="141"/>
      <c r="LSL297" s="141"/>
      <c r="LSM297" s="141"/>
      <c r="LSN297" s="141"/>
      <c r="LSO297" s="141"/>
      <c r="LSP297" s="141"/>
      <c r="LSQ297" s="141"/>
      <c r="LSR297" s="141"/>
      <c r="LSS297" s="141"/>
      <c r="LST297" s="141"/>
      <c r="LSU297" s="141"/>
      <c r="LSV297" s="141"/>
      <c r="LSW297" s="141"/>
      <c r="LSX297" s="141"/>
      <c r="LSY297" s="141"/>
      <c r="LSZ297" s="141"/>
      <c r="LTA297" s="141"/>
      <c r="LTB297" s="141"/>
      <c r="LTC297" s="141"/>
      <c r="LTD297" s="141"/>
      <c r="LTE297" s="141"/>
      <c r="LTF297" s="141"/>
      <c r="LTG297" s="141"/>
      <c r="LTH297" s="141"/>
      <c r="LTI297" s="141"/>
      <c r="LTJ297" s="141"/>
      <c r="LTK297" s="141"/>
      <c r="LTL297" s="141"/>
      <c r="LTM297" s="141"/>
      <c r="LTN297" s="141"/>
      <c r="LTO297" s="141"/>
      <c r="LTP297" s="141"/>
      <c r="LTQ297" s="141"/>
      <c r="LTR297" s="141"/>
      <c r="LTS297" s="141"/>
      <c r="LTT297" s="141"/>
      <c r="LTU297" s="141"/>
      <c r="LTV297" s="141"/>
      <c r="LTW297" s="141"/>
      <c r="LTX297" s="141"/>
      <c r="LTY297" s="141"/>
      <c r="LTZ297" s="141"/>
      <c r="LUA297" s="141"/>
      <c r="LUB297" s="141"/>
      <c r="LUC297" s="141"/>
      <c r="LUD297" s="141"/>
      <c r="LUE297" s="141"/>
      <c r="LUF297" s="141"/>
      <c r="LUG297" s="141"/>
      <c r="LUH297" s="141"/>
      <c r="LUI297" s="141"/>
      <c r="LUJ297" s="141"/>
      <c r="LUK297" s="141"/>
      <c r="LUL297" s="141"/>
      <c r="LUM297" s="141"/>
      <c r="LUN297" s="141"/>
      <c r="LUO297" s="141"/>
      <c r="LUP297" s="141"/>
      <c r="LUQ297" s="141"/>
      <c r="LUR297" s="141"/>
      <c r="LUS297" s="141"/>
      <c r="LUT297" s="141"/>
      <c r="LUU297" s="141"/>
      <c r="LUV297" s="141"/>
      <c r="LUW297" s="141"/>
      <c r="LUX297" s="141"/>
      <c r="LUY297" s="141"/>
      <c r="LUZ297" s="141"/>
      <c r="LVA297" s="141"/>
      <c r="LVB297" s="141"/>
      <c r="LVC297" s="141"/>
      <c r="LVD297" s="141"/>
      <c r="LVE297" s="141"/>
      <c r="LVF297" s="141"/>
      <c r="LVG297" s="141"/>
      <c r="LVH297" s="141"/>
      <c r="LVI297" s="141"/>
      <c r="LVJ297" s="141"/>
      <c r="LVK297" s="141"/>
      <c r="LVL297" s="141"/>
      <c r="LVM297" s="141"/>
      <c r="LVN297" s="141"/>
      <c r="LVO297" s="141"/>
      <c r="LVP297" s="141"/>
      <c r="LVQ297" s="141"/>
      <c r="LVR297" s="141"/>
      <c r="LVS297" s="141"/>
      <c r="LVT297" s="141"/>
      <c r="LVU297" s="141"/>
      <c r="LVV297" s="141"/>
      <c r="LVW297" s="141"/>
      <c r="LVX297" s="141"/>
      <c r="LVY297" s="141"/>
      <c r="LVZ297" s="141"/>
      <c r="LWA297" s="141"/>
      <c r="LWB297" s="141"/>
      <c r="LWC297" s="141"/>
      <c r="LWD297" s="141"/>
      <c r="LWE297" s="141"/>
      <c r="LWF297" s="141"/>
      <c r="LWG297" s="141"/>
      <c r="LWH297" s="141"/>
      <c r="LWI297" s="141"/>
      <c r="LWJ297" s="141"/>
      <c r="LWK297" s="141"/>
      <c r="LWL297" s="141"/>
      <c r="LWM297" s="141"/>
      <c r="LWN297" s="141"/>
      <c r="LWO297" s="141"/>
      <c r="LWP297" s="141"/>
      <c r="LWQ297" s="141"/>
      <c r="LWR297" s="141"/>
      <c r="LWS297" s="141"/>
      <c r="LWT297" s="141"/>
      <c r="LWU297" s="141"/>
      <c r="LWV297" s="141"/>
      <c r="LWW297" s="141"/>
      <c r="LWX297" s="141"/>
      <c r="LWY297" s="141"/>
      <c r="LWZ297" s="141"/>
      <c r="LXA297" s="141"/>
      <c r="LXB297" s="141"/>
      <c r="LXC297" s="141"/>
      <c r="LXD297" s="141"/>
      <c r="LXE297" s="141"/>
      <c r="LXF297" s="141"/>
      <c r="LXG297" s="141"/>
      <c r="LXH297" s="141"/>
      <c r="LXI297" s="141"/>
      <c r="LXJ297" s="141"/>
      <c r="LXK297" s="141"/>
      <c r="LXL297" s="141"/>
      <c r="LXM297" s="141"/>
      <c r="LXN297" s="141"/>
      <c r="LXO297" s="141"/>
      <c r="LXP297" s="141"/>
      <c r="LXQ297" s="141"/>
      <c r="LXR297" s="141"/>
      <c r="LXS297" s="141"/>
      <c r="LXT297" s="141"/>
      <c r="LXU297" s="141"/>
      <c r="LXV297" s="141"/>
      <c r="LXW297" s="141"/>
      <c r="LXX297" s="141"/>
      <c r="LXY297" s="141"/>
      <c r="LXZ297" s="141"/>
      <c r="LYA297" s="141"/>
      <c r="LYB297" s="141"/>
      <c r="LYC297" s="141"/>
      <c r="LYD297" s="141"/>
      <c r="LYE297" s="141"/>
      <c r="LYF297" s="141"/>
      <c r="LYG297" s="141"/>
      <c r="LYH297" s="141"/>
      <c r="LYI297" s="141"/>
      <c r="LYJ297" s="141"/>
      <c r="LYK297" s="141"/>
      <c r="LYL297" s="141"/>
      <c r="LYM297" s="141"/>
      <c r="LYN297" s="141"/>
      <c r="LYO297" s="141"/>
      <c r="LYP297" s="141"/>
      <c r="LYQ297" s="141"/>
      <c r="LYR297" s="141"/>
      <c r="LYS297" s="141"/>
      <c r="LYT297" s="141"/>
      <c r="LYU297" s="141"/>
      <c r="LYV297" s="141"/>
      <c r="LYW297" s="141"/>
      <c r="LYX297" s="141"/>
      <c r="LYY297" s="141"/>
      <c r="LYZ297" s="141"/>
      <c r="LZA297" s="141"/>
      <c r="LZB297" s="141"/>
      <c r="LZC297" s="141"/>
      <c r="LZD297" s="141"/>
      <c r="LZE297" s="141"/>
      <c r="LZF297" s="141"/>
      <c r="LZG297" s="141"/>
      <c r="LZH297" s="141"/>
      <c r="LZI297" s="141"/>
      <c r="LZJ297" s="141"/>
      <c r="LZK297" s="141"/>
      <c r="LZL297" s="141"/>
      <c r="LZM297" s="141"/>
      <c r="LZN297" s="141"/>
      <c r="LZO297" s="141"/>
      <c r="LZP297" s="141"/>
      <c r="LZQ297" s="141"/>
      <c r="LZR297" s="141"/>
      <c r="LZS297" s="141"/>
      <c r="LZT297" s="141"/>
      <c r="LZU297" s="141"/>
      <c r="LZV297" s="141"/>
      <c r="LZW297" s="141"/>
      <c r="LZX297" s="141"/>
      <c r="LZY297" s="141"/>
      <c r="LZZ297" s="141"/>
      <c r="MAA297" s="141"/>
      <c r="MAB297" s="141"/>
      <c r="MAC297" s="141"/>
      <c r="MAD297" s="141"/>
      <c r="MAE297" s="141"/>
      <c r="MAF297" s="141"/>
      <c r="MAG297" s="141"/>
      <c r="MAH297" s="141"/>
      <c r="MAI297" s="141"/>
      <c r="MAJ297" s="141"/>
      <c r="MAK297" s="141"/>
      <c r="MAL297" s="141"/>
      <c r="MAM297" s="141"/>
      <c r="MAN297" s="141"/>
      <c r="MAO297" s="141"/>
      <c r="MAP297" s="141"/>
      <c r="MAQ297" s="141"/>
      <c r="MAR297" s="141"/>
      <c r="MAS297" s="141"/>
      <c r="MAT297" s="141"/>
      <c r="MAU297" s="141"/>
      <c r="MAV297" s="141"/>
      <c r="MAW297" s="141"/>
      <c r="MAX297" s="141"/>
      <c r="MAY297" s="141"/>
      <c r="MAZ297" s="141"/>
      <c r="MBA297" s="141"/>
      <c r="MBB297" s="141"/>
      <c r="MBC297" s="141"/>
      <c r="MBD297" s="141"/>
      <c r="MBE297" s="141"/>
      <c r="MBF297" s="141"/>
      <c r="MBG297" s="141"/>
      <c r="MBH297" s="141"/>
      <c r="MBI297" s="141"/>
      <c r="MBJ297" s="141"/>
      <c r="MBK297" s="141"/>
      <c r="MBL297" s="141"/>
      <c r="MBM297" s="141"/>
      <c r="MBN297" s="141"/>
      <c r="MBO297" s="141"/>
      <c r="MBP297" s="141"/>
      <c r="MBQ297" s="141"/>
      <c r="MBR297" s="141"/>
      <c r="MBS297" s="141"/>
      <c r="MBT297" s="141"/>
      <c r="MBU297" s="141"/>
      <c r="MBV297" s="141"/>
      <c r="MBW297" s="141"/>
      <c r="MBX297" s="141"/>
      <c r="MBY297" s="141"/>
      <c r="MBZ297" s="141"/>
      <c r="MCA297" s="141"/>
      <c r="MCB297" s="141"/>
      <c r="MCC297" s="141"/>
      <c r="MCD297" s="141"/>
      <c r="MCE297" s="141"/>
      <c r="MCF297" s="141"/>
      <c r="MCG297" s="141"/>
      <c r="MCH297" s="141"/>
      <c r="MCI297" s="141"/>
      <c r="MCJ297" s="141"/>
      <c r="MCK297" s="141"/>
      <c r="MCL297" s="141"/>
      <c r="MCM297" s="141"/>
      <c r="MCN297" s="141"/>
      <c r="MCO297" s="141"/>
      <c r="MCP297" s="141"/>
      <c r="MCQ297" s="141"/>
      <c r="MCR297" s="141"/>
      <c r="MCS297" s="141"/>
      <c r="MCT297" s="141"/>
      <c r="MCU297" s="141"/>
      <c r="MCV297" s="141"/>
      <c r="MCW297" s="141"/>
      <c r="MCX297" s="141"/>
      <c r="MCY297" s="141"/>
      <c r="MCZ297" s="141"/>
      <c r="MDA297" s="141"/>
      <c r="MDB297" s="141"/>
      <c r="MDC297" s="141"/>
      <c r="MDD297" s="141"/>
      <c r="MDE297" s="141"/>
      <c r="MDF297" s="141"/>
      <c r="MDG297" s="141"/>
      <c r="MDH297" s="141"/>
      <c r="MDI297" s="141"/>
      <c r="MDJ297" s="141"/>
      <c r="MDK297" s="141"/>
      <c r="MDL297" s="141"/>
      <c r="MDM297" s="141"/>
      <c r="MDN297" s="141"/>
      <c r="MDO297" s="141"/>
      <c r="MDP297" s="141"/>
      <c r="MDQ297" s="141"/>
      <c r="MDR297" s="141"/>
      <c r="MDS297" s="141"/>
      <c r="MDT297" s="141"/>
      <c r="MDU297" s="141"/>
      <c r="MDV297" s="141"/>
      <c r="MDW297" s="141"/>
      <c r="MDX297" s="141"/>
      <c r="MDY297" s="141"/>
      <c r="MDZ297" s="141"/>
      <c r="MEA297" s="141"/>
      <c r="MEB297" s="141"/>
      <c r="MEC297" s="141"/>
      <c r="MED297" s="141"/>
      <c r="MEE297" s="141"/>
      <c r="MEF297" s="141"/>
      <c r="MEG297" s="141"/>
      <c r="MEH297" s="141"/>
      <c r="MEI297" s="141"/>
      <c r="MEJ297" s="141"/>
      <c r="MEK297" s="141"/>
      <c r="MEL297" s="141"/>
      <c r="MEM297" s="141"/>
      <c r="MEN297" s="141"/>
      <c r="MEO297" s="141"/>
      <c r="MEP297" s="141"/>
      <c r="MEQ297" s="141"/>
      <c r="MER297" s="141"/>
      <c r="MES297" s="141"/>
      <c r="MET297" s="141"/>
      <c r="MEU297" s="141"/>
      <c r="MEV297" s="141"/>
      <c r="MEW297" s="141"/>
      <c r="MEX297" s="141"/>
      <c r="MEY297" s="141"/>
      <c r="MEZ297" s="141"/>
      <c r="MFA297" s="141"/>
      <c r="MFB297" s="141"/>
      <c r="MFC297" s="141"/>
      <c r="MFD297" s="141"/>
      <c r="MFE297" s="141"/>
      <c r="MFF297" s="141"/>
      <c r="MFG297" s="141"/>
      <c r="MFH297" s="141"/>
      <c r="MFI297" s="141"/>
      <c r="MFJ297" s="141"/>
      <c r="MFK297" s="141"/>
      <c r="MFL297" s="141"/>
      <c r="MFM297" s="141"/>
      <c r="MFN297" s="141"/>
      <c r="MFO297" s="141"/>
      <c r="MFP297" s="141"/>
      <c r="MFQ297" s="141"/>
      <c r="MFR297" s="141"/>
      <c r="MFS297" s="141"/>
      <c r="MFT297" s="141"/>
      <c r="MFU297" s="141"/>
      <c r="MFV297" s="141"/>
      <c r="MFW297" s="141"/>
      <c r="MFX297" s="141"/>
      <c r="MFY297" s="141"/>
      <c r="MFZ297" s="141"/>
      <c r="MGA297" s="141"/>
      <c r="MGB297" s="141"/>
      <c r="MGC297" s="141"/>
      <c r="MGD297" s="141"/>
      <c r="MGE297" s="141"/>
      <c r="MGF297" s="141"/>
      <c r="MGG297" s="141"/>
      <c r="MGH297" s="141"/>
      <c r="MGI297" s="141"/>
      <c r="MGJ297" s="141"/>
      <c r="MGK297" s="141"/>
      <c r="MGL297" s="141"/>
      <c r="MGM297" s="141"/>
      <c r="MGN297" s="141"/>
      <c r="MGO297" s="141"/>
      <c r="MGP297" s="141"/>
      <c r="MGQ297" s="141"/>
      <c r="MGR297" s="141"/>
      <c r="MGS297" s="141"/>
      <c r="MGT297" s="141"/>
      <c r="MGU297" s="141"/>
      <c r="MGV297" s="141"/>
      <c r="MGW297" s="141"/>
      <c r="MGX297" s="141"/>
      <c r="MGY297" s="141"/>
      <c r="MGZ297" s="141"/>
      <c r="MHA297" s="141"/>
      <c r="MHB297" s="141"/>
      <c r="MHC297" s="141"/>
      <c r="MHD297" s="141"/>
      <c r="MHE297" s="141"/>
      <c r="MHF297" s="141"/>
      <c r="MHG297" s="141"/>
      <c r="MHH297" s="141"/>
      <c r="MHI297" s="141"/>
      <c r="MHJ297" s="141"/>
      <c r="MHK297" s="141"/>
      <c r="MHL297" s="141"/>
      <c r="MHM297" s="141"/>
      <c r="MHN297" s="141"/>
      <c r="MHO297" s="141"/>
      <c r="MHP297" s="141"/>
      <c r="MHQ297" s="141"/>
      <c r="MHR297" s="141"/>
      <c r="MHS297" s="141"/>
      <c r="MHT297" s="141"/>
      <c r="MHU297" s="141"/>
      <c r="MHV297" s="141"/>
      <c r="MHW297" s="141"/>
      <c r="MHX297" s="141"/>
      <c r="MHY297" s="141"/>
      <c r="MHZ297" s="141"/>
      <c r="MIA297" s="141"/>
      <c r="MIB297" s="141"/>
      <c r="MIC297" s="141"/>
      <c r="MID297" s="141"/>
      <c r="MIE297" s="141"/>
      <c r="MIF297" s="141"/>
      <c r="MIG297" s="141"/>
      <c r="MIH297" s="141"/>
      <c r="MII297" s="141"/>
      <c r="MIJ297" s="141"/>
      <c r="MIK297" s="141"/>
      <c r="MIL297" s="141"/>
      <c r="MIM297" s="141"/>
      <c r="MIN297" s="141"/>
      <c r="MIO297" s="141"/>
      <c r="MIP297" s="141"/>
      <c r="MIQ297" s="141"/>
      <c r="MIR297" s="141"/>
      <c r="MIS297" s="141"/>
      <c r="MIT297" s="141"/>
      <c r="MIU297" s="141"/>
      <c r="MIV297" s="141"/>
      <c r="MIW297" s="141"/>
      <c r="MIX297" s="141"/>
      <c r="MIY297" s="141"/>
      <c r="MIZ297" s="141"/>
      <c r="MJA297" s="141"/>
      <c r="MJB297" s="141"/>
      <c r="MJC297" s="141"/>
      <c r="MJD297" s="141"/>
      <c r="MJE297" s="141"/>
      <c r="MJF297" s="141"/>
      <c r="MJG297" s="141"/>
      <c r="MJH297" s="141"/>
      <c r="MJI297" s="141"/>
      <c r="MJJ297" s="141"/>
      <c r="MJK297" s="141"/>
      <c r="MJL297" s="141"/>
      <c r="MJM297" s="141"/>
      <c r="MJN297" s="141"/>
      <c r="MJO297" s="141"/>
      <c r="MJP297" s="141"/>
      <c r="MJQ297" s="141"/>
      <c r="MJR297" s="141"/>
      <c r="MJS297" s="141"/>
      <c r="MJT297" s="141"/>
      <c r="MJU297" s="141"/>
      <c r="MJV297" s="141"/>
      <c r="MJW297" s="141"/>
      <c r="MJX297" s="141"/>
      <c r="MJY297" s="141"/>
      <c r="MJZ297" s="141"/>
      <c r="MKA297" s="141"/>
      <c r="MKB297" s="141"/>
      <c r="MKC297" s="141"/>
      <c r="MKD297" s="141"/>
      <c r="MKE297" s="141"/>
      <c r="MKF297" s="141"/>
      <c r="MKG297" s="141"/>
      <c r="MKH297" s="141"/>
      <c r="MKI297" s="141"/>
      <c r="MKJ297" s="141"/>
      <c r="MKK297" s="141"/>
      <c r="MKL297" s="141"/>
      <c r="MKM297" s="141"/>
      <c r="MKN297" s="141"/>
      <c r="MKO297" s="141"/>
      <c r="MKP297" s="141"/>
      <c r="MKQ297" s="141"/>
      <c r="MKR297" s="141"/>
      <c r="MKS297" s="141"/>
      <c r="MKT297" s="141"/>
      <c r="MKU297" s="141"/>
      <c r="MKV297" s="141"/>
      <c r="MKW297" s="141"/>
      <c r="MKX297" s="141"/>
      <c r="MKY297" s="141"/>
      <c r="MKZ297" s="141"/>
      <c r="MLA297" s="141"/>
      <c r="MLB297" s="141"/>
      <c r="MLC297" s="141"/>
      <c r="MLD297" s="141"/>
      <c r="MLE297" s="141"/>
      <c r="MLF297" s="141"/>
      <c r="MLG297" s="141"/>
      <c r="MLH297" s="141"/>
      <c r="MLI297" s="141"/>
      <c r="MLJ297" s="141"/>
      <c r="MLK297" s="141"/>
      <c r="MLL297" s="141"/>
      <c r="MLM297" s="141"/>
      <c r="MLN297" s="141"/>
      <c r="MLO297" s="141"/>
      <c r="MLP297" s="141"/>
      <c r="MLQ297" s="141"/>
      <c r="MLR297" s="141"/>
      <c r="MLS297" s="141"/>
      <c r="MLT297" s="141"/>
      <c r="MLU297" s="141"/>
      <c r="MLV297" s="141"/>
      <c r="MLW297" s="141"/>
      <c r="MLX297" s="141"/>
      <c r="MLY297" s="141"/>
      <c r="MLZ297" s="141"/>
      <c r="MMA297" s="141"/>
      <c r="MMB297" s="141"/>
      <c r="MMC297" s="141"/>
      <c r="MMD297" s="141"/>
      <c r="MME297" s="141"/>
      <c r="MMF297" s="141"/>
      <c r="MMG297" s="141"/>
      <c r="MMH297" s="141"/>
      <c r="MMI297" s="141"/>
      <c r="MMJ297" s="141"/>
      <c r="MMK297" s="141"/>
      <c r="MML297" s="141"/>
      <c r="MMM297" s="141"/>
      <c r="MMN297" s="141"/>
      <c r="MMO297" s="141"/>
      <c r="MMP297" s="141"/>
      <c r="MMQ297" s="141"/>
      <c r="MMR297" s="141"/>
      <c r="MMS297" s="141"/>
      <c r="MMT297" s="141"/>
      <c r="MMU297" s="141"/>
      <c r="MMV297" s="141"/>
      <c r="MMW297" s="141"/>
      <c r="MMX297" s="141"/>
      <c r="MMY297" s="141"/>
      <c r="MMZ297" s="141"/>
      <c r="MNA297" s="141"/>
      <c r="MNB297" s="141"/>
      <c r="MNC297" s="141"/>
      <c r="MND297" s="141"/>
      <c r="MNE297" s="141"/>
      <c r="MNF297" s="141"/>
      <c r="MNG297" s="141"/>
      <c r="MNH297" s="141"/>
      <c r="MNI297" s="141"/>
      <c r="MNJ297" s="141"/>
      <c r="MNK297" s="141"/>
      <c r="MNL297" s="141"/>
      <c r="MNM297" s="141"/>
      <c r="MNN297" s="141"/>
      <c r="MNO297" s="141"/>
      <c r="MNP297" s="141"/>
      <c r="MNQ297" s="141"/>
      <c r="MNR297" s="141"/>
      <c r="MNS297" s="141"/>
      <c r="MNT297" s="141"/>
      <c r="MNU297" s="141"/>
      <c r="MNV297" s="141"/>
      <c r="MNW297" s="141"/>
      <c r="MNX297" s="141"/>
      <c r="MNY297" s="141"/>
      <c r="MNZ297" s="141"/>
      <c r="MOA297" s="141"/>
      <c r="MOB297" s="141"/>
      <c r="MOC297" s="141"/>
      <c r="MOD297" s="141"/>
      <c r="MOE297" s="141"/>
      <c r="MOF297" s="141"/>
      <c r="MOG297" s="141"/>
      <c r="MOH297" s="141"/>
      <c r="MOI297" s="141"/>
      <c r="MOJ297" s="141"/>
      <c r="MOK297" s="141"/>
      <c r="MOL297" s="141"/>
      <c r="MOM297" s="141"/>
      <c r="MON297" s="141"/>
      <c r="MOO297" s="141"/>
      <c r="MOP297" s="141"/>
      <c r="MOQ297" s="141"/>
      <c r="MOR297" s="141"/>
      <c r="MOS297" s="141"/>
      <c r="MOT297" s="141"/>
      <c r="MOU297" s="141"/>
      <c r="MOV297" s="141"/>
      <c r="MOW297" s="141"/>
      <c r="MOX297" s="141"/>
      <c r="MOY297" s="141"/>
      <c r="MOZ297" s="141"/>
      <c r="MPA297" s="141"/>
      <c r="MPB297" s="141"/>
      <c r="MPC297" s="141"/>
      <c r="MPD297" s="141"/>
      <c r="MPE297" s="141"/>
      <c r="MPF297" s="141"/>
      <c r="MPG297" s="141"/>
      <c r="MPH297" s="141"/>
      <c r="MPI297" s="141"/>
      <c r="MPJ297" s="141"/>
      <c r="MPK297" s="141"/>
      <c r="MPL297" s="141"/>
      <c r="MPM297" s="141"/>
      <c r="MPN297" s="141"/>
      <c r="MPO297" s="141"/>
      <c r="MPP297" s="141"/>
      <c r="MPQ297" s="141"/>
      <c r="MPR297" s="141"/>
      <c r="MPS297" s="141"/>
      <c r="MPT297" s="141"/>
      <c r="MPU297" s="141"/>
      <c r="MPV297" s="141"/>
      <c r="MPW297" s="141"/>
      <c r="MPX297" s="141"/>
      <c r="MPY297" s="141"/>
      <c r="MPZ297" s="141"/>
      <c r="MQA297" s="141"/>
      <c r="MQB297" s="141"/>
      <c r="MQC297" s="141"/>
      <c r="MQD297" s="141"/>
      <c r="MQE297" s="141"/>
      <c r="MQF297" s="141"/>
      <c r="MQG297" s="141"/>
      <c r="MQH297" s="141"/>
      <c r="MQI297" s="141"/>
      <c r="MQJ297" s="141"/>
      <c r="MQK297" s="141"/>
      <c r="MQL297" s="141"/>
      <c r="MQM297" s="141"/>
      <c r="MQN297" s="141"/>
      <c r="MQO297" s="141"/>
      <c r="MQP297" s="141"/>
      <c r="MQQ297" s="141"/>
      <c r="MQR297" s="141"/>
      <c r="MQS297" s="141"/>
      <c r="MQT297" s="141"/>
      <c r="MQU297" s="141"/>
      <c r="MQV297" s="141"/>
      <c r="MQW297" s="141"/>
      <c r="MQX297" s="141"/>
      <c r="MQY297" s="141"/>
      <c r="MQZ297" s="141"/>
      <c r="MRA297" s="141"/>
      <c r="MRB297" s="141"/>
      <c r="MRC297" s="141"/>
      <c r="MRD297" s="141"/>
      <c r="MRE297" s="141"/>
      <c r="MRF297" s="141"/>
      <c r="MRG297" s="141"/>
      <c r="MRH297" s="141"/>
      <c r="MRI297" s="141"/>
      <c r="MRJ297" s="141"/>
      <c r="MRK297" s="141"/>
      <c r="MRL297" s="141"/>
      <c r="MRM297" s="141"/>
      <c r="MRN297" s="141"/>
      <c r="MRO297" s="141"/>
      <c r="MRP297" s="141"/>
      <c r="MRQ297" s="141"/>
      <c r="MRR297" s="141"/>
      <c r="MRS297" s="141"/>
      <c r="MRT297" s="141"/>
      <c r="MRU297" s="141"/>
      <c r="MRV297" s="141"/>
      <c r="MRW297" s="141"/>
      <c r="MRX297" s="141"/>
      <c r="MRY297" s="141"/>
      <c r="MRZ297" s="141"/>
      <c r="MSA297" s="141"/>
      <c r="MSB297" s="141"/>
      <c r="MSC297" s="141"/>
      <c r="MSD297" s="141"/>
      <c r="MSE297" s="141"/>
      <c r="MSF297" s="141"/>
      <c r="MSG297" s="141"/>
      <c r="MSH297" s="141"/>
      <c r="MSI297" s="141"/>
      <c r="MSJ297" s="141"/>
      <c r="MSK297" s="141"/>
      <c r="MSL297" s="141"/>
      <c r="MSM297" s="141"/>
      <c r="MSN297" s="141"/>
      <c r="MSO297" s="141"/>
      <c r="MSP297" s="141"/>
      <c r="MSQ297" s="141"/>
      <c r="MSR297" s="141"/>
      <c r="MSS297" s="141"/>
      <c r="MST297" s="141"/>
      <c r="MSU297" s="141"/>
      <c r="MSV297" s="141"/>
      <c r="MSW297" s="141"/>
      <c r="MSX297" s="141"/>
      <c r="MSY297" s="141"/>
      <c r="MSZ297" s="141"/>
      <c r="MTA297" s="141"/>
      <c r="MTB297" s="141"/>
      <c r="MTC297" s="141"/>
      <c r="MTD297" s="141"/>
      <c r="MTE297" s="141"/>
      <c r="MTF297" s="141"/>
      <c r="MTG297" s="141"/>
      <c r="MTH297" s="141"/>
      <c r="MTI297" s="141"/>
      <c r="MTJ297" s="141"/>
      <c r="MTK297" s="141"/>
      <c r="MTL297" s="141"/>
      <c r="MTM297" s="141"/>
      <c r="MTN297" s="141"/>
      <c r="MTO297" s="141"/>
      <c r="MTP297" s="141"/>
      <c r="MTQ297" s="141"/>
      <c r="MTR297" s="141"/>
      <c r="MTS297" s="141"/>
      <c r="MTT297" s="141"/>
      <c r="MTU297" s="141"/>
      <c r="MTV297" s="141"/>
      <c r="MTW297" s="141"/>
      <c r="MTX297" s="141"/>
      <c r="MTY297" s="141"/>
      <c r="MTZ297" s="141"/>
      <c r="MUA297" s="141"/>
      <c r="MUB297" s="141"/>
      <c r="MUC297" s="141"/>
      <c r="MUD297" s="141"/>
      <c r="MUE297" s="141"/>
      <c r="MUF297" s="141"/>
      <c r="MUG297" s="141"/>
      <c r="MUH297" s="141"/>
      <c r="MUI297" s="141"/>
      <c r="MUJ297" s="141"/>
      <c r="MUK297" s="141"/>
      <c r="MUL297" s="141"/>
      <c r="MUM297" s="141"/>
      <c r="MUN297" s="141"/>
      <c r="MUO297" s="141"/>
      <c r="MUP297" s="141"/>
      <c r="MUQ297" s="141"/>
      <c r="MUR297" s="141"/>
      <c r="MUS297" s="141"/>
      <c r="MUT297" s="141"/>
      <c r="MUU297" s="141"/>
      <c r="MUV297" s="141"/>
      <c r="MUW297" s="141"/>
      <c r="MUX297" s="141"/>
      <c r="MUY297" s="141"/>
      <c r="MUZ297" s="141"/>
      <c r="MVA297" s="141"/>
      <c r="MVB297" s="141"/>
      <c r="MVC297" s="141"/>
      <c r="MVD297" s="141"/>
      <c r="MVE297" s="141"/>
      <c r="MVF297" s="141"/>
      <c r="MVG297" s="141"/>
      <c r="MVH297" s="141"/>
      <c r="MVI297" s="141"/>
      <c r="MVJ297" s="141"/>
      <c r="MVK297" s="141"/>
      <c r="MVL297" s="141"/>
      <c r="MVM297" s="141"/>
      <c r="MVN297" s="141"/>
      <c r="MVO297" s="141"/>
      <c r="MVP297" s="141"/>
      <c r="MVQ297" s="141"/>
      <c r="MVR297" s="141"/>
      <c r="MVS297" s="141"/>
      <c r="MVT297" s="141"/>
      <c r="MVU297" s="141"/>
      <c r="MVV297" s="141"/>
      <c r="MVW297" s="141"/>
      <c r="MVX297" s="141"/>
      <c r="MVY297" s="141"/>
      <c r="MVZ297" s="141"/>
      <c r="MWA297" s="141"/>
      <c r="MWB297" s="141"/>
      <c r="MWC297" s="141"/>
      <c r="MWD297" s="141"/>
      <c r="MWE297" s="141"/>
      <c r="MWF297" s="141"/>
      <c r="MWG297" s="141"/>
      <c r="MWH297" s="141"/>
      <c r="MWI297" s="141"/>
      <c r="MWJ297" s="141"/>
      <c r="MWK297" s="141"/>
      <c r="MWL297" s="141"/>
      <c r="MWM297" s="141"/>
      <c r="MWN297" s="141"/>
      <c r="MWO297" s="141"/>
      <c r="MWP297" s="141"/>
      <c r="MWQ297" s="141"/>
      <c r="MWR297" s="141"/>
      <c r="MWS297" s="141"/>
      <c r="MWT297" s="141"/>
      <c r="MWU297" s="141"/>
      <c r="MWV297" s="141"/>
      <c r="MWW297" s="141"/>
      <c r="MWX297" s="141"/>
      <c r="MWY297" s="141"/>
      <c r="MWZ297" s="141"/>
      <c r="MXA297" s="141"/>
      <c r="MXB297" s="141"/>
      <c r="MXC297" s="141"/>
      <c r="MXD297" s="141"/>
      <c r="MXE297" s="141"/>
      <c r="MXF297" s="141"/>
      <c r="MXG297" s="141"/>
      <c r="MXH297" s="141"/>
      <c r="MXI297" s="141"/>
      <c r="MXJ297" s="141"/>
      <c r="MXK297" s="141"/>
      <c r="MXL297" s="141"/>
      <c r="MXM297" s="141"/>
      <c r="MXN297" s="141"/>
      <c r="MXO297" s="141"/>
      <c r="MXP297" s="141"/>
      <c r="MXQ297" s="141"/>
      <c r="MXR297" s="141"/>
      <c r="MXS297" s="141"/>
      <c r="MXT297" s="141"/>
      <c r="MXU297" s="141"/>
      <c r="MXV297" s="141"/>
      <c r="MXW297" s="141"/>
      <c r="MXX297" s="141"/>
      <c r="MXY297" s="141"/>
      <c r="MXZ297" s="141"/>
      <c r="MYA297" s="141"/>
      <c r="MYB297" s="141"/>
      <c r="MYC297" s="141"/>
      <c r="MYD297" s="141"/>
      <c r="MYE297" s="141"/>
      <c r="MYF297" s="141"/>
      <c r="MYG297" s="141"/>
      <c r="MYH297" s="141"/>
      <c r="MYI297" s="141"/>
      <c r="MYJ297" s="141"/>
      <c r="MYK297" s="141"/>
      <c r="MYL297" s="141"/>
      <c r="MYM297" s="141"/>
      <c r="MYN297" s="141"/>
      <c r="MYO297" s="141"/>
      <c r="MYP297" s="141"/>
      <c r="MYQ297" s="141"/>
      <c r="MYR297" s="141"/>
      <c r="MYS297" s="141"/>
      <c r="MYT297" s="141"/>
      <c r="MYU297" s="141"/>
      <c r="MYV297" s="141"/>
      <c r="MYW297" s="141"/>
      <c r="MYX297" s="141"/>
      <c r="MYY297" s="141"/>
      <c r="MYZ297" s="141"/>
      <c r="MZA297" s="141"/>
      <c r="MZB297" s="141"/>
      <c r="MZC297" s="141"/>
      <c r="MZD297" s="141"/>
      <c r="MZE297" s="141"/>
      <c r="MZF297" s="141"/>
      <c r="MZG297" s="141"/>
      <c r="MZH297" s="141"/>
      <c r="MZI297" s="141"/>
      <c r="MZJ297" s="141"/>
      <c r="MZK297" s="141"/>
      <c r="MZL297" s="141"/>
      <c r="MZM297" s="141"/>
      <c r="MZN297" s="141"/>
      <c r="MZO297" s="141"/>
      <c r="MZP297" s="141"/>
      <c r="MZQ297" s="141"/>
      <c r="MZR297" s="141"/>
      <c r="MZS297" s="141"/>
      <c r="MZT297" s="141"/>
      <c r="MZU297" s="141"/>
      <c r="MZV297" s="141"/>
      <c r="MZW297" s="141"/>
      <c r="MZX297" s="141"/>
      <c r="MZY297" s="141"/>
      <c r="MZZ297" s="141"/>
      <c r="NAA297" s="141"/>
      <c r="NAB297" s="141"/>
      <c r="NAC297" s="141"/>
      <c r="NAD297" s="141"/>
      <c r="NAE297" s="141"/>
      <c r="NAF297" s="141"/>
      <c r="NAG297" s="141"/>
      <c r="NAH297" s="141"/>
      <c r="NAI297" s="141"/>
      <c r="NAJ297" s="141"/>
      <c r="NAK297" s="141"/>
      <c r="NAL297" s="141"/>
      <c r="NAM297" s="141"/>
      <c r="NAN297" s="141"/>
      <c r="NAO297" s="141"/>
      <c r="NAP297" s="141"/>
      <c r="NAQ297" s="141"/>
      <c r="NAR297" s="141"/>
      <c r="NAS297" s="141"/>
      <c r="NAT297" s="141"/>
      <c r="NAU297" s="141"/>
      <c r="NAV297" s="141"/>
      <c r="NAW297" s="141"/>
      <c r="NAX297" s="141"/>
      <c r="NAY297" s="141"/>
      <c r="NAZ297" s="141"/>
      <c r="NBA297" s="141"/>
      <c r="NBB297" s="141"/>
      <c r="NBC297" s="141"/>
      <c r="NBD297" s="141"/>
      <c r="NBE297" s="141"/>
      <c r="NBF297" s="141"/>
      <c r="NBG297" s="141"/>
      <c r="NBH297" s="141"/>
      <c r="NBI297" s="141"/>
      <c r="NBJ297" s="141"/>
      <c r="NBK297" s="141"/>
      <c r="NBL297" s="141"/>
      <c r="NBM297" s="141"/>
      <c r="NBN297" s="141"/>
      <c r="NBO297" s="141"/>
      <c r="NBP297" s="141"/>
      <c r="NBQ297" s="141"/>
      <c r="NBR297" s="141"/>
      <c r="NBS297" s="141"/>
      <c r="NBT297" s="141"/>
      <c r="NBU297" s="141"/>
      <c r="NBV297" s="141"/>
      <c r="NBW297" s="141"/>
      <c r="NBX297" s="141"/>
      <c r="NBY297" s="141"/>
      <c r="NBZ297" s="141"/>
      <c r="NCA297" s="141"/>
      <c r="NCB297" s="141"/>
      <c r="NCC297" s="141"/>
      <c r="NCD297" s="141"/>
      <c r="NCE297" s="141"/>
      <c r="NCF297" s="141"/>
      <c r="NCG297" s="141"/>
      <c r="NCH297" s="141"/>
      <c r="NCI297" s="141"/>
      <c r="NCJ297" s="141"/>
      <c r="NCK297" s="141"/>
      <c r="NCL297" s="141"/>
      <c r="NCM297" s="141"/>
      <c r="NCN297" s="141"/>
      <c r="NCO297" s="141"/>
      <c r="NCP297" s="141"/>
      <c r="NCQ297" s="141"/>
      <c r="NCR297" s="141"/>
      <c r="NCS297" s="141"/>
      <c r="NCT297" s="141"/>
      <c r="NCU297" s="141"/>
      <c r="NCV297" s="141"/>
      <c r="NCW297" s="141"/>
      <c r="NCX297" s="141"/>
      <c r="NCY297" s="141"/>
      <c r="NCZ297" s="141"/>
      <c r="NDA297" s="141"/>
      <c r="NDB297" s="141"/>
      <c r="NDC297" s="141"/>
      <c r="NDD297" s="141"/>
      <c r="NDE297" s="141"/>
      <c r="NDF297" s="141"/>
      <c r="NDG297" s="141"/>
      <c r="NDH297" s="141"/>
      <c r="NDI297" s="141"/>
      <c r="NDJ297" s="141"/>
      <c r="NDK297" s="141"/>
      <c r="NDL297" s="141"/>
      <c r="NDM297" s="141"/>
      <c r="NDN297" s="141"/>
      <c r="NDO297" s="141"/>
      <c r="NDP297" s="141"/>
      <c r="NDQ297" s="141"/>
      <c r="NDR297" s="141"/>
      <c r="NDS297" s="141"/>
      <c r="NDT297" s="141"/>
      <c r="NDU297" s="141"/>
      <c r="NDV297" s="141"/>
      <c r="NDW297" s="141"/>
      <c r="NDX297" s="141"/>
      <c r="NDY297" s="141"/>
      <c r="NDZ297" s="141"/>
      <c r="NEA297" s="141"/>
      <c r="NEB297" s="141"/>
      <c r="NEC297" s="141"/>
      <c r="NED297" s="141"/>
      <c r="NEE297" s="141"/>
      <c r="NEF297" s="141"/>
      <c r="NEG297" s="141"/>
      <c r="NEH297" s="141"/>
      <c r="NEI297" s="141"/>
      <c r="NEJ297" s="141"/>
      <c r="NEK297" s="141"/>
      <c r="NEL297" s="141"/>
      <c r="NEM297" s="141"/>
      <c r="NEN297" s="141"/>
      <c r="NEO297" s="141"/>
      <c r="NEP297" s="141"/>
      <c r="NEQ297" s="141"/>
      <c r="NER297" s="141"/>
      <c r="NES297" s="141"/>
      <c r="NET297" s="141"/>
      <c r="NEU297" s="141"/>
      <c r="NEV297" s="141"/>
      <c r="NEW297" s="141"/>
      <c r="NEX297" s="141"/>
      <c r="NEY297" s="141"/>
      <c r="NEZ297" s="141"/>
      <c r="NFA297" s="141"/>
      <c r="NFB297" s="141"/>
      <c r="NFC297" s="141"/>
      <c r="NFD297" s="141"/>
      <c r="NFE297" s="141"/>
      <c r="NFF297" s="141"/>
      <c r="NFG297" s="141"/>
      <c r="NFH297" s="141"/>
      <c r="NFI297" s="141"/>
      <c r="NFJ297" s="141"/>
      <c r="NFK297" s="141"/>
      <c r="NFL297" s="141"/>
      <c r="NFM297" s="141"/>
      <c r="NFN297" s="141"/>
      <c r="NFO297" s="141"/>
      <c r="NFP297" s="141"/>
      <c r="NFQ297" s="141"/>
      <c r="NFR297" s="141"/>
      <c r="NFS297" s="141"/>
      <c r="NFT297" s="141"/>
      <c r="NFU297" s="141"/>
      <c r="NFV297" s="141"/>
      <c r="NFW297" s="141"/>
      <c r="NFX297" s="141"/>
      <c r="NFY297" s="141"/>
      <c r="NFZ297" s="141"/>
      <c r="NGA297" s="141"/>
      <c r="NGB297" s="141"/>
      <c r="NGC297" s="141"/>
      <c r="NGD297" s="141"/>
      <c r="NGE297" s="141"/>
      <c r="NGF297" s="141"/>
      <c r="NGG297" s="141"/>
      <c r="NGH297" s="141"/>
      <c r="NGI297" s="141"/>
      <c r="NGJ297" s="141"/>
      <c r="NGK297" s="141"/>
      <c r="NGL297" s="141"/>
      <c r="NGM297" s="141"/>
      <c r="NGN297" s="141"/>
      <c r="NGO297" s="141"/>
      <c r="NGP297" s="141"/>
      <c r="NGQ297" s="141"/>
      <c r="NGR297" s="141"/>
      <c r="NGS297" s="141"/>
      <c r="NGT297" s="141"/>
      <c r="NGU297" s="141"/>
      <c r="NGV297" s="141"/>
      <c r="NGW297" s="141"/>
      <c r="NGX297" s="141"/>
      <c r="NGY297" s="141"/>
      <c r="NGZ297" s="141"/>
      <c r="NHA297" s="141"/>
      <c r="NHB297" s="141"/>
      <c r="NHC297" s="141"/>
      <c r="NHD297" s="141"/>
      <c r="NHE297" s="141"/>
      <c r="NHF297" s="141"/>
      <c r="NHG297" s="141"/>
      <c r="NHH297" s="141"/>
      <c r="NHI297" s="141"/>
      <c r="NHJ297" s="141"/>
      <c r="NHK297" s="141"/>
      <c r="NHL297" s="141"/>
      <c r="NHM297" s="141"/>
      <c r="NHN297" s="141"/>
      <c r="NHO297" s="141"/>
      <c r="NHP297" s="141"/>
      <c r="NHQ297" s="141"/>
      <c r="NHR297" s="141"/>
      <c r="NHS297" s="141"/>
      <c r="NHT297" s="141"/>
      <c r="NHU297" s="141"/>
      <c r="NHV297" s="141"/>
      <c r="NHW297" s="141"/>
      <c r="NHX297" s="141"/>
      <c r="NHY297" s="141"/>
      <c r="NHZ297" s="141"/>
      <c r="NIA297" s="141"/>
      <c r="NIB297" s="141"/>
      <c r="NIC297" s="141"/>
      <c r="NID297" s="141"/>
      <c r="NIE297" s="141"/>
      <c r="NIF297" s="141"/>
      <c r="NIG297" s="141"/>
      <c r="NIH297" s="141"/>
      <c r="NII297" s="141"/>
      <c r="NIJ297" s="141"/>
      <c r="NIK297" s="141"/>
      <c r="NIL297" s="141"/>
      <c r="NIM297" s="141"/>
      <c r="NIN297" s="141"/>
      <c r="NIO297" s="141"/>
      <c r="NIP297" s="141"/>
      <c r="NIQ297" s="141"/>
      <c r="NIR297" s="141"/>
      <c r="NIS297" s="141"/>
      <c r="NIT297" s="141"/>
      <c r="NIU297" s="141"/>
      <c r="NIV297" s="141"/>
      <c r="NIW297" s="141"/>
      <c r="NIX297" s="141"/>
      <c r="NIY297" s="141"/>
      <c r="NIZ297" s="141"/>
      <c r="NJA297" s="141"/>
      <c r="NJB297" s="141"/>
      <c r="NJC297" s="141"/>
      <c r="NJD297" s="141"/>
      <c r="NJE297" s="141"/>
      <c r="NJF297" s="141"/>
      <c r="NJG297" s="141"/>
      <c r="NJH297" s="141"/>
      <c r="NJI297" s="141"/>
      <c r="NJJ297" s="141"/>
      <c r="NJK297" s="141"/>
      <c r="NJL297" s="141"/>
      <c r="NJM297" s="141"/>
      <c r="NJN297" s="141"/>
      <c r="NJO297" s="141"/>
      <c r="NJP297" s="141"/>
      <c r="NJQ297" s="141"/>
      <c r="NJR297" s="141"/>
      <c r="NJS297" s="141"/>
      <c r="NJT297" s="141"/>
      <c r="NJU297" s="141"/>
      <c r="NJV297" s="141"/>
      <c r="NJW297" s="141"/>
      <c r="NJX297" s="141"/>
      <c r="NJY297" s="141"/>
      <c r="NJZ297" s="141"/>
      <c r="NKA297" s="141"/>
      <c r="NKB297" s="141"/>
      <c r="NKC297" s="141"/>
      <c r="NKD297" s="141"/>
      <c r="NKE297" s="141"/>
      <c r="NKF297" s="141"/>
      <c r="NKG297" s="141"/>
      <c r="NKH297" s="141"/>
      <c r="NKI297" s="141"/>
      <c r="NKJ297" s="141"/>
      <c r="NKK297" s="141"/>
      <c r="NKL297" s="141"/>
      <c r="NKM297" s="141"/>
      <c r="NKN297" s="141"/>
      <c r="NKO297" s="141"/>
      <c r="NKP297" s="141"/>
      <c r="NKQ297" s="141"/>
      <c r="NKR297" s="141"/>
      <c r="NKS297" s="141"/>
      <c r="NKT297" s="141"/>
      <c r="NKU297" s="141"/>
      <c r="NKV297" s="141"/>
      <c r="NKW297" s="141"/>
      <c r="NKX297" s="141"/>
      <c r="NKY297" s="141"/>
      <c r="NKZ297" s="141"/>
      <c r="NLA297" s="141"/>
      <c r="NLB297" s="141"/>
      <c r="NLC297" s="141"/>
      <c r="NLD297" s="141"/>
      <c r="NLE297" s="141"/>
      <c r="NLF297" s="141"/>
      <c r="NLG297" s="141"/>
      <c r="NLH297" s="141"/>
      <c r="NLI297" s="141"/>
      <c r="NLJ297" s="141"/>
      <c r="NLK297" s="141"/>
      <c r="NLL297" s="141"/>
      <c r="NLM297" s="141"/>
      <c r="NLN297" s="141"/>
      <c r="NLO297" s="141"/>
      <c r="NLP297" s="141"/>
      <c r="NLQ297" s="141"/>
      <c r="NLR297" s="141"/>
      <c r="NLS297" s="141"/>
      <c r="NLT297" s="141"/>
      <c r="NLU297" s="141"/>
      <c r="NLV297" s="141"/>
      <c r="NLW297" s="141"/>
      <c r="NLX297" s="141"/>
      <c r="NLY297" s="141"/>
      <c r="NLZ297" s="141"/>
      <c r="NMA297" s="141"/>
      <c r="NMB297" s="141"/>
      <c r="NMC297" s="141"/>
      <c r="NMD297" s="141"/>
      <c r="NME297" s="141"/>
      <c r="NMF297" s="141"/>
      <c r="NMG297" s="141"/>
      <c r="NMH297" s="141"/>
      <c r="NMI297" s="141"/>
      <c r="NMJ297" s="141"/>
      <c r="NMK297" s="141"/>
      <c r="NML297" s="141"/>
      <c r="NMM297" s="141"/>
      <c r="NMN297" s="141"/>
      <c r="NMO297" s="141"/>
      <c r="NMP297" s="141"/>
      <c r="NMQ297" s="141"/>
      <c r="NMR297" s="141"/>
      <c r="NMS297" s="141"/>
      <c r="NMT297" s="141"/>
      <c r="NMU297" s="141"/>
      <c r="NMV297" s="141"/>
      <c r="NMW297" s="141"/>
      <c r="NMX297" s="141"/>
      <c r="NMY297" s="141"/>
      <c r="NMZ297" s="141"/>
      <c r="NNA297" s="141"/>
      <c r="NNB297" s="141"/>
      <c r="NNC297" s="141"/>
      <c r="NND297" s="141"/>
      <c r="NNE297" s="141"/>
      <c r="NNF297" s="141"/>
      <c r="NNG297" s="141"/>
      <c r="NNH297" s="141"/>
      <c r="NNI297" s="141"/>
      <c r="NNJ297" s="141"/>
      <c r="NNK297" s="141"/>
      <c r="NNL297" s="141"/>
      <c r="NNM297" s="141"/>
      <c r="NNN297" s="141"/>
      <c r="NNO297" s="141"/>
      <c r="NNP297" s="141"/>
      <c r="NNQ297" s="141"/>
      <c r="NNR297" s="141"/>
      <c r="NNS297" s="141"/>
      <c r="NNT297" s="141"/>
      <c r="NNU297" s="141"/>
      <c r="NNV297" s="141"/>
      <c r="NNW297" s="141"/>
      <c r="NNX297" s="141"/>
      <c r="NNY297" s="141"/>
      <c r="NNZ297" s="141"/>
      <c r="NOA297" s="141"/>
      <c r="NOB297" s="141"/>
      <c r="NOC297" s="141"/>
      <c r="NOD297" s="141"/>
      <c r="NOE297" s="141"/>
      <c r="NOF297" s="141"/>
      <c r="NOG297" s="141"/>
      <c r="NOH297" s="141"/>
      <c r="NOI297" s="141"/>
      <c r="NOJ297" s="141"/>
      <c r="NOK297" s="141"/>
      <c r="NOL297" s="141"/>
      <c r="NOM297" s="141"/>
      <c r="NON297" s="141"/>
      <c r="NOO297" s="141"/>
      <c r="NOP297" s="141"/>
      <c r="NOQ297" s="141"/>
      <c r="NOR297" s="141"/>
      <c r="NOS297" s="141"/>
      <c r="NOT297" s="141"/>
      <c r="NOU297" s="141"/>
      <c r="NOV297" s="141"/>
      <c r="NOW297" s="141"/>
      <c r="NOX297" s="141"/>
      <c r="NOY297" s="141"/>
      <c r="NOZ297" s="141"/>
      <c r="NPA297" s="141"/>
      <c r="NPB297" s="141"/>
      <c r="NPC297" s="141"/>
      <c r="NPD297" s="141"/>
      <c r="NPE297" s="141"/>
      <c r="NPF297" s="141"/>
      <c r="NPG297" s="141"/>
      <c r="NPH297" s="141"/>
      <c r="NPI297" s="141"/>
      <c r="NPJ297" s="141"/>
      <c r="NPK297" s="141"/>
      <c r="NPL297" s="141"/>
      <c r="NPM297" s="141"/>
      <c r="NPN297" s="141"/>
      <c r="NPO297" s="141"/>
      <c r="NPP297" s="141"/>
      <c r="NPQ297" s="141"/>
      <c r="NPR297" s="141"/>
      <c r="NPS297" s="141"/>
      <c r="NPT297" s="141"/>
      <c r="NPU297" s="141"/>
      <c r="NPV297" s="141"/>
      <c r="NPW297" s="141"/>
      <c r="NPX297" s="141"/>
      <c r="NPY297" s="141"/>
      <c r="NPZ297" s="141"/>
      <c r="NQA297" s="141"/>
      <c r="NQB297" s="141"/>
      <c r="NQC297" s="141"/>
      <c r="NQD297" s="141"/>
      <c r="NQE297" s="141"/>
      <c r="NQF297" s="141"/>
      <c r="NQG297" s="141"/>
      <c r="NQH297" s="141"/>
      <c r="NQI297" s="141"/>
      <c r="NQJ297" s="141"/>
      <c r="NQK297" s="141"/>
      <c r="NQL297" s="141"/>
      <c r="NQM297" s="141"/>
      <c r="NQN297" s="141"/>
      <c r="NQO297" s="141"/>
      <c r="NQP297" s="141"/>
      <c r="NQQ297" s="141"/>
      <c r="NQR297" s="141"/>
      <c r="NQS297" s="141"/>
      <c r="NQT297" s="141"/>
      <c r="NQU297" s="141"/>
      <c r="NQV297" s="141"/>
      <c r="NQW297" s="141"/>
      <c r="NQX297" s="141"/>
      <c r="NQY297" s="141"/>
      <c r="NQZ297" s="141"/>
      <c r="NRA297" s="141"/>
      <c r="NRB297" s="141"/>
      <c r="NRC297" s="141"/>
      <c r="NRD297" s="141"/>
      <c r="NRE297" s="141"/>
      <c r="NRF297" s="141"/>
      <c r="NRG297" s="141"/>
      <c r="NRH297" s="141"/>
      <c r="NRI297" s="141"/>
      <c r="NRJ297" s="141"/>
      <c r="NRK297" s="141"/>
      <c r="NRL297" s="141"/>
      <c r="NRM297" s="141"/>
      <c r="NRN297" s="141"/>
      <c r="NRO297" s="141"/>
      <c r="NRP297" s="141"/>
      <c r="NRQ297" s="141"/>
      <c r="NRR297" s="141"/>
      <c r="NRS297" s="141"/>
      <c r="NRT297" s="141"/>
      <c r="NRU297" s="141"/>
      <c r="NRV297" s="141"/>
      <c r="NRW297" s="141"/>
      <c r="NRX297" s="141"/>
      <c r="NRY297" s="141"/>
      <c r="NRZ297" s="141"/>
      <c r="NSA297" s="141"/>
      <c r="NSB297" s="141"/>
      <c r="NSC297" s="141"/>
      <c r="NSD297" s="141"/>
      <c r="NSE297" s="141"/>
      <c r="NSF297" s="141"/>
      <c r="NSG297" s="141"/>
      <c r="NSH297" s="141"/>
      <c r="NSI297" s="141"/>
      <c r="NSJ297" s="141"/>
      <c r="NSK297" s="141"/>
      <c r="NSL297" s="141"/>
      <c r="NSM297" s="141"/>
      <c r="NSN297" s="141"/>
      <c r="NSO297" s="141"/>
      <c r="NSP297" s="141"/>
      <c r="NSQ297" s="141"/>
      <c r="NSR297" s="141"/>
      <c r="NSS297" s="141"/>
      <c r="NST297" s="141"/>
      <c r="NSU297" s="141"/>
      <c r="NSV297" s="141"/>
      <c r="NSW297" s="141"/>
      <c r="NSX297" s="141"/>
      <c r="NSY297" s="141"/>
      <c r="NSZ297" s="141"/>
      <c r="NTA297" s="141"/>
      <c r="NTB297" s="141"/>
      <c r="NTC297" s="141"/>
      <c r="NTD297" s="141"/>
      <c r="NTE297" s="141"/>
      <c r="NTF297" s="141"/>
      <c r="NTG297" s="141"/>
      <c r="NTH297" s="141"/>
      <c r="NTI297" s="141"/>
      <c r="NTJ297" s="141"/>
      <c r="NTK297" s="141"/>
      <c r="NTL297" s="141"/>
      <c r="NTM297" s="141"/>
      <c r="NTN297" s="141"/>
      <c r="NTO297" s="141"/>
      <c r="NTP297" s="141"/>
      <c r="NTQ297" s="141"/>
      <c r="NTR297" s="141"/>
      <c r="NTS297" s="141"/>
      <c r="NTT297" s="141"/>
      <c r="NTU297" s="141"/>
      <c r="NTV297" s="141"/>
      <c r="NTW297" s="141"/>
      <c r="NTX297" s="141"/>
      <c r="NTY297" s="141"/>
      <c r="NTZ297" s="141"/>
      <c r="NUA297" s="141"/>
      <c r="NUB297" s="141"/>
      <c r="NUC297" s="141"/>
      <c r="NUD297" s="141"/>
      <c r="NUE297" s="141"/>
      <c r="NUF297" s="141"/>
      <c r="NUG297" s="141"/>
      <c r="NUH297" s="141"/>
      <c r="NUI297" s="141"/>
      <c r="NUJ297" s="141"/>
      <c r="NUK297" s="141"/>
      <c r="NUL297" s="141"/>
      <c r="NUM297" s="141"/>
      <c r="NUN297" s="141"/>
      <c r="NUO297" s="141"/>
      <c r="NUP297" s="141"/>
      <c r="NUQ297" s="141"/>
      <c r="NUR297" s="141"/>
      <c r="NUS297" s="141"/>
      <c r="NUT297" s="141"/>
      <c r="NUU297" s="141"/>
      <c r="NUV297" s="141"/>
      <c r="NUW297" s="141"/>
      <c r="NUX297" s="141"/>
      <c r="NUY297" s="141"/>
      <c r="NUZ297" s="141"/>
      <c r="NVA297" s="141"/>
      <c r="NVB297" s="141"/>
      <c r="NVC297" s="141"/>
      <c r="NVD297" s="141"/>
      <c r="NVE297" s="141"/>
      <c r="NVF297" s="141"/>
      <c r="NVG297" s="141"/>
      <c r="NVH297" s="141"/>
      <c r="NVI297" s="141"/>
      <c r="NVJ297" s="141"/>
      <c r="NVK297" s="141"/>
      <c r="NVL297" s="141"/>
      <c r="NVM297" s="141"/>
      <c r="NVN297" s="141"/>
      <c r="NVO297" s="141"/>
      <c r="NVP297" s="141"/>
      <c r="NVQ297" s="141"/>
      <c r="NVR297" s="141"/>
      <c r="NVS297" s="141"/>
      <c r="NVT297" s="141"/>
      <c r="NVU297" s="141"/>
      <c r="NVV297" s="141"/>
      <c r="NVW297" s="141"/>
      <c r="NVX297" s="141"/>
      <c r="NVY297" s="141"/>
      <c r="NVZ297" s="141"/>
      <c r="NWA297" s="141"/>
      <c r="NWB297" s="141"/>
      <c r="NWC297" s="141"/>
      <c r="NWD297" s="141"/>
      <c r="NWE297" s="141"/>
      <c r="NWF297" s="141"/>
      <c r="NWG297" s="141"/>
      <c r="NWH297" s="141"/>
      <c r="NWI297" s="141"/>
      <c r="NWJ297" s="141"/>
      <c r="NWK297" s="141"/>
      <c r="NWL297" s="141"/>
      <c r="NWM297" s="141"/>
      <c r="NWN297" s="141"/>
      <c r="NWO297" s="141"/>
      <c r="NWP297" s="141"/>
      <c r="NWQ297" s="141"/>
      <c r="NWR297" s="141"/>
      <c r="NWS297" s="141"/>
      <c r="NWT297" s="141"/>
      <c r="NWU297" s="141"/>
      <c r="NWV297" s="141"/>
      <c r="NWW297" s="141"/>
      <c r="NWX297" s="141"/>
      <c r="NWY297" s="141"/>
      <c r="NWZ297" s="141"/>
      <c r="NXA297" s="141"/>
      <c r="NXB297" s="141"/>
      <c r="NXC297" s="141"/>
      <c r="NXD297" s="141"/>
      <c r="NXE297" s="141"/>
      <c r="NXF297" s="141"/>
      <c r="NXG297" s="141"/>
      <c r="NXH297" s="141"/>
      <c r="NXI297" s="141"/>
      <c r="NXJ297" s="141"/>
      <c r="NXK297" s="141"/>
      <c r="NXL297" s="141"/>
      <c r="NXM297" s="141"/>
      <c r="NXN297" s="141"/>
      <c r="NXO297" s="141"/>
      <c r="NXP297" s="141"/>
      <c r="NXQ297" s="141"/>
      <c r="NXR297" s="141"/>
      <c r="NXS297" s="141"/>
      <c r="NXT297" s="141"/>
      <c r="NXU297" s="141"/>
      <c r="NXV297" s="141"/>
      <c r="NXW297" s="141"/>
      <c r="NXX297" s="141"/>
      <c r="NXY297" s="141"/>
      <c r="NXZ297" s="141"/>
      <c r="NYA297" s="141"/>
      <c r="NYB297" s="141"/>
      <c r="NYC297" s="141"/>
      <c r="NYD297" s="141"/>
      <c r="NYE297" s="141"/>
      <c r="NYF297" s="141"/>
      <c r="NYG297" s="141"/>
      <c r="NYH297" s="141"/>
      <c r="NYI297" s="141"/>
      <c r="NYJ297" s="141"/>
      <c r="NYK297" s="141"/>
      <c r="NYL297" s="141"/>
      <c r="NYM297" s="141"/>
      <c r="NYN297" s="141"/>
      <c r="NYO297" s="141"/>
      <c r="NYP297" s="141"/>
      <c r="NYQ297" s="141"/>
      <c r="NYR297" s="141"/>
      <c r="NYS297" s="141"/>
      <c r="NYT297" s="141"/>
      <c r="NYU297" s="141"/>
      <c r="NYV297" s="141"/>
      <c r="NYW297" s="141"/>
      <c r="NYX297" s="141"/>
      <c r="NYY297" s="141"/>
      <c r="NYZ297" s="141"/>
      <c r="NZA297" s="141"/>
      <c r="NZB297" s="141"/>
      <c r="NZC297" s="141"/>
      <c r="NZD297" s="141"/>
      <c r="NZE297" s="141"/>
      <c r="NZF297" s="141"/>
      <c r="NZG297" s="141"/>
      <c r="NZH297" s="141"/>
      <c r="NZI297" s="141"/>
      <c r="NZJ297" s="141"/>
      <c r="NZK297" s="141"/>
      <c r="NZL297" s="141"/>
      <c r="NZM297" s="141"/>
      <c r="NZN297" s="141"/>
      <c r="NZO297" s="141"/>
      <c r="NZP297" s="141"/>
      <c r="NZQ297" s="141"/>
      <c r="NZR297" s="141"/>
      <c r="NZS297" s="141"/>
      <c r="NZT297" s="141"/>
      <c r="NZU297" s="141"/>
      <c r="NZV297" s="141"/>
      <c r="NZW297" s="141"/>
      <c r="NZX297" s="141"/>
      <c r="NZY297" s="141"/>
      <c r="NZZ297" s="141"/>
      <c r="OAA297" s="141"/>
      <c r="OAB297" s="141"/>
      <c r="OAC297" s="141"/>
      <c r="OAD297" s="141"/>
      <c r="OAE297" s="141"/>
      <c r="OAF297" s="141"/>
      <c r="OAG297" s="141"/>
      <c r="OAH297" s="141"/>
      <c r="OAI297" s="141"/>
      <c r="OAJ297" s="141"/>
      <c r="OAK297" s="141"/>
      <c r="OAL297" s="141"/>
      <c r="OAM297" s="141"/>
      <c r="OAN297" s="141"/>
      <c r="OAO297" s="141"/>
      <c r="OAP297" s="141"/>
      <c r="OAQ297" s="141"/>
      <c r="OAR297" s="141"/>
      <c r="OAS297" s="141"/>
      <c r="OAT297" s="141"/>
      <c r="OAU297" s="141"/>
      <c r="OAV297" s="141"/>
      <c r="OAW297" s="141"/>
      <c r="OAX297" s="141"/>
      <c r="OAY297" s="141"/>
      <c r="OAZ297" s="141"/>
      <c r="OBA297" s="141"/>
      <c r="OBB297" s="141"/>
      <c r="OBC297" s="141"/>
      <c r="OBD297" s="141"/>
      <c r="OBE297" s="141"/>
      <c r="OBF297" s="141"/>
      <c r="OBG297" s="141"/>
      <c r="OBH297" s="141"/>
      <c r="OBI297" s="141"/>
      <c r="OBJ297" s="141"/>
      <c r="OBK297" s="141"/>
      <c r="OBL297" s="141"/>
      <c r="OBM297" s="141"/>
      <c r="OBN297" s="141"/>
      <c r="OBO297" s="141"/>
      <c r="OBP297" s="141"/>
      <c r="OBQ297" s="141"/>
      <c r="OBR297" s="141"/>
      <c r="OBS297" s="141"/>
      <c r="OBT297" s="141"/>
      <c r="OBU297" s="141"/>
      <c r="OBV297" s="141"/>
      <c r="OBW297" s="141"/>
      <c r="OBX297" s="141"/>
      <c r="OBY297" s="141"/>
      <c r="OBZ297" s="141"/>
      <c r="OCA297" s="141"/>
      <c r="OCB297" s="141"/>
      <c r="OCC297" s="141"/>
      <c r="OCD297" s="141"/>
      <c r="OCE297" s="141"/>
      <c r="OCF297" s="141"/>
      <c r="OCG297" s="141"/>
      <c r="OCH297" s="141"/>
      <c r="OCI297" s="141"/>
      <c r="OCJ297" s="141"/>
      <c r="OCK297" s="141"/>
      <c r="OCL297" s="141"/>
      <c r="OCM297" s="141"/>
      <c r="OCN297" s="141"/>
      <c r="OCO297" s="141"/>
      <c r="OCP297" s="141"/>
      <c r="OCQ297" s="141"/>
      <c r="OCR297" s="141"/>
      <c r="OCS297" s="141"/>
      <c r="OCT297" s="141"/>
      <c r="OCU297" s="141"/>
      <c r="OCV297" s="141"/>
      <c r="OCW297" s="141"/>
      <c r="OCX297" s="141"/>
      <c r="OCY297" s="141"/>
      <c r="OCZ297" s="141"/>
      <c r="ODA297" s="141"/>
      <c r="ODB297" s="141"/>
      <c r="ODC297" s="141"/>
      <c r="ODD297" s="141"/>
      <c r="ODE297" s="141"/>
      <c r="ODF297" s="141"/>
      <c r="ODG297" s="141"/>
      <c r="ODH297" s="141"/>
      <c r="ODI297" s="141"/>
      <c r="ODJ297" s="141"/>
      <c r="ODK297" s="141"/>
      <c r="ODL297" s="141"/>
      <c r="ODM297" s="141"/>
      <c r="ODN297" s="141"/>
      <c r="ODO297" s="141"/>
      <c r="ODP297" s="141"/>
      <c r="ODQ297" s="141"/>
      <c r="ODR297" s="141"/>
      <c r="ODS297" s="141"/>
      <c r="ODT297" s="141"/>
      <c r="ODU297" s="141"/>
      <c r="ODV297" s="141"/>
      <c r="ODW297" s="141"/>
      <c r="ODX297" s="141"/>
      <c r="ODY297" s="141"/>
      <c r="ODZ297" s="141"/>
      <c r="OEA297" s="141"/>
      <c r="OEB297" s="141"/>
      <c r="OEC297" s="141"/>
      <c r="OED297" s="141"/>
      <c r="OEE297" s="141"/>
      <c r="OEF297" s="141"/>
      <c r="OEG297" s="141"/>
      <c r="OEH297" s="141"/>
      <c r="OEI297" s="141"/>
      <c r="OEJ297" s="141"/>
      <c r="OEK297" s="141"/>
      <c r="OEL297" s="141"/>
      <c r="OEM297" s="141"/>
      <c r="OEN297" s="141"/>
      <c r="OEO297" s="141"/>
      <c r="OEP297" s="141"/>
      <c r="OEQ297" s="141"/>
      <c r="OER297" s="141"/>
      <c r="OES297" s="141"/>
      <c r="OET297" s="141"/>
      <c r="OEU297" s="141"/>
      <c r="OEV297" s="141"/>
      <c r="OEW297" s="141"/>
      <c r="OEX297" s="141"/>
      <c r="OEY297" s="141"/>
      <c r="OEZ297" s="141"/>
      <c r="OFA297" s="141"/>
      <c r="OFB297" s="141"/>
      <c r="OFC297" s="141"/>
      <c r="OFD297" s="141"/>
      <c r="OFE297" s="141"/>
      <c r="OFF297" s="141"/>
      <c r="OFG297" s="141"/>
      <c r="OFH297" s="141"/>
      <c r="OFI297" s="141"/>
      <c r="OFJ297" s="141"/>
      <c r="OFK297" s="141"/>
      <c r="OFL297" s="141"/>
      <c r="OFM297" s="141"/>
      <c r="OFN297" s="141"/>
      <c r="OFO297" s="141"/>
      <c r="OFP297" s="141"/>
      <c r="OFQ297" s="141"/>
      <c r="OFR297" s="141"/>
      <c r="OFS297" s="141"/>
      <c r="OFT297" s="141"/>
      <c r="OFU297" s="141"/>
      <c r="OFV297" s="141"/>
      <c r="OFW297" s="141"/>
      <c r="OFX297" s="141"/>
      <c r="OFY297" s="141"/>
      <c r="OFZ297" s="141"/>
      <c r="OGA297" s="141"/>
      <c r="OGB297" s="141"/>
      <c r="OGC297" s="141"/>
      <c r="OGD297" s="141"/>
      <c r="OGE297" s="141"/>
      <c r="OGF297" s="141"/>
      <c r="OGG297" s="141"/>
      <c r="OGH297" s="141"/>
      <c r="OGI297" s="141"/>
      <c r="OGJ297" s="141"/>
      <c r="OGK297" s="141"/>
      <c r="OGL297" s="141"/>
      <c r="OGM297" s="141"/>
      <c r="OGN297" s="141"/>
      <c r="OGO297" s="141"/>
      <c r="OGP297" s="141"/>
      <c r="OGQ297" s="141"/>
      <c r="OGR297" s="141"/>
      <c r="OGS297" s="141"/>
      <c r="OGT297" s="141"/>
      <c r="OGU297" s="141"/>
      <c r="OGV297" s="141"/>
      <c r="OGW297" s="141"/>
      <c r="OGX297" s="141"/>
      <c r="OGY297" s="141"/>
      <c r="OGZ297" s="141"/>
      <c r="OHA297" s="141"/>
      <c r="OHB297" s="141"/>
      <c r="OHC297" s="141"/>
      <c r="OHD297" s="141"/>
      <c r="OHE297" s="141"/>
      <c r="OHF297" s="141"/>
      <c r="OHG297" s="141"/>
      <c r="OHH297" s="141"/>
      <c r="OHI297" s="141"/>
      <c r="OHJ297" s="141"/>
      <c r="OHK297" s="141"/>
      <c r="OHL297" s="141"/>
      <c r="OHM297" s="141"/>
      <c r="OHN297" s="141"/>
      <c r="OHO297" s="141"/>
      <c r="OHP297" s="141"/>
      <c r="OHQ297" s="141"/>
      <c r="OHR297" s="141"/>
      <c r="OHS297" s="141"/>
      <c r="OHT297" s="141"/>
      <c r="OHU297" s="141"/>
      <c r="OHV297" s="141"/>
      <c r="OHW297" s="141"/>
      <c r="OHX297" s="141"/>
      <c r="OHY297" s="141"/>
      <c r="OHZ297" s="141"/>
      <c r="OIA297" s="141"/>
      <c r="OIB297" s="141"/>
      <c r="OIC297" s="141"/>
      <c r="OID297" s="141"/>
      <c r="OIE297" s="141"/>
      <c r="OIF297" s="141"/>
      <c r="OIG297" s="141"/>
      <c r="OIH297" s="141"/>
      <c r="OII297" s="141"/>
      <c r="OIJ297" s="141"/>
      <c r="OIK297" s="141"/>
      <c r="OIL297" s="141"/>
      <c r="OIM297" s="141"/>
      <c r="OIN297" s="141"/>
      <c r="OIO297" s="141"/>
      <c r="OIP297" s="141"/>
      <c r="OIQ297" s="141"/>
      <c r="OIR297" s="141"/>
      <c r="OIS297" s="141"/>
      <c r="OIT297" s="141"/>
      <c r="OIU297" s="141"/>
      <c r="OIV297" s="141"/>
      <c r="OIW297" s="141"/>
      <c r="OIX297" s="141"/>
      <c r="OIY297" s="141"/>
      <c r="OIZ297" s="141"/>
      <c r="OJA297" s="141"/>
      <c r="OJB297" s="141"/>
      <c r="OJC297" s="141"/>
      <c r="OJD297" s="141"/>
      <c r="OJE297" s="141"/>
      <c r="OJF297" s="141"/>
      <c r="OJG297" s="141"/>
      <c r="OJH297" s="141"/>
      <c r="OJI297" s="141"/>
      <c r="OJJ297" s="141"/>
      <c r="OJK297" s="141"/>
      <c r="OJL297" s="141"/>
      <c r="OJM297" s="141"/>
      <c r="OJN297" s="141"/>
      <c r="OJO297" s="141"/>
      <c r="OJP297" s="141"/>
      <c r="OJQ297" s="141"/>
      <c r="OJR297" s="141"/>
      <c r="OJS297" s="141"/>
      <c r="OJT297" s="141"/>
      <c r="OJU297" s="141"/>
      <c r="OJV297" s="141"/>
      <c r="OJW297" s="141"/>
      <c r="OJX297" s="141"/>
      <c r="OJY297" s="141"/>
      <c r="OJZ297" s="141"/>
      <c r="OKA297" s="141"/>
      <c r="OKB297" s="141"/>
      <c r="OKC297" s="141"/>
      <c r="OKD297" s="141"/>
      <c r="OKE297" s="141"/>
      <c r="OKF297" s="141"/>
      <c r="OKG297" s="141"/>
      <c r="OKH297" s="141"/>
      <c r="OKI297" s="141"/>
      <c r="OKJ297" s="141"/>
      <c r="OKK297" s="141"/>
      <c r="OKL297" s="141"/>
      <c r="OKM297" s="141"/>
      <c r="OKN297" s="141"/>
      <c r="OKO297" s="141"/>
      <c r="OKP297" s="141"/>
      <c r="OKQ297" s="141"/>
      <c r="OKR297" s="141"/>
      <c r="OKS297" s="141"/>
      <c r="OKT297" s="141"/>
      <c r="OKU297" s="141"/>
      <c r="OKV297" s="141"/>
      <c r="OKW297" s="141"/>
      <c r="OKX297" s="141"/>
      <c r="OKY297" s="141"/>
      <c r="OKZ297" s="141"/>
      <c r="OLA297" s="141"/>
      <c r="OLB297" s="141"/>
      <c r="OLC297" s="141"/>
      <c r="OLD297" s="141"/>
      <c r="OLE297" s="141"/>
      <c r="OLF297" s="141"/>
      <c r="OLG297" s="141"/>
      <c r="OLH297" s="141"/>
      <c r="OLI297" s="141"/>
      <c r="OLJ297" s="141"/>
      <c r="OLK297" s="141"/>
      <c r="OLL297" s="141"/>
      <c r="OLM297" s="141"/>
      <c r="OLN297" s="141"/>
      <c r="OLO297" s="141"/>
      <c r="OLP297" s="141"/>
      <c r="OLQ297" s="141"/>
      <c r="OLR297" s="141"/>
      <c r="OLS297" s="141"/>
      <c r="OLT297" s="141"/>
      <c r="OLU297" s="141"/>
      <c r="OLV297" s="141"/>
      <c r="OLW297" s="141"/>
      <c r="OLX297" s="141"/>
      <c r="OLY297" s="141"/>
      <c r="OLZ297" s="141"/>
      <c r="OMA297" s="141"/>
      <c r="OMB297" s="141"/>
      <c r="OMC297" s="141"/>
      <c r="OMD297" s="141"/>
      <c r="OME297" s="141"/>
      <c r="OMF297" s="141"/>
      <c r="OMG297" s="141"/>
      <c r="OMH297" s="141"/>
      <c r="OMI297" s="141"/>
      <c r="OMJ297" s="141"/>
      <c r="OMK297" s="141"/>
      <c r="OML297" s="141"/>
      <c r="OMM297" s="141"/>
      <c r="OMN297" s="141"/>
      <c r="OMO297" s="141"/>
      <c r="OMP297" s="141"/>
      <c r="OMQ297" s="141"/>
      <c r="OMR297" s="141"/>
      <c r="OMS297" s="141"/>
      <c r="OMT297" s="141"/>
      <c r="OMU297" s="141"/>
      <c r="OMV297" s="141"/>
      <c r="OMW297" s="141"/>
      <c r="OMX297" s="141"/>
      <c r="OMY297" s="141"/>
      <c r="OMZ297" s="141"/>
      <c r="ONA297" s="141"/>
      <c r="ONB297" s="141"/>
      <c r="ONC297" s="141"/>
      <c r="OND297" s="141"/>
      <c r="ONE297" s="141"/>
      <c r="ONF297" s="141"/>
      <c r="ONG297" s="141"/>
      <c r="ONH297" s="141"/>
      <c r="ONI297" s="141"/>
      <c r="ONJ297" s="141"/>
      <c r="ONK297" s="141"/>
      <c r="ONL297" s="141"/>
      <c r="ONM297" s="141"/>
      <c r="ONN297" s="141"/>
      <c r="ONO297" s="141"/>
      <c r="ONP297" s="141"/>
      <c r="ONQ297" s="141"/>
      <c r="ONR297" s="141"/>
      <c r="ONS297" s="141"/>
      <c r="ONT297" s="141"/>
      <c r="ONU297" s="141"/>
      <c r="ONV297" s="141"/>
      <c r="ONW297" s="141"/>
      <c r="ONX297" s="141"/>
      <c r="ONY297" s="141"/>
      <c r="ONZ297" s="141"/>
      <c r="OOA297" s="141"/>
      <c r="OOB297" s="141"/>
      <c r="OOC297" s="141"/>
      <c r="OOD297" s="141"/>
      <c r="OOE297" s="141"/>
      <c r="OOF297" s="141"/>
      <c r="OOG297" s="141"/>
      <c r="OOH297" s="141"/>
      <c r="OOI297" s="141"/>
      <c r="OOJ297" s="141"/>
      <c r="OOK297" s="141"/>
      <c r="OOL297" s="141"/>
      <c r="OOM297" s="141"/>
      <c r="OON297" s="141"/>
      <c r="OOO297" s="141"/>
      <c r="OOP297" s="141"/>
      <c r="OOQ297" s="141"/>
      <c r="OOR297" s="141"/>
      <c r="OOS297" s="141"/>
      <c r="OOT297" s="141"/>
      <c r="OOU297" s="141"/>
      <c r="OOV297" s="141"/>
      <c r="OOW297" s="141"/>
      <c r="OOX297" s="141"/>
      <c r="OOY297" s="141"/>
      <c r="OOZ297" s="141"/>
      <c r="OPA297" s="141"/>
      <c r="OPB297" s="141"/>
      <c r="OPC297" s="141"/>
      <c r="OPD297" s="141"/>
      <c r="OPE297" s="141"/>
      <c r="OPF297" s="141"/>
      <c r="OPG297" s="141"/>
      <c r="OPH297" s="141"/>
      <c r="OPI297" s="141"/>
      <c r="OPJ297" s="141"/>
      <c r="OPK297" s="141"/>
      <c r="OPL297" s="141"/>
      <c r="OPM297" s="141"/>
      <c r="OPN297" s="141"/>
      <c r="OPO297" s="141"/>
      <c r="OPP297" s="141"/>
      <c r="OPQ297" s="141"/>
      <c r="OPR297" s="141"/>
      <c r="OPS297" s="141"/>
      <c r="OPT297" s="141"/>
      <c r="OPU297" s="141"/>
      <c r="OPV297" s="141"/>
      <c r="OPW297" s="141"/>
      <c r="OPX297" s="141"/>
      <c r="OPY297" s="141"/>
      <c r="OPZ297" s="141"/>
      <c r="OQA297" s="141"/>
      <c r="OQB297" s="141"/>
      <c r="OQC297" s="141"/>
      <c r="OQD297" s="141"/>
      <c r="OQE297" s="141"/>
      <c r="OQF297" s="141"/>
      <c r="OQG297" s="141"/>
      <c r="OQH297" s="141"/>
      <c r="OQI297" s="141"/>
      <c r="OQJ297" s="141"/>
      <c r="OQK297" s="141"/>
      <c r="OQL297" s="141"/>
      <c r="OQM297" s="141"/>
      <c r="OQN297" s="141"/>
      <c r="OQO297" s="141"/>
      <c r="OQP297" s="141"/>
      <c r="OQQ297" s="141"/>
      <c r="OQR297" s="141"/>
      <c r="OQS297" s="141"/>
      <c r="OQT297" s="141"/>
      <c r="OQU297" s="141"/>
      <c r="OQV297" s="141"/>
      <c r="OQW297" s="141"/>
      <c r="OQX297" s="141"/>
      <c r="OQY297" s="141"/>
      <c r="OQZ297" s="141"/>
      <c r="ORA297" s="141"/>
      <c r="ORB297" s="141"/>
      <c r="ORC297" s="141"/>
      <c r="ORD297" s="141"/>
      <c r="ORE297" s="141"/>
      <c r="ORF297" s="141"/>
      <c r="ORG297" s="141"/>
      <c r="ORH297" s="141"/>
      <c r="ORI297" s="141"/>
      <c r="ORJ297" s="141"/>
      <c r="ORK297" s="141"/>
      <c r="ORL297" s="141"/>
      <c r="ORM297" s="141"/>
      <c r="ORN297" s="141"/>
      <c r="ORO297" s="141"/>
      <c r="ORP297" s="141"/>
      <c r="ORQ297" s="141"/>
      <c r="ORR297" s="141"/>
      <c r="ORS297" s="141"/>
      <c r="ORT297" s="141"/>
      <c r="ORU297" s="141"/>
      <c r="ORV297" s="141"/>
      <c r="ORW297" s="141"/>
      <c r="ORX297" s="141"/>
      <c r="ORY297" s="141"/>
      <c r="ORZ297" s="141"/>
      <c r="OSA297" s="141"/>
      <c r="OSB297" s="141"/>
      <c r="OSC297" s="141"/>
      <c r="OSD297" s="141"/>
      <c r="OSE297" s="141"/>
      <c r="OSF297" s="141"/>
      <c r="OSG297" s="141"/>
      <c r="OSH297" s="141"/>
      <c r="OSI297" s="141"/>
      <c r="OSJ297" s="141"/>
      <c r="OSK297" s="141"/>
      <c r="OSL297" s="141"/>
      <c r="OSM297" s="141"/>
      <c r="OSN297" s="141"/>
      <c r="OSO297" s="141"/>
      <c r="OSP297" s="141"/>
      <c r="OSQ297" s="141"/>
      <c r="OSR297" s="141"/>
      <c r="OSS297" s="141"/>
      <c r="OST297" s="141"/>
      <c r="OSU297" s="141"/>
      <c r="OSV297" s="141"/>
      <c r="OSW297" s="141"/>
      <c r="OSX297" s="141"/>
      <c r="OSY297" s="141"/>
      <c r="OSZ297" s="141"/>
      <c r="OTA297" s="141"/>
      <c r="OTB297" s="141"/>
      <c r="OTC297" s="141"/>
      <c r="OTD297" s="141"/>
      <c r="OTE297" s="141"/>
      <c r="OTF297" s="141"/>
      <c r="OTG297" s="141"/>
      <c r="OTH297" s="141"/>
      <c r="OTI297" s="141"/>
      <c r="OTJ297" s="141"/>
      <c r="OTK297" s="141"/>
      <c r="OTL297" s="141"/>
      <c r="OTM297" s="141"/>
      <c r="OTN297" s="141"/>
      <c r="OTO297" s="141"/>
      <c r="OTP297" s="141"/>
      <c r="OTQ297" s="141"/>
      <c r="OTR297" s="141"/>
      <c r="OTS297" s="141"/>
      <c r="OTT297" s="141"/>
      <c r="OTU297" s="141"/>
      <c r="OTV297" s="141"/>
      <c r="OTW297" s="141"/>
      <c r="OTX297" s="141"/>
      <c r="OTY297" s="141"/>
      <c r="OTZ297" s="141"/>
      <c r="OUA297" s="141"/>
      <c r="OUB297" s="141"/>
      <c r="OUC297" s="141"/>
      <c r="OUD297" s="141"/>
      <c r="OUE297" s="141"/>
      <c r="OUF297" s="141"/>
      <c r="OUG297" s="141"/>
      <c r="OUH297" s="141"/>
      <c r="OUI297" s="141"/>
      <c r="OUJ297" s="141"/>
      <c r="OUK297" s="141"/>
      <c r="OUL297" s="141"/>
      <c r="OUM297" s="141"/>
      <c r="OUN297" s="141"/>
      <c r="OUO297" s="141"/>
      <c r="OUP297" s="141"/>
      <c r="OUQ297" s="141"/>
      <c r="OUR297" s="141"/>
      <c r="OUS297" s="141"/>
      <c r="OUT297" s="141"/>
      <c r="OUU297" s="141"/>
      <c r="OUV297" s="141"/>
      <c r="OUW297" s="141"/>
      <c r="OUX297" s="141"/>
      <c r="OUY297" s="141"/>
      <c r="OUZ297" s="141"/>
      <c r="OVA297" s="141"/>
      <c r="OVB297" s="141"/>
      <c r="OVC297" s="141"/>
      <c r="OVD297" s="141"/>
      <c r="OVE297" s="141"/>
      <c r="OVF297" s="141"/>
      <c r="OVG297" s="141"/>
      <c r="OVH297" s="141"/>
      <c r="OVI297" s="141"/>
      <c r="OVJ297" s="141"/>
      <c r="OVK297" s="141"/>
      <c r="OVL297" s="141"/>
      <c r="OVM297" s="141"/>
      <c r="OVN297" s="141"/>
      <c r="OVO297" s="141"/>
      <c r="OVP297" s="141"/>
      <c r="OVQ297" s="141"/>
      <c r="OVR297" s="141"/>
      <c r="OVS297" s="141"/>
      <c r="OVT297" s="141"/>
      <c r="OVU297" s="141"/>
      <c r="OVV297" s="141"/>
      <c r="OVW297" s="141"/>
      <c r="OVX297" s="141"/>
      <c r="OVY297" s="141"/>
      <c r="OVZ297" s="141"/>
      <c r="OWA297" s="141"/>
      <c r="OWB297" s="141"/>
      <c r="OWC297" s="141"/>
      <c r="OWD297" s="141"/>
      <c r="OWE297" s="141"/>
      <c r="OWF297" s="141"/>
      <c r="OWG297" s="141"/>
      <c r="OWH297" s="141"/>
      <c r="OWI297" s="141"/>
      <c r="OWJ297" s="141"/>
      <c r="OWK297" s="141"/>
      <c r="OWL297" s="141"/>
      <c r="OWM297" s="141"/>
      <c r="OWN297" s="141"/>
      <c r="OWO297" s="141"/>
      <c r="OWP297" s="141"/>
      <c r="OWQ297" s="141"/>
      <c r="OWR297" s="141"/>
      <c r="OWS297" s="141"/>
      <c r="OWT297" s="141"/>
      <c r="OWU297" s="141"/>
      <c r="OWV297" s="141"/>
      <c r="OWW297" s="141"/>
      <c r="OWX297" s="141"/>
      <c r="OWY297" s="141"/>
      <c r="OWZ297" s="141"/>
      <c r="OXA297" s="141"/>
      <c r="OXB297" s="141"/>
      <c r="OXC297" s="141"/>
      <c r="OXD297" s="141"/>
      <c r="OXE297" s="141"/>
      <c r="OXF297" s="141"/>
      <c r="OXG297" s="141"/>
      <c r="OXH297" s="141"/>
      <c r="OXI297" s="141"/>
      <c r="OXJ297" s="141"/>
      <c r="OXK297" s="141"/>
      <c r="OXL297" s="141"/>
      <c r="OXM297" s="141"/>
      <c r="OXN297" s="141"/>
      <c r="OXO297" s="141"/>
      <c r="OXP297" s="141"/>
      <c r="OXQ297" s="141"/>
      <c r="OXR297" s="141"/>
      <c r="OXS297" s="141"/>
      <c r="OXT297" s="141"/>
      <c r="OXU297" s="141"/>
      <c r="OXV297" s="141"/>
      <c r="OXW297" s="141"/>
      <c r="OXX297" s="141"/>
      <c r="OXY297" s="141"/>
      <c r="OXZ297" s="141"/>
      <c r="OYA297" s="141"/>
      <c r="OYB297" s="141"/>
      <c r="OYC297" s="141"/>
      <c r="OYD297" s="141"/>
      <c r="OYE297" s="141"/>
      <c r="OYF297" s="141"/>
      <c r="OYG297" s="141"/>
      <c r="OYH297" s="141"/>
      <c r="OYI297" s="141"/>
      <c r="OYJ297" s="141"/>
      <c r="OYK297" s="141"/>
      <c r="OYL297" s="141"/>
      <c r="OYM297" s="141"/>
      <c r="OYN297" s="141"/>
      <c r="OYO297" s="141"/>
      <c r="OYP297" s="141"/>
      <c r="OYQ297" s="141"/>
      <c r="OYR297" s="141"/>
      <c r="OYS297" s="141"/>
      <c r="OYT297" s="141"/>
      <c r="OYU297" s="141"/>
      <c r="OYV297" s="141"/>
      <c r="OYW297" s="141"/>
      <c r="OYX297" s="141"/>
      <c r="OYY297" s="141"/>
      <c r="OYZ297" s="141"/>
      <c r="OZA297" s="141"/>
      <c r="OZB297" s="141"/>
      <c r="OZC297" s="141"/>
      <c r="OZD297" s="141"/>
      <c r="OZE297" s="141"/>
      <c r="OZF297" s="141"/>
      <c r="OZG297" s="141"/>
      <c r="OZH297" s="141"/>
      <c r="OZI297" s="141"/>
      <c r="OZJ297" s="141"/>
      <c r="OZK297" s="141"/>
      <c r="OZL297" s="141"/>
      <c r="OZM297" s="141"/>
      <c r="OZN297" s="141"/>
      <c r="OZO297" s="141"/>
      <c r="OZP297" s="141"/>
      <c r="OZQ297" s="141"/>
      <c r="OZR297" s="141"/>
      <c r="OZS297" s="141"/>
      <c r="OZT297" s="141"/>
      <c r="OZU297" s="141"/>
      <c r="OZV297" s="141"/>
      <c r="OZW297" s="141"/>
      <c r="OZX297" s="141"/>
      <c r="OZY297" s="141"/>
      <c r="OZZ297" s="141"/>
      <c r="PAA297" s="141"/>
      <c r="PAB297" s="141"/>
      <c r="PAC297" s="141"/>
      <c r="PAD297" s="141"/>
      <c r="PAE297" s="141"/>
      <c r="PAF297" s="141"/>
      <c r="PAG297" s="141"/>
      <c r="PAH297" s="141"/>
      <c r="PAI297" s="141"/>
      <c r="PAJ297" s="141"/>
      <c r="PAK297" s="141"/>
      <c r="PAL297" s="141"/>
      <c r="PAM297" s="141"/>
      <c r="PAN297" s="141"/>
      <c r="PAO297" s="141"/>
      <c r="PAP297" s="141"/>
      <c r="PAQ297" s="141"/>
      <c r="PAR297" s="141"/>
      <c r="PAS297" s="141"/>
      <c r="PAT297" s="141"/>
      <c r="PAU297" s="141"/>
      <c r="PAV297" s="141"/>
      <c r="PAW297" s="141"/>
      <c r="PAX297" s="141"/>
      <c r="PAY297" s="141"/>
      <c r="PAZ297" s="141"/>
      <c r="PBA297" s="141"/>
      <c r="PBB297" s="141"/>
      <c r="PBC297" s="141"/>
      <c r="PBD297" s="141"/>
      <c r="PBE297" s="141"/>
      <c r="PBF297" s="141"/>
      <c r="PBG297" s="141"/>
      <c r="PBH297" s="141"/>
      <c r="PBI297" s="141"/>
      <c r="PBJ297" s="141"/>
      <c r="PBK297" s="141"/>
      <c r="PBL297" s="141"/>
      <c r="PBM297" s="141"/>
      <c r="PBN297" s="141"/>
      <c r="PBO297" s="141"/>
      <c r="PBP297" s="141"/>
      <c r="PBQ297" s="141"/>
      <c r="PBR297" s="141"/>
      <c r="PBS297" s="141"/>
      <c r="PBT297" s="141"/>
      <c r="PBU297" s="141"/>
      <c r="PBV297" s="141"/>
      <c r="PBW297" s="141"/>
      <c r="PBX297" s="141"/>
      <c r="PBY297" s="141"/>
      <c r="PBZ297" s="141"/>
      <c r="PCA297" s="141"/>
      <c r="PCB297" s="141"/>
      <c r="PCC297" s="141"/>
      <c r="PCD297" s="141"/>
      <c r="PCE297" s="141"/>
      <c r="PCF297" s="141"/>
      <c r="PCG297" s="141"/>
      <c r="PCH297" s="141"/>
      <c r="PCI297" s="141"/>
      <c r="PCJ297" s="141"/>
      <c r="PCK297" s="141"/>
      <c r="PCL297" s="141"/>
      <c r="PCM297" s="141"/>
      <c r="PCN297" s="141"/>
      <c r="PCO297" s="141"/>
      <c r="PCP297" s="141"/>
      <c r="PCQ297" s="141"/>
      <c r="PCR297" s="141"/>
      <c r="PCS297" s="141"/>
      <c r="PCT297" s="141"/>
      <c r="PCU297" s="141"/>
      <c r="PCV297" s="141"/>
      <c r="PCW297" s="141"/>
      <c r="PCX297" s="141"/>
      <c r="PCY297" s="141"/>
      <c r="PCZ297" s="141"/>
      <c r="PDA297" s="141"/>
      <c r="PDB297" s="141"/>
      <c r="PDC297" s="141"/>
      <c r="PDD297" s="141"/>
      <c r="PDE297" s="141"/>
      <c r="PDF297" s="141"/>
      <c r="PDG297" s="141"/>
      <c r="PDH297" s="141"/>
      <c r="PDI297" s="141"/>
      <c r="PDJ297" s="141"/>
      <c r="PDK297" s="141"/>
      <c r="PDL297" s="141"/>
      <c r="PDM297" s="141"/>
      <c r="PDN297" s="141"/>
      <c r="PDO297" s="141"/>
      <c r="PDP297" s="141"/>
      <c r="PDQ297" s="141"/>
      <c r="PDR297" s="141"/>
      <c r="PDS297" s="141"/>
      <c r="PDT297" s="141"/>
      <c r="PDU297" s="141"/>
      <c r="PDV297" s="141"/>
      <c r="PDW297" s="141"/>
      <c r="PDX297" s="141"/>
      <c r="PDY297" s="141"/>
      <c r="PDZ297" s="141"/>
      <c r="PEA297" s="141"/>
      <c r="PEB297" s="141"/>
      <c r="PEC297" s="141"/>
      <c r="PED297" s="141"/>
      <c r="PEE297" s="141"/>
      <c r="PEF297" s="141"/>
      <c r="PEG297" s="141"/>
      <c r="PEH297" s="141"/>
      <c r="PEI297" s="141"/>
      <c r="PEJ297" s="141"/>
      <c r="PEK297" s="141"/>
      <c r="PEL297" s="141"/>
      <c r="PEM297" s="141"/>
      <c r="PEN297" s="141"/>
      <c r="PEO297" s="141"/>
      <c r="PEP297" s="141"/>
      <c r="PEQ297" s="141"/>
      <c r="PER297" s="141"/>
      <c r="PES297" s="141"/>
      <c r="PET297" s="141"/>
      <c r="PEU297" s="141"/>
      <c r="PEV297" s="141"/>
      <c r="PEW297" s="141"/>
      <c r="PEX297" s="141"/>
      <c r="PEY297" s="141"/>
      <c r="PEZ297" s="141"/>
      <c r="PFA297" s="141"/>
      <c r="PFB297" s="141"/>
      <c r="PFC297" s="141"/>
      <c r="PFD297" s="141"/>
      <c r="PFE297" s="141"/>
      <c r="PFF297" s="141"/>
      <c r="PFG297" s="141"/>
      <c r="PFH297" s="141"/>
      <c r="PFI297" s="141"/>
      <c r="PFJ297" s="141"/>
      <c r="PFK297" s="141"/>
      <c r="PFL297" s="141"/>
      <c r="PFM297" s="141"/>
      <c r="PFN297" s="141"/>
      <c r="PFO297" s="141"/>
      <c r="PFP297" s="141"/>
      <c r="PFQ297" s="141"/>
      <c r="PFR297" s="141"/>
      <c r="PFS297" s="141"/>
      <c r="PFT297" s="141"/>
      <c r="PFU297" s="141"/>
      <c r="PFV297" s="141"/>
      <c r="PFW297" s="141"/>
      <c r="PFX297" s="141"/>
      <c r="PFY297" s="141"/>
      <c r="PFZ297" s="141"/>
      <c r="PGA297" s="141"/>
      <c r="PGB297" s="141"/>
      <c r="PGC297" s="141"/>
      <c r="PGD297" s="141"/>
      <c r="PGE297" s="141"/>
      <c r="PGF297" s="141"/>
      <c r="PGG297" s="141"/>
      <c r="PGH297" s="141"/>
      <c r="PGI297" s="141"/>
      <c r="PGJ297" s="141"/>
      <c r="PGK297" s="141"/>
      <c r="PGL297" s="141"/>
      <c r="PGM297" s="141"/>
      <c r="PGN297" s="141"/>
      <c r="PGO297" s="141"/>
      <c r="PGP297" s="141"/>
      <c r="PGQ297" s="141"/>
      <c r="PGR297" s="141"/>
      <c r="PGS297" s="141"/>
      <c r="PGT297" s="141"/>
      <c r="PGU297" s="141"/>
      <c r="PGV297" s="141"/>
      <c r="PGW297" s="141"/>
      <c r="PGX297" s="141"/>
      <c r="PGY297" s="141"/>
      <c r="PGZ297" s="141"/>
      <c r="PHA297" s="141"/>
      <c r="PHB297" s="141"/>
      <c r="PHC297" s="141"/>
      <c r="PHD297" s="141"/>
      <c r="PHE297" s="141"/>
      <c r="PHF297" s="141"/>
      <c r="PHG297" s="141"/>
      <c r="PHH297" s="141"/>
      <c r="PHI297" s="141"/>
      <c r="PHJ297" s="141"/>
      <c r="PHK297" s="141"/>
      <c r="PHL297" s="141"/>
      <c r="PHM297" s="141"/>
      <c r="PHN297" s="141"/>
      <c r="PHO297" s="141"/>
      <c r="PHP297" s="141"/>
      <c r="PHQ297" s="141"/>
      <c r="PHR297" s="141"/>
      <c r="PHS297" s="141"/>
      <c r="PHT297" s="141"/>
      <c r="PHU297" s="141"/>
      <c r="PHV297" s="141"/>
      <c r="PHW297" s="141"/>
      <c r="PHX297" s="141"/>
      <c r="PHY297" s="141"/>
      <c r="PHZ297" s="141"/>
      <c r="PIA297" s="141"/>
      <c r="PIB297" s="141"/>
      <c r="PIC297" s="141"/>
      <c r="PID297" s="141"/>
      <c r="PIE297" s="141"/>
      <c r="PIF297" s="141"/>
      <c r="PIG297" s="141"/>
      <c r="PIH297" s="141"/>
      <c r="PII297" s="141"/>
      <c r="PIJ297" s="141"/>
      <c r="PIK297" s="141"/>
      <c r="PIL297" s="141"/>
      <c r="PIM297" s="141"/>
      <c r="PIN297" s="141"/>
      <c r="PIO297" s="141"/>
      <c r="PIP297" s="141"/>
      <c r="PIQ297" s="141"/>
      <c r="PIR297" s="141"/>
      <c r="PIS297" s="141"/>
      <c r="PIT297" s="141"/>
      <c r="PIU297" s="141"/>
      <c r="PIV297" s="141"/>
      <c r="PIW297" s="141"/>
      <c r="PIX297" s="141"/>
      <c r="PIY297" s="141"/>
      <c r="PIZ297" s="141"/>
      <c r="PJA297" s="141"/>
      <c r="PJB297" s="141"/>
      <c r="PJC297" s="141"/>
      <c r="PJD297" s="141"/>
      <c r="PJE297" s="141"/>
      <c r="PJF297" s="141"/>
      <c r="PJG297" s="141"/>
      <c r="PJH297" s="141"/>
      <c r="PJI297" s="141"/>
      <c r="PJJ297" s="141"/>
      <c r="PJK297" s="141"/>
      <c r="PJL297" s="141"/>
      <c r="PJM297" s="141"/>
      <c r="PJN297" s="141"/>
      <c r="PJO297" s="141"/>
      <c r="PJP297" s="141"/>
      <c r="PJQ297" s="141"/>
      <c r="PJR297" s="141"/>
      <c r="PJS297" s="141"/>
      <c r="PJT297" s="141"/>
      <c r="PJU297" s="141"/>
      <c r="PJV297" s="141"/>
      <c r="PJW297" s="141"/>
      <c r="PJX297" s="141"/>
      <c r="PJY297" s="141"/>
      <c r="PJZ297" s="141"/>
      <c r="PKA297" s="141"/>
      <c r="PKB297" s="141"/>
      <c r="PKC297" s="141"/>
      <c r="PKD297" s="141"/>
      <c r="PKE297" s="141"/>
      <c r="PKF297" s="141"/>
      <c r="PKG297" s="141"/>
      <c r="PKH297" s="141"/>
      <c r="PKI297" s="141"/>
      <c r="PKJ297" s="141"/>
      <c r="PKK297" s="141"/>
      <c r="PKL297" s="141"/>
      <c r="PKM297" s="141"/>
      <c r="PKN297" s="141"/>
      <c r="PKO297" s="141"/>
      <c r="PKP297" s="141"/>
      <c r="PKQ297" s="141"/>
      <c r="PKR297" s="141"/>
      <c r="PKS297" s="141"/>
      <c r="PKT297" s="141"/>
      <c r="PKU297" s="141"/>
      <c r="PKV297" s="141"/>
      <c r="PKW297" s="141"/>
      <c r="PKX297" s="141"/>
      <c r="PKY297" s="141"/>
      <c r="PKZ297" s="141"/>
      <c r="PLA297" s="141"/>
      <c r="PLB297" s="141"/>
      <c r="PLC297" s="141"/>
      <c r="PLD297" s="141"/>
      <c r="PLE297" s="141"/>
      <c r="PLF297" s="141"/>
      <c r="PLG297" s="141"/>
      <c r="PLH297" s="141"/>
      <c r="PLI297" s="141"/>
      <c r="PLJ297" s="141"/>
      <c r="PLK297" s="141"/>
      <c r="PLL297" s="141"/>
      <c r="PLM297" s="141"/>
      <c r="PLN297" s="141"/>
      <c r="PLO297" s="141"/>
      <c r="PLP297" s="141"/>
      <c r="PLQ297" s="141"/>
      <c r="PLR297" s="141"/>
      <c r="PLS297" s="141"/>
      <c r="PLT297" s="141"/>
      <c r="PLU297" s="141"/>
      <c r="PLV297" s="141"/>
      <c r="PLW297" s="141"/>
      <c r="PLX297" s="141"/>
      <c r="PLY297" s="141"/>
      <c r="PLZ297" s="141"/>
      <c r="PMA297" s="141"/>
      <c r="PMB297" s="141"/>
      <c r="PMC297" s="141"/>
      <c r="PMD297" s="141"/>
      <c r="PME297" s="141"/>
      <c r="PMF297" s="141"/>
      <c r="PMG297" s="141"/>
      <c r="PMH297" s="141"/>
      <c r="PMI297" s="141"/>
      <c r="PMJ297" s="141"/>
      <c r="PMK297" s="141"/>
      <c r="PML297" s="141"/>
      <c r="PMM297" s="141"/>
      <c r="PMN297" s="141"/>
      <c r="PMO297" s="141"/>
      <c r="PMP297" s="141"/>
      <c r="PMQ297" s="141"/>
      <c r="PMR297" s="141"/>
      <c r="PMS297" s="141"/>
      <c r="PMT297" s="141"/>
      <c r="PMU297" s="141"/>
      <c r="PMV297" s="141"/>
      <c r="PMW297" s="141"/>
      <c r="PMX297" s="141"/>
      <c r="PMY297" s="141"/>
      <c r="PMZ297" s="141"/>
      <c r="PNA297" s="141"/>
      <c r="PNB297" s="141"/>
      <c r="PNC297" s="141"/>
      <c r="PND297" s="141"/>
      <c r="PNE297" s="141"/>
      <c r="PNF297" s="141"/>
      <c r="PNG297" s="141"/>
      <c r="PNH297" s="141"/>
      <c r="PNI297" s="141"/>
      <c r="PNJ297" s="141"/>
      <c r="PNK297" s="141"/>
      <c r="PNL297" s="141"/>
      <c r="PNM297" s="141"/>
      <c r="PNN297" s="141"/>
      <c r="PNO297" s="141"/>
      <c r="PNP297" s="141"/>
      <c r="PNQ297" s="141"/>
      <c r="PNR297" s="141"/>
      <c r="PNS297" s="141"/>
      <c r="PNT297" s="141"/>
      <c r="PNU297" s="141"/>
      <c r="PNV297" s="141"/>
      <c r="PNW297" s="141"/>
      <c r="PNX297" s="141"/>
      <c r="PNY297" s="141"/>
      <c r="PNZ297" s="141"/>
      <c r="POA297" s="141"/>
      <c r="POB297" s="141"/>
      <c r="POC297" s="141"/>
      <c r="POD297" s="141"/>
      <c r="POE297" s="141"/>
      <c r="POF297" s="141"/>
      <c r="POG297" s="141"/>
      <c r="POH297" s="141"/>
      <c r="POI297" s="141"/>
      <c r="POJ297" s="141"/>
      <c r="POK297" s="141"/>
      <c r="POL297" s="141"/>
      <c r="POM297" s="141"/>
      <c r="PON297" s="141"/>
      <c r="POO297" s="141"/>
      <c r="POP297" s="141"/>
      <c r="POQ297" s="141"/>
      <c r="POR297" s="141"/>
      <c r="POS297" s="141"/>
      <c r="POT297" s="141"/>
      <c r="POU297" s="141"/>
      <c r="POV297" s="141"/>
      <c r="POW297" s="141"/>
      <c r="POX297" s="141"/>
      <c r="POY297" s="141"/>
      <c r="POZ297" s="141"/>
      <c r="PPA297" s="141"/>
      <c r="PPB297" s="141"/>
      <c r="PPC297" s="141"/>
      <c r="PPD297" s="141"/>
      <c r="PPE297" s="141"/>
      <c r="PPF297" s="141"/>
      <c r="PPG297" s="141"/>
      <c r="PPH297" s="141"/>
      <c r="PPI297" s="141"/>
      <c r="PPJ297" s="141"/>
      <c r="PPK297" s="141"/>
      <c r="PPL297" s="141"/>
      <c r="PPM297" s="141"/>
      <c r="PPN297" s="141"/>
      <c r="PPO297" s="141"/>
      <c r="PPP297" s="141"/>
      <c r="PPQ297" s="141"/>
      <c r="PPR297" s="141"/>
      <c r="PPS297" s="141"/>
      <c r="PPT297" s="141"/>
      <c r="PPU297" s="141"/>
      <c r="PPV297" s="141"/>
      <c r="PPW297" s="141"/>
      <c r="PPX297" s="141"/>
      <c r="PPY297" s="141"/>
      <c r="PPZ297" s="141"/>
      <c r="PQA297" s="141"/>
      <c r="PQB297" s="141"/>
      <c r="PQC297" s="141"/>
      <c r="PQD297" s="141"/>
      <c r="PQE297" s="141"/>
      <c r="PQF297" s="141"/>
      <c r="PQG297" s="141"/>
      <c r="PQH297" s="141"/>
      <c r="PQI297" s="141"/>
      <c r="PQJ297" s="141"/>
      <c r="PQK297" s="141"/>
      <c r="PQL297" s="141"/>
      <c r="PQM297" s="141"/>
      <c r="PQN297" s="141"/>
      <c r="PQO297" s="141"/>
      <c r="PQP297" s="141"/>
      <c r="PQQ297" s="141"/>
      <c r="PQR297" s="141"/>
      <c r="PQS297" s="141"/>
      <c r="PQT297" s="141"/>
      <c r="PQU297" s="141"/>
      <c r="PQV297" s="141"/>
      <c r="PQW297" s="141"/>
      <c r="PQX297" s="141"/>
      <c r="PQY297" s="141"/>
      <c r="PQZ297" s="141"/>
      <c r="PRA297" s="141"/>
      <c r="PRB297" s="141"/>
      <c r="PRC297" s="141"/>
      <c r="PRD297" s="141"/>
      <c r="PRE297" s="141"/>
      <c r="PRF297" s="141"/>
      <c r="PRG297" s="141"/>
      <c r="PRH297" s="141"/>
      <c r="PRI297" s="141"/>
      <c r="PRJ297" s="141"/>
      <c r="PRK297" s="141"/>
      <c r="PRL297" s="141"/>
      <c r="PRM297" s="141"/>
      <c r="PRN297" s="141"/>
      <c r="PRO297" s="141"/>
      <c r="PRP297" s="141"/>
      <c r="PRQ297" s="141"/>
      <c r="PRR297" s="141"/>
      <c r="PRS297" s="141"/>
      <c r="PRT297" s="141"/>
      <c r="PRU297" s="141"/>
      <c r="PRV297" s="141"/>
      <c r="PRW297" s="141"/>
      <c r="PRX297" s="141"/>
      <c r="PRY297" s="141"/>
      <c r="PRZ297" s="141"/>
      <c r="PSA297" s="141"/>
      <c r="PSB297" s="141"/>
      <c r="PSC297" s="141"/>
      <c r="PSD297" s="141"/>
      <c r="PSE297" s="141"/>
      <c r="PSF297" s="141"/>
      <c r="PSG297" s="141"/>
      <c r="PSH297" s="141"/>
      <c r="PSI297" s="141"/>
      <c r="PSJ297" s="141"/>
      <c r="PSK297" s="141"/>
      <c r="PSL297" s="141"/>
      <c r="PSM297" s="141"/>
      <c r="PSN297" s="141"/>
      <c r="PSO297" s="141"/>
      <c r="PSP297" s="141"/>
      <c r="PSQ297" s="141"/>
      <c r="PSR297" s="141"/>
      <c r="PSS297" s="141"/>
      <c r="PST297" s="141"/>
      <c r="PSU297" s="141"/>
      <c r="PSV297" s="141"/>
      <c r="PSW297" s="141"/>
      <c r="PSX297" s="141"/>
      <c r="PSY297" s="141"/>
      <c r="PSZ297" s="141"/>
      <c r="PTA297" s="141"/>
      <c r="PTB297" s="141"/>
      <c r="PTC297" s="141"/>
      <c r="PTD297" s="141"/>
      <c r="PTE297" s="141"/>
      <c r="PTF297" s="141"/>
      <c r="PTG297" s="141"/>
      <c r="PTH297" s="141"/>
      <c r="PTI297" s="141"/>
      <c r="PTJ297" s="141"/>
      <c r="PTK297" s="141"/>
      <c r="PTL297" s="141"/>
      <c r="PTM297" s="141"/>
      <c r="PTN297" s="141"/>
      <c r="PTO297" s="141"/>
      <c r="PTP297" s="141"/>
      <c r="PTQ297" s="141"/>
      <c r="PTR297" s="141"/>
      <c r="PTS297" s="141"/>
      <c r="PTT297" s="141"/>
      <c r="PTU297" s="141"/>
      <c r="PTV297" s="141"/>
      <c r="PTW297" s="141"/>
      <c r="PTX297" s="141"/>
      <c r="PTY297" s="141"/>
      <c r="PTZ297" s="141"/>
      <c r="PUA297" s="141"/>
      <c r="PUB297" s="141"/>
      <c r="PUC297" s="141"/>
      <c r="PUD297" s="141"/>
      <c r="PUE297" s="141"/>
      <c r="PUF297" s="141"/>
      <c r="PUG297" s="141"/>
      <c r="PUH297" s="141"/>
      <c r="PUI297" s="141"/>
      <c r="PUJ297" s="141"/>
      <c r="PUK297" s="141"/>
      <c r="PUL297" s="141"/>
      <c r="PUM297" s="141"/>
      <c r="PUN297" s="141"/>
      <c r="PUO297" s="141"/>
      <c r="PUP297" s="141"/>
      <c r="PUQ297" s="141"/>
      <c r="PUR297" s="141"/>
      <c r="PUS297" s="141"/>
      <c r="PUT297" s="141"/>
      <c r="PUU297" s="141"/>
      <c r="PUV297" s="141"/>
      <c r="PUW297" s="141"/>
      <c r="PUX297" s="141"/>
      <c r="PUY297" s="141"/>
      <c r="PUZ297" s="141"/>
      <c r="PVA297" s="141"/>
      <c r="PVB297" s="141"/>
      <c r="PVC297" s="141"/>
      <c r="PVD297" s="141"/>
      <c r="PVE297" s="141"/>
      <c r="PVF297" s="141"/>
      <c r="PVG297" s="141"/>
      <c r="PVH297" s="141"/>
      <c r="PVI297" s="141"/>
      <c r="PVJ297" s="141"/>
      <c r="PVK297" s="141"/>
      <c r="PVL297" s="141"/>
      <c r="PVM297" s="141"/>
      <c r="PVN297" s="141"/>
      <c r="PVO297" s="141"/>
      <c r="PVP297" s="141"/>
      <c r="PVQ297" s="141"/>
      <c r="PVR297" s="141"/>
      <c r="PVS297" s="141"/>
      <c r="PVT297" s="141"/>
      <c r="PVU297" s="141"/>
      <c r="PVV297" s="141"/>
      <c r="PVW297" s="141"/>
      <c r="PVX297" s="141"/>
      <c r="PVY297" s="141"/>
      <c r="PVZ297" s="141"/>
      <c r="PWA297" s="141"/>
      <c r="PWB297" s="141"/>
      <c r="PWC297" s="141"/>
      <c r="PWD297" s="141"/>
      <c r="PWE297" s="141"/>
      <c r="PWF297" s="141"/>
      <c r="PWG297" s="141"/>
      <c r="PWH297" s="141"/>
      <c r="PWI297" s="141"/>
      <c r="PWJ297" s="141"/>
      <c r="PWK297" s="141"/>
      <c r="PWL297" s="141"/>
      <c r="PWM297" s="141"/>
      <c r="PWN297" s="141"/>
      <c r="PWO297" s="141"/>
      <c r="PWP297" s="141"/>
      <c r="PWQ297" s="141"/>
      <c r="PWR297" s="141"/>
      <c r="PWS297" s="141"/>
      <c r="PWT297" s="141"/>
      <c r="PWU297" s="141"/>
      <c r="PWV297" s="141"/>
      <c r="PWW297" s="141"/>
      <c r="PWX297" s="141"/>
      <c r="PWY297" s="141"/>
      <c r="PWZ297" s="141"/>
      <c r="PXA297" s="141"/>
      <c r="PXB297" s="141"/>
      <c r="PXC297" s="141"/>
      <c r="PXD297" s="141"/>
      <c r="PXE297" s="141"/>
      <c r="PXF297" s="141"/>
      <c r="PXG297" s="141"/>
      <c r="PXH297" s="141"/>
      <c r="PXI297" s="141"/>
      <c r="PXJ297" s="141"/>
      <c r="PXK297" s="141"/>
      <c r="PXL297" s="141"/>
      <c r="PXM297" s="141"/>
      <c r="PXN297" s="141"/>
      <c r="PXO297" s="141"/>
      <c r="PXP297" s="141"/>
      <c r="PXQ297" s="141"/>
      <c r="PXR297" s="141"/>
      <c r="PXS297" s="141"/>
      <c r="PXT297" s="141"/>
      <c r="PXU297" s="141"/>
      <c r="PXV297" s="141"/>
      <c r="PXW297" s="141"/>
      <c r="PXX297" s="141"/>
      <c r="PXY297" s="141"/>
      <c r="PXZ297" s="141"/>
      <c r="PYA297" s="141"/>
      <c r="PYB297" s="141"/>
      <c r="PYC297" s="141"/>
      <c r="PYD297" s="141"/>
      <c r="PYE297" s="141"/>
      <c r="PYF297" s="141"/>
      <c r="PYG297" s="141"/>
      <c r="PYH297" s="141"/>
      <c r="PYI297" s="141"/>
      <c r="PYJ297" s="141"/>
      <c r="PYK297" s="141"/>
      <c r="PYL297" s="141"/>
      <c r="PYM297" s="141"/>
      <c r="PYN297" s="141"/>
      <c r="PYO297" s="141"/>
      <c r="PYP297" s="141"/>
      <c r="PYQ297" s="141"/>
      <c r="PYR297" s="141"/>
      <c r="PYS297" s="141"/>
      <c r="PYT297" s="141"/>
      <c r="PYU297" s="141"/>
      <c r="PYV297" s="141"/>
      <c r="PYW297" s="141"/>
      <c r="PYX297" s="141"/>
      <c r="PYY297" s="141"/>
      <c r="PYZ297" s="141"/>
      <c r="PZA297" s="141"/>
      <c r="PZB297" s="141"/>
      <c r="PZC297" s="141"/>
      <c r="PZD297" s="141"/>
      <c r="PZE297" s="141"/>
      <c r="PZF297" s="141"/>
      <c r="PZG297" s="141"/>
      <c r="PZH297" s="141"/>
      <c r="PZI297" s="141"/>
      <c r="PZJ297" s="141"/>
      <c r="PZK297" s="141"/>
      <c r="PZL297" s="141"/>
      <c r="PZM297" s="141"/>
      <c r="PZN297" s="141"/>
      <c r="PZO297" s="141"/>
      <c r="PZP297" s="141"/>
      <c r="PZQ297" s="141"/>
      <c r="PZR297" s="141"/>
      <c r="PZS297" s="141"/>
      <c r="PZT297" s="141"/>
      <c r="PZU297" s="141"/>
      <c r="PZV297" s="141"/>
      <c r="PZW297" s="141"/>
      <c r="PZX297" s="141"/>
      <c r="PZY297" s="141"/>
      <c r="PZZ297" s="141"/>
      <c r="QAA297" s="141"/>
      <c r="QAB297" s="141"/>
      <c r="QAC297" s="141"/>
      <c r="QAD297" s="141"/>
      <c r="QAE297" s="141"/>
      <c r="QAF297" s="141"/>
      <c r="QAG297" s="141"/>
      <c r="QAH297" s="141"/>
      <c r="QAI297" s="141"/>
      <c r="QAJ297" s="141"/>
      <c r="QAK297" s="141"/>
      <c r="QAL297" s="141"/>
      <c r="QAM297" s="141"/>
      <c r="QAN297" s="141"/>
      <c r="QAO297" s="141"/>
      <c r="QAP297" s="141"/>
      <c r="QAQ297" s="141"/>
      <c r="QAR297" s="141"/>
      <c r="QAS297" s="141"/>
      <c r="QAT297" s="141"/>
      <c r="QAU297" s="141"/>
      <c r="QAV297" s="141"/>
      <c r="QAW297" s="141"/>
      <c r="QAX297" s="141"/>
      <c r="QAY297" s="141"/>
      <c r="QAZ297" s="141"/>
      <c r="QBA297" s="141"/>
      <c r="QBB297" s="141"/>
      <c r="QBC297" s="141"/>
      <c r="QBD297" s="141"/>
      <c r="QBE297" s="141"/>
      <c r="QBF297" s="141"/>
      <c r="QBG297" s="141"/>
      <c r="QBH297" s="141"/>
      <c r="QBI297" s="141"/>
      <c r="QBJ297" s="141"/>
      <c r="QBK297" s="141"/>
      <c r="QBL297" s="141"/>
      <c r="QBM297" s="141"/>
      <c r="QBN297" s="141"/>
      <c r="QBO297" s="141"/>
      <c r="QBP297" s="141"/>
      <c r="QBQ297" s="141"/>
      <c r="QBR297" s="141"/>
      <c r="QBS297" s="141"/>
      <c r="QBT297" s="141"/>
      <c r="QBU297" s="141"/>
      <c r="QBV297" s="141"/>
      <c r="QBW297" s="141"/>
      <c r="QBX297" s="141"/>
      <c r="QBY297" s="141"/>
      <c r="QBZ297" s="141"/>
      <c r="QCA297" s="141"/>
      <c r="QCB297" s="141"/>
      <c r="QCC297" s="141"/>
      <c r="QCD297" s="141"/>
      <c r="QCE297" s="141"/>
      <c r="QCF297" s="141"/>
      <c r="QCG297" s="141"/>
      <c r="QCH297" s="141"/>
      <c r="QCI297" s="141"/>
      <c r="QCJ297" s="141"/>
      <c r="QCK297" s="141"/>
      <c r="QCL297" s="141"/>
      <c r="QCM297" s="141"/>
      <c r="QCN297" s="141"/>
      <c r="QCO297" s="141"/>
      <c r="QCP297" s="141"/>
      <c r="QCQ297" s="141"/>
      <c r="QCR297" s="141"/>
      <c r="QCS297" s="141"/>
      <c r="QCT297" s="141"/>
      <c r="QCU297" s="141"/>
      <c r="QCV297" s="141"/>
      <c r="QCW297" s="141"/>
      <c r="QCX297" s="141"/>
      <c r="QCY297" s="141"/>
      <c r="QCZ297" s="141"/>
      <c r="QDA297" s="141"/>
      <c r="QDB297" s="141"/>
      <c r="QDC297" s="141"/>
      <c r="QDD297" s="141"/>
      <c r="QDE297" s="141"/>
      <c r="QDF297" s="141"/>
      <c r="QDG297" s="141"/>
      <c r="QDH297" s="141"/>
      <c r="QDI297" s="141"/>
      <c r="QDJ297" s="141"/>
      <c r="QDK297" s="141"/>
      <c r="QDL297" s="141"/>
      <c r="QDM297" s="141"/>
      <c r="QDN297" s="141"/>
      <c r="QDO297" s="141"/>
      <c r="QDP297" s="141"/>
      <c r="QDQ297" s="141"/>
      <c r="QDR297" s="141"/>
      <c r="QDS297" s="141"/>
      <c r="QDT297" s="141"/>
      <c r="QDU297" s="141"/>
      <c r="QDV297" s="141"/>
      <c r="QDW297" s="141"/>
      <c r="QDX297" s="141"/>
      <c r="QDY297" s="141"/>
      <c r="QDZ297" s="141"/>
      <c r="QEA297" s="141"/>
      <c r="QEB297" s="141"/>
      <c r="QEC297" s="141"/>
      <c r="QED297" s="141"/>
      <c r="QEE297" s="141"/>
      <c r="QEF297" s="141"/>
      <c r="QEG297" s="141"/>
      <c r="QEH297" s="141"/>
      <c r="QEI297" s="141"/>
      <c r="QEJ297" s="141"/>
      <c r="QEK297" s="141"/>
      <c r="QEL297" s="141"/>
      <c r="QEM297" s="141"/>
      <c r="QEN297" s="141"/>
      <c r="QEO297" s="141"/>
      <c r="QEP297" s="141"/>
      <c r="QEQ297" s="141"/>
      <c r="QER297" s="141"/>
      <c r="QES297" s="141"/>
      <c r="QET297" s="141"/>
      <c r="QEU297" s="141"/>
      <c r="QEV297" s="141"/>
      <c r="QEW297" s="141"/>
      <c r="QEX297" s="141"/>
      <c r="QEY297" s="141"/>
      <c r="QEZ297" s="141"/>
      <c r="QFA297" s="141"/>
      <c r="QFB297" s="141"/>
      <c r="QFC297" s="141"/>
      <c r="QFD297" s="141"/>
      <c r="QFE297" s="141"/>
      <c r="QFF297" s="141"/>
      <c r="QFG297" s="141"/>
      <c r="QFH297" s="141"/>
      <c r="QFI297" s="141"/>
      <c r="QFJ297" s="141"/>
      <c r="QFK297" s="141"/>
      <c r="QFL297" s="141"/>
      <c r="QFM297" s="141"/>
      <c r="QFN297" s="141"/>
      <c r="QFO297" s="141"/>
      <c r="QFP297" s="141"/>
      <c r="QFQ297" s="141"/>
      <c r="QFR297" s="141"/>
      <c r="QFS297" s="141"/>
      <c r="QFT297" s="141"/>
      <c r="QFU297" s="141"/>
      <c r="QFV297" s="141"/>
      <c r="QFW297" s="141"/>
      <c r="QFX297" s="141"/>
      <c r="QFY297" s="141"/>
      <c r="QFZ297" s="141"/>
      <c r="QGA297" s="141"/>
      <c r="QGB297" s="141"/>
      <c r="QGC297" s="141"/>
      <c r="QGD297" s="141"/>
      <c r="QGE297" s="141"/>
      <c r="QGF297" s="141"/>
      <c r="QGG297" s="141"/>
      <c r="QGH297" s="141"/>
      <c r="QGI297" s="141"/>
      <c r="QGJ297" s="141"/>
      <c r="QGK297" s="141"/>
      <c r="QGL297" s="141"/>
      <c r="QGM297" s="141"/>
      <c r="QGN297" s="141"/>
      <c r="QGO297" s="141"/>
      <c r="QGP297" s="141"/>
      <c r="QGQ297" s="141"/>
      <c r="QGR297" s="141"/>
      <c r="QGS297" s="141"/>
      <c r="QGT297" s="141"/>
      <c r="QGU297" s="141"/>
      <c r="QGV297" s="141"/>
      <c r="QGW297" s="141"/>
      <c r="QGX297" s="141"/>
      <c r="QGY297" s="141"/>
      <c r="QGZ297" s="141"/>
      <c r="QHA297" s="141"/>
      <c r="QHB297" s="141"/>
      <c r="QHC297" s="141"/>
      <c r="QHD297" s="141"/>
      <c r="QHE297" s="141"/>
      <c r="QHF297" s="141"/>
      <c r="QHG297" s="141"/>
      <c r="QHH297" s="141"/>
      <c r="QHI297" s="141"/>
      <c r="QHJ297" s="141"/>
      <c r="QHK297" s="141"/>
      <c r="QHL297" s="141"/>
      <c r="QHM297" s="141"/>
      <c r="QHN297" s="141"/>
      <c r="QHO297" s="141"/>
      <c r="QHP297" s="141"/>
      <c r="QHQ297" s="141"/>
      <c r="QHR297" s="141"/>
      <c r="QHS297" s="141"/>
      <c r="QHT297" s="141"/>
      <c r="QHU297" s="141"/>
      <c r="QHV297" s="141"/>
      <c r="QHW297" s="141"/>
      <c r="QHX297" s="141"/>
      <c r="QHY297" s="141"/>
      <c r="QHZ297" s="141"/>
      <c r="QIA297" s="141"/>
      <c r="QIB297" s="141"/>
      <c r="QIC297" s="141"/>
      <c r="QID297" s="141"/>
      <c r="QIE297" s="141"/>
      <c r="QIF297" s="141"/>
      <c r="QIG297" s="141"/>
      <c r="QIH297" s="141"/>
      <c r="QII297" s="141"/>
      <c r="QIJ297" s="141"/>
      <c r="QIK297" s="141"/>
      <c r="QIL297" s="141"/>
      <c r="QIM297" s="141"/>
      <c r="QIN297" s="141"/>
      <c r="QIO297" s="141"/>
      <c r="QIP297" s="141"/>
      <c r="QIQ297" s="141"/>
      <c r="QIR297" s="141"/>
      <c r="QIS297" s="141"/>
      <c r="QIT297" s="141"/>
      <c r="QIU297" s="141"/>
      <c r="QIV297" s="141"/>
      <c r="QIW297" s="141"/>
      <c r="QIX297" s="141"/>
      <c r="QIY297" s="141"/>
      <c r="QIZ297" s="141"/>
      <c r="QJA297" s="141"/>
      <c r="QJB297" s="141"/>
      <c r="QJC297" s="141"/>
      <c r="QJD297" s="141"/>
      <c r="QJE297" s="141"/>
      <c r="QJF297" s="141"/>
      <c r="QJG297" s="141"/>
      <c r="QJH297" s="141"/>
      <c r="QJI297" s="141"/>
      <c r="QJJ297" s="141"/>
      <c r="QJK297" s="141"/>
      <c r="QJL297" s="141"/>
      <c r="QJM297" s="141"/>
      <c r="QJN297" s="141"/>
      <c r="QJO297" s="141"/>
      <c r="QJP297" s="141"/>
      <c r="QJQ297" s="141"/>
      <c r="QJR297" s="141"/>
      <c r="QJS297" s="141"/>
      <c r="QJT297" s="141"/>
      <c r="QJU297" s="141"/>
      <c r="QJV297" s="141"/>
      <c r="QJW297" s="141"/>
      <c r="QJX297" s="141"/>
      <c r="QJY297" s="141"/>
      <c r="QJZ297" s="141"/>
      <c r="QKA297" s="141"/>
      <c r="QKB297" s="141"/>
      <c r="QKC297" s="141"/>
      <c r="QKD297" s="141"/>
      <c r="QKE297" s="141"/>
      <c r="QKF297" s="141"/>
      <c r="QKG297" s="141"/>
      <c r="QKH297" s="141"/>
      <c r="QKI297" s="141"/>
      <c r="QKJ297" s="141"/>
      <c r="QKK297" s="141"/>
      <c r="QKL297" s="141"/>
      <c r="QKM297" s="141"/>
      <c r="QKN297" s="141"/>
      <c r="QKO297" s="141"/>
      <c r="QKP297" s="141"/>
      <c r="QKQ297" s="141"/>
      <c r="QKR297" s="141"/>
      <c r="QKS297" s="141"/>
      <c r="QKT297" s="141"/>
      <c r="QKU297" s="141"/>
      <c r="QKV297" s="141"/>
      <c r="QKW297" s="141"/>
      <c r="QKX297" s="141"/>
      <c r="QKY297" s="141"/>
      <c r="QKZ297" s="141"/>
      <c r="QLA297" s="141"/>
      <c r="QLB297" s="141"/>
      <c r="QLC297" s="141"/>
      <c r="QLD297" s="141"/>
      <c r="QLE297" s="141"/>
      <c r="QLF297" s="141"/>
      <c r="QLG297" s="141"/>
      <c r="QLH297" s="141"/>
      <c r="QLI297" s="141"/>
      <c r="QLJ297" s="141"/>
      <c r="QLK297" s="141"/>
      <c r="QLL297" s="141"/>
      <c r="QLM297" s="141"/>
      <c r="QLN297" s="141"/>
      <c r="QLO297" s="141"/>
      <c r="QLP297" s="141"/>
      <c r="QLQ297" s="141"/>
      <c r="QLR297" s="141"/>
      <c r="QLS297" s="141"/>
      <c r="QLT297" s="141"/>
      <c r="QLU297" s="141"/>
      <c r="QLV297" s="141"/>
      <c r="QLW297" s="141"/>
      <c r="QLX297" s="141"/>
      <c r="QLY297" s="141"/>
      <c r="QLZ297" s="141"/>
      <c r="QMA297" s="141"/>
      <c r="QMB297" s="141"/>
      <c r="QMC297" s="141"/>
      <c r="QMD297" s="141"/>
      <c r="QME297" s="141"/>
      <c r="QMF297" s="141"/>
      <c r="QMG297" s="141"/>
      <c r="QMH297" s="141"/>
      <c r="QMI297" s="141"/>
      <c r="QMJ297" s="141"/>
      <c r="QMK297" s="141"/>
      <c r="QML297" s="141"/>
      <c r="QMM297" s="141"/>
      <c r="QMN297" s="141"/>
      <c r="QMO297" s="141"/>
      <c r="QMP297" s="141"/>
      <c r="QMQ297" s="141"/>
      <c r="QMR297" s="141"/>
      <c r="QMS297" s="141"/>
      <c r="QMT297" s="141"/>
      <c r="QMU297" s="141"/>
      <c r="QMV297" s="141"/>
      <c r="QMW297" s="141"/>
      <c r="QMX297" s="141"/>
      <c r="QMY297" s="141"/>
      <c r="QMZ297" s="141"/>
      <c r="QNA297" s="141"/>
      <c r="QNB297" s="141"/>
      <c r="QNC297" s="141"/>
      <c r="QND297" s="141"/>
      <c r="QNE297" s="141"/>
      <c r="QNF297" s="141"/>
      <c r="QNG297" s="141"/>
      <c r="QNH297" s="141"/>
      <c r="QNI297" s="141"/>
      <c r="QNJ297" s="141"/>
      <c r="QNK297" s="141"/>
      <c r="QNL297" s="141"/>
      <c r="QNM297" s="141"/>
      <c r="QNN297" s="141"/>
      <c r="QNO297" s="141"/>
      <c r="QNP297" s="141"/>
      <c r="QNQ297" s="141"/>
      <c r="QNR297" s="141"/>
      <c r="QNS297" s="141"/>
      <c r="QNT297" s="141"/>
      <c r="QNU297" s="141"/>
      <c r="QNV297" s="141"/>
      <c r="QNW297" s="141"/>
      <c r="QNX297" s="141"/>
      <c r="QNY297" s="141"/>
      <c r="QNZ297" s="141"/>
      <c r="QOA297" s="141"/>
      <c r="QOB297" s="141"/>
      <c r="QOC297" s="141"/>
      <c r="QOD297" s="141"/>
      <c r="QOE297" s="141"/>
      <c r="QOF297" s="141"/>
      <c r="QOG297" s="141"/>
      <c r="QOH297" s="141"/>
      <c r="QOI297" s="141"/>
      <c r="QOJ297" s="141"/>
      <c r="QOK297" s="141"/>
      <c r="QOL297" s="141"/>
      <c r="QOM297" s="141"/>
      <c r="QON297" s="141"/>
      <c r="QOO297" s="141"/>
      <c r="QOP297" s="141"/>
      <c r="QOQ297" s="141"/>
      <c r="QOR297" s="141"/>
      <c r="QOS297" s="141"/>
      <c r="QOT297" s="141"/>
      <c r="QOU297" s="141"/>
      <c r="QOV297" s="141"/>
      <c r="QOW297" s="141"/>
      <c r="QOX297" s="141"/>
      <c r="QOY297" s="141"/>
      <c r="QOZ297" s="141"/>
      <c r="QPA297" s="141"/>
      <c r="QPB297" s="141"/>
      <c r="QPC297" s="141"/>
      <c r="QPD297" s="141"/>
      <c r="QPE297" s="141"/>
      <c r="QPF297" s="141"/>
      <c r="QPG297" s="141"/>
      <c r="QPH297" s="141"/>
      <c r="QPI297" s="141"/>
      <c r="QPJ297" s="141"/>
      <c r="QPK297" s="141"/>
      <c r="QPL297" s="141"/>
      <c r="QPM297" s="141"/>
      <c r="QPN297" s="141"/>
      <c r="QPO297" s="141"/>
      <c r="QPP297" s="141"/>
      <c r="QPQ297" s="141"/>
      <c r="QPR297" s="141"/>
      <c r="QPS297" s="141"/>
      <c r="QPT297" s="141"/>
      <c r="QPU297" s="141"/>
      <c r="QPV297" s="141"/>
      <c r="QPW297" s="141"/>
      <c r="QPX297" s="141"/>
      <c r="QPY297" s="141"/>
      <c r="QPZ297" s="141"/>
      <c r="QQA297" s="141"/>
      <c r="QQB297" s="141"/>
      <c r="QQC297" s="141"/>
      <c r="QQD297" s="141"/>
      <c r="QQE297" s="141"/>
      <c r="QQF297" s="141"/>
      <c r="QQG297" s="141"/>
      <c r="QQH297" s="141"/>
      <c r="QQI297" s="141"/>
      <c r="QQJ297" s="141"/>
      <c r="QQK297" s="141"/>
      <c r="QQL297" s="141"/>
      <c r="QQM297" s="141"/>
      <c r="QQN297" s="141"/>
      <c r="QQO297" s="141"/>
      <c r="QQP297" s="141"/>
      <c r="QQQ297" s="141"/>
      <c r="QQR297" s="141"/>
      <c r="QQS297" s="141"/>
      <c r="QQT297" s="141"/>
      <c r="QQU297" s="141"/>
      <c r="QQV297" s="141"/>
      <c r="QQW297" s="141"/>
      <c r="QQX297" s="141"/>
      <c r="QQY297" s="141"/>
      <c r="QQZ297" s="141"/>
      <c r="QRA297" s="141"/>
      <c r="QRB297" s="141"/>
      <c r="QRC297" s="141"/>
      <c r="QRD297" s="141"/>
      <c r="QRE297" s="141"/>
      <c r="QRF297" s="141"/>
      <c r="QRG297" s="141"/>
      <c r="QRH297" s="141"/>
      <c r="QRI297" s="141"/>
      <c r="QRJ297" s="141"/>
      <c r="QRK297" s="141"/>
      <c r="QRL297" s="141"/>
      <c r="QRM297" s="141"/>
      <c r="QRN297" s="141"/>
      <c r="QRO297" s="141"/>
      <c r="QRP297" s="141"/>
      <c r="QRQ297" s="141"/>
      <c r="QRR297" s="141"/>
      <c r="QRS297" s="141"/>
      <c r="QRT297" s="141"/>
      <c r="QRU297" s="141"/>
      <c r="QRV297" s="141"/>
      <c r="QRW297" s="141"/>
      <c r="QRX297" s="141"/>
      <c r="QRY297" s="141"/>
      <c r="QRZ297" s="141"/>
      <c r="QSA297" s="141"/>
      <c r="QSB297" s="141"/>
      <c r="QSC297" s="141"/>
      <c r="QSD297" s="141"/>
      <c r="QSE297" s="141"/>
      <c r="QSF297" s="141"/>
      <c r="QSG297" s="141"/>
      <c r="QSH297" s="141"/>
      <c r="QSI297" s="141"/>
      <c r="QSJ297" s="141"/>
      <c r="QSK297" s="141"/>
      <c r="QSL297" s="141"/>
      <c r="QSM297" s="141"/>
      <c r="QSN297" s="141"/>
      <c r="QSO297" s="141"/>
      <c r="QSP297" s="141"/>
      <c r="QSQ297" s="141"/>
      <c r="QSR297" s="141"/>
      <c r="QSS297" s="141"/>
      <c r="QST297" s="141"/>
      <c r="QSU297" s="141"/>
      <c r="QSV297" s="141"/>
      <c r="QSW297" s="141"/>
      <c r="QSX297" s="141"/>
      <c r="QSY297" s="141"/>
      <c r="QSZ297" s="141"/>
      <c r="QTA297" s="141"/>
      <c r="QTB297" s="141"/>
      <c r="QTC297" s="141"/>
      <c r="QTD297" s="141"/>
      <c r="QTE297" s="141"/>
      <c r="QTF297" s="141"/>
      <c r="QTG297" s="141"/>
      <c r="QTH297" s="141"/>
      <c r="QTI297" s="141"/>
      <c r="QTJ297" s="141"/>
      <c r="QTK297" s="141"/>
      <c r="QTL297" s="141"/>
      <c r="QTM297" s="141"/>
      <c r="QTN297" s="141"/>
      <c r="QTO297" s="141"/>
      <c r="QTP297" s="141"/>
      <c r="QTQ297" s="141"/>
      <c r="QTR297" s="141"/>
      <c r="QTS297" s="141"/>
      <c r="QTT297" s="141"/>
      <c r="QTU297" s="141"/>
      <c r="QTV297" s="141"/>
      <c r="QTW297" s="141"/>
      <c r="QTX297" s="141"/>
      <c r="QTY297" s="141"/>
      <c r="QTZ297" s="141"/>
      <c r="QUA297" s="141"/>
      <c r="QUB297" s="141"/>
      <c r="QUC297" s="141"/>
      <c r="QUD297" s="141"/>
      <c r="QUE297" s="141"/>
      <c r="QUF297" s="141"/>
      <c r="QUG297" s="141"/>
      <c r="QUH297" s="141"/>
      <c r="QUI297" s="141"/>
      <c r="QUJ297" s="141"/>
      <c r="QUK297" s="141"/>
      <c r="QUL297" s="141"/>
      <c r="QUM297" s="141"/>
      <c r="QUN297" s="141"/>
      <c r="QUO297" s="141"/>
      <c r="QUP297" s="141"/>
      <c r="QUQ297" s="141"/>
      <c r="QUR297" s="141"/>
      <c r="QUS297" s="141"/>
      <c r="QUT297" s="141"/>
      <c r="QUU297" s="141"/>
      <c r="QUV297" s="141"/>
      <c r="QUW297" s="141"/>
      <c r="QUX297" s="141"/>
      <c r="QUY297" s="141"/>
      <c r="QUZ297" s="141"/>
      <c r="QVA297" s="141"/>
      <c r="QVB297" s="141"/>
      <c r="QVC297" s="141"/>
      <c r="QVD297" s="141"/>
      <c r="QVE297" s="141"/>
      <c r="QVF297" s="141"/>
      <c r="QVG297" s="141"/>
      <c r="QVH297" s="141"/>
      <c r="QVI297" s="141"/>
      <c r="QVJ297" s="141"/>
      <c r="QVK297" s="141"/>
      <c r="QVL297" s="141"/>
      <c r="QVM297" s="141"/>
      <c r="QVN297" s="141"/>
      <c r="QVO297" s="141"/>
      <c r="QVP297" s="141"/>
      <c r="QVQ297" s="141"/>
      <c r="QVR297" s="141"/>
      <c r="QVS297" s="141"/>
      <c r="QVT297" s="141"/>
      <c r="QVU297" s="141"/>
      <c r="QVV297" s="141"/>
      <c r="QVW297" s="141"/>
      <c r="QVX297" s="141"/>
      <c r="QVY297" s="141"/>
      <c r="QVZ297" s="141"/>
      <c r="QWA297" s="141"/>
      <c r="QWB297" s="141"/>
      <c r="QWC297" s="141"/>
      <c r="QWD297" s="141"/>
      <c r="QWE297" s="141"/>
      <c r="QWF297" s="141"/>
      <c r="QWG297" s="141"/>
      <c r="QWH297" s="141"/>
      <c r="QWI297" s="141"/>
      <c r="QWJ297" s="141"/>
      <c r="QWK297" s="141"/>
      <c r="QWL297" s="141"/>
      <c r="QWM297" s="141"/>
      <c r="QWN297" s="141"/>
      <c r="QWO297" s="141"/>
      <c r="QWP297" s="141"/>
      <c r="QWQ297" s="141"/>
      <c r="QWR297" s="141"/>
      <c r="QWS297" s="141"/>
      <c r="QWT297" s="141"/>
      <c r="QWU297" s="141"/>
      <c r="QWV297" s="141"/>
      <c r="QWW297" s="141"/>
      <c r="QWX297" s="141"/>
      <c r="QWY297" s="141"/>
      <c r="QWZ297" s="141"/>
      <c r="QXA297" s="141"/>
      <c r="QXB297" s="141"/>
      <c r="QXC297" s="141"/>
      <c r="QXD297" s="141"/>
      <c r="QXE297" s="141"/>
      <c r="QXF297" s="141"/>
      <c r="QXG297" s="141"/>
      <c r="QXH297" s="141"/>
      <c r="QXI297" s="141"/>
      <c r="QXJ297" s="141"/>
      <c r="QXK297" s="141"/>
      <c r="QXL297" s="141"/>
      <c r="QXM297" s="141"/>
      <c r="QXN297" s="141"/>
      <c r="QXO297" s="141"/>
      <c r="QXP297" s="141"/>
      <c r="QXQ297" s="141"/>
      <c r="QXR297" s="141"/>
      <c r="QXS297" s="141"/>
      <c r="QXT297" s="141"/>
      <c r="QXU297" s="141"/>
      <c r="QXV297" s="141"/>
      <c r="QXW297" s="141"/>
      <c r="QXX297" s="141"/>
      <c r="QXY297" s="141"/>
      <c r="QXZ297" s="141"/>
      <c r="QYA297" s="141"/>
      <c r="QYB297" s="141"/>
      <c r="QYC297" s="141"/>
      <c r="QYD297" s="141"/>
      <c r="QYE297" s="141"/>
      <c r="QYF297" s="141"/>
      <c r="QYG297" s="141"/>
      <c r="QYH297" s="141"/>
      <c r="QYI297" s="141"/>
      <c r="QYJ297" s="141"/>
      <c r="QYK297" s="141"/>
      <c r="QYL297" s="141"/>
      <c r="QYM297" s="141"/>
      <c r="QYN297" s="141"/>
      <c r="QYO297" s="141"/>
      <c r="QYP297" s="141"/>
      <c r="QYQ297" s="141"/>
      <c r="QYR297" s="141"/>
      <c r="QYS297" s="141"/>
      <c r="QYT297" s="141"/>
      <c r="QYU297" s="141"/>
      <c r="QYV297" s="141"/>
      <c r="QYW297" s="141"/>
      <c r="QYX297" s="141"/>
      <c r="QYY297" s="141"/>
      <c r="QYZ297" s="141"/>
      <c r="QZA297" s="141"/>
      <c r="QZB297" s="141"/>
      <c r="QZC297" s="141"/>
      <c r="QZD297" s="141"/>
      <c r="QZE297" s="141"/>
      <c r="QZF297" s="141"/>
      <c r="QZG297" s="141"/>
      <c r="QZH297" s="141"/>
      <c r="QZI297" s="141"/>
      <c r="QZJ297" s="141"/>
      <c r="QZK297" s="141"/>
      <c r="QZL297" s="141"/>
      <c r="QZM297" s="141"/>
      <c r="QZN297" s="141"/>
      <c r="QZO297" s="141"/>
      <c r="QZP297" s="141"/>
      <c r="QZQ297" s="141"/>
      <c r="QZR297" s="141"/>
      <c r="QZS297" s="141"/>
      <c r="QZT297" s="141"/>
      <c r="QZU297" s="141"/>
      <c r="QZV297" s="141"/>
      <c r="QZW297" s="141"/>
      <c r="QZX297" s="141"/>
      <c r="QZY297" s="141"/>
      <c r="QZZ297" s="141"/>
      <c r="RAA297" s="141"/>
      <c r="RAB297" s="141"/>
      <c r="RAC297" s="141"/>
      <c r="RAD297" s="141"/>
      <c r="RAE297" s="141"/>
      <c r="RAF297" s="141"/>
      <c r="RAG297" s="141"/>
      <c r="RAH297" s="141"/>
      <c r="RAI297" s="141"/>
      <c r="RAJ297" s="141"/>
      <c r="RAK297" s="141"/>
      <c r="RAL297" s="141"/>
      <c r="RAM297" s="141"/>
      <c r="RAN297" s="141"/>
      <c r="RAO297" s="141"/>
      <c r="RAP297" s="141"/>
      <c r="RAQ297" s="141"/>
      <c r="RAR297" s="141"/>
      <c r="RAS297" s="141"/>
      <c r="RAT297" s="141"/>
      <c r="RAU297" s="141"/>
      <c r="RAV297" s="141"/>
      <c r="RAW297" s="141"/>
      <c r="RAX297" s="141"/>
      <c r="RAY297" s="141"/>
      <c r="RAZ297" s="141"/>
      <c r="RBA297" s="141"/>
      <c r="RBB297" s="141"/>
      <c r="RBC297" s="141"/>
      <c r="RBD297" s="141"/>
      <c r="RBE297" s="141"/>
      <c r="RBF297" s="141"/>
      <c r="RBG297" s="141"/>
      <c r="RBH297" s="141"/>
      <c r="RBI297" s="141"/>
      <c r="RBJ297" s="141"/>
      <c r="RBK297" s="141"/>
      <c r="RBL297" s="141"/>
      <c r="RBM297" s="141"/>
      <c r="RBN297" s="141"/>
      <c r="RBO297" s="141"/>
      <c r="RBP297" s="141"/>
      <c r="RBQ297" s="141"/>
      <c r="RBR297" s="141"/>
      <c r="RBS297" s="141"/>
      <c r="RBT297" s="141"/>
      <c r="RBU297" s="141"/>
      <c r="RBV297" s="141"/>
      <c r="RBW297" s="141"/>
      <c r="RBX297" s="141"/>
      <c r="RBY297" s="141"/>
      <c r="RBZ297" s="141"/>
      <c r="RCA297" s="141"/>
      <c r="RCB297" s="141"/>
      <c r="RCC297" s="141"/>
      <c r="RCD297" s="141"/>
      <c r="RCE297" s="141"/>
      <c r="RCF297" s="141"/>
      <c r="RCG297" s="141"/>
      <c r="RCH297" s="141"/>
      <c r="RCI297" s="141"/>
      <c r="RCJ297" s="141"/>
      <c r="RCK297" s="141"/>
      <c r="RCL297" s="141"/>
      <c r="RCM297" s="141"/>
      <c r="RCN297" s="141"/>
      <c r="RCO297" s="141"/>
      <c r="RCP297" s="141"/>
      <c r="RCQ297" s="141"/>
      <c r="RCR297" s="141"/>
      <c r="RCS297" s="141"/>
      <c r="RCT297" s="141"/>
      <c r="RCU297" s="141"/>
      <c r="RCV297" s="141"/>
      <c r="RCW297" s="141"/>
      <c r="RCX297" s="141"/>
      <c r="RCY297" s="141"/>
      <c r="RCZ297" s="141"/>
      <c r="RDA297" s="141"/>
      <c r="RDB297" s="141"/>
      <c r="RDC297" s="141"/>
      <c r="RDD297" s="141"/>
      <c r="RDE297" s="141"/>
      <c r="RDF297" s="141"/>
      <c r="RDG297" s="141"/>
      <c r="RDH297" s="141"/>
      <c r="RDI297" s="141"/>
      <c r="RDJ297" s="141"/>
      <c r="RDK297" s="141"/>
      <c r="RDL297" s="141"/>
      <c r="RDM297" s="141"/>
      <c r="RDN297" s="141"/>
      <c r="RDO297" s="141"/>
      <c r="RDP297" s="141"/>
      <c r="RDQ297" s="141"/>
      <c r="RDR297" s="141"/>
      <c r="RDS297" s="141"/>
      <c r="RDT297" s="141"/>
      <c r="RDU297" s="141"/>
      <c r="RDV297" s="141"/>
      <c r="RDW297" s="141"/>
      <c r="RDX297" s="141"/>
      <c r="RDY297" s="141"/>
      <c r="RDZ297" s="141"/>
      <c r="REA297" s="141"/>
      <c r="REB297" s="141"/>
      <c r="REC297" s="141"/>
      <c r="RED297" s="141"/>
      <c r="REE297" s="141"/>
      <c r="REF297" s="141"/>
      <c r="REG297" s="141"/>
      <c r="REH297" s="141"/>
      <c r="REI297" s="141"/>
      <c r="REJ297" s="141"/>
      <c r="REK297" s="141"/>
      <c r="REL297" s="141"/>
      <c r="REM297" s="141"/>
      <c r="REN297" s="141"/>
      <c r="REO297" s="141"/>
      <c r="REP297" s="141"/>
      <c r="REQ297" s="141"/>
      <c r="RER297" s="141"/>
      <c r="RES297" s="141"/>
      <c r="RET297" s="141"/>
      <c r="REU297" s="141"/>
      <c r="REV297" s="141"/>
      <c r="REW297" s="141"/>
      <c r="REX297" s="141"/>
      <c r="REY297" s="141"/>
      <c r="REZ297" s="141"/>
      <c r="RFA297" s="141"/>
      <c r="RFB297" s="141"/>
      <c r="RFC297" s="141"/>
      <c r="RFD297" s="141"/>
      <c r="RFE297" s="141"/>
      <c r="RFF297" s="141"/>
      <c r="RFG297" s="141"/>
      <c r="RFH297" s="141"/>
      <c r="RFI297" s="141"/>
      <c r="RFJ297" s="141"/>
      <c r="RFK297" s="141"/>
      <c r="RFL297" s="141"/>
      <c r="RFM297" s="141"/>
      <c r="RFN297" s="141"/>
      <c r="RFO297" s="141"/>
      <c r="RFP297" s="141"/>
      <c r="RFQ297" s="141"/>
      <c r="RFR297" s="141"/>
      <c r="RFS297" s="141"/>
      <c r="RFT297" s="141"/>
      <c r="RFU297" s="141"/>
      <c r="RFV297" s="141"/>
      <c r="RFW297" s="141"/>
      <c r="RFX297" s="141"/>
      <c r="RFY297" s="141"/>
      <c r="RFZ297" s="141"/>
      <c r="RGA297" s="141"/>
      <c r="RGB297" s="141"/>
      <c r="RGC297" s="141"/>
      <c r="RGD297" s="141"/>
      <c r="RGE297" s="141"/>
      <c r="RGF297" s="141"/>
      <c r="RGG297" s="141"/>
      <c r="RGH297" s="141"/>
      <c r="RGI297" s="141"/>
      <c r="RGJ297" s="141"/>
      <c r="RGK297" s="141"/>
      <c r="RGL297" s="141"/>
      <c r="RGM297" s="141"/>
      <c r="RGN297" s="141"/>
      <c r="RGO297" s="141"/>
      <c r="RGP297" s="141"/>
      <c r="RGQ297" s="141"/>
      <c r="RGR297" s="141"/>
      <c r="RGS297" s="141"/>
      <c r="RGT297" s="141"/>
      <c r="RGU297" s="141"/>
      <c r="RGV297" s="141"/>
      <c r="RGW297" s="141"/>
      <c r="RGX297" s="141"/>
      <c r="RGY297" s="141"/>
      <c r="RGZ297" s="141"/>
      <c r="RHA297" s="141"/>
      <c r="RHB297" s="141"/>
      <c r="RHC297" s="141"/>
      <c r="RHD297" s="141"/>
      <c r="RHE297" s="141"/>
      <c r="RHF297" s="141"/>
      <c r="RHG297" s="141"/>
      <c r="RHH297" s="141"/>
      <c r="RHI297" s="141"/>
      <c r="RHJ297" s="141"/>
      <c r="RHK297" s="141"/>
      <c r="RHL297" s="141"/>
      <c r="RHM297" s="141"/>
      <c r="RHN297" s="141"/>
      <c r="RHO297" s="141"/>
      <c r="RHP297" s="141"/>
      <c r="RHQ297" s="141"/>
      <c r="RHR297" s="141"/>
      <c r="RHS297" s="141"/>
      <c r="RHT297" s="141"/>
      <c r="RHU297" s="141"/>
      <c r="RHV297" s="141"/>
      <c r="RHW297" s="141"/>
      <c r="RHX297" s="141"/>
      <c r="RHY297" s="141"/>
      <c r="RHZ297" s="141"/>
      <c r="RIA297" s="141"/>
      <c r="RIB297" s="141"/>
      <c r="RIC297" s="141"/>
      <c r="RID297" s="141"/>
      <c r="RIE297" s="141"/>
      <c r="RIF297" s="141"/>
      <c r="RIG297" s="141"/>
      <c r="RIH297" s="141"/>
      <c r="RII297" s="141"/>
      <c r="RIJ297" s="141"/>
      <c r="RIK297" s="141"/>
      <c r="RIL297" s="141"/>
      <c r="RIM297" s="141"/>
      <c r="RIN297" s="141"/>
      <c r="RIO297" s="141"/>
      <c r="RIP297" s="141"/>
      <c r="RIQ297" s="141"/>
      <c r="RIR297" s="141"/>
      <c r="RIS297" s="141"/>
      <c r="RIT297" s="141"/>
      <c r="RIU297" s="141"/>
      <c r="RIV297" s="141"/>
      <c r="RIW297" s="141"/>
      <c r="RIX297" s="141"/>
      <c r="RIY297" s="141"/>
      <c r="RIZ297" s="141"/>
      <c r="RJA297" s="141"/>
      <c r="RJB297" s="141"/>
      <c r="RJC297" s="141"/>
      <c r="RJD297" s="141"/>
      <c r="RJE297" s="141"/>
      <c r="RJF297" s="141"/>
      <c r="RJG297" s="141"/>
      <c r="RJH297" s="141"/>
      <c r="RJI297" s="141"/>
      <c r="RJJ297" s="141"/>
      <c r="RJK297" s="141"/>
      <c r="RJL297" s="141"/>
      <c r="RJM297" s="141"/>
      <c r="RJN297" s="141"/>
      <c r="RJO297" s="141"/>
      <c r="RJP297" s="141"/>
      <c r="RJQ297" s="141"/>
      <c r="RJR297" s="141"/>
      <c r="RJS297" s="141"/>
      <c r="RJT297" s="141"/>
      <c r="RJU297" s="141"/>
      <c r="RJV297" s="141"/>
      <c r="RJW297" s="141"/>
      <c r="RJX297" s="141"/>
      <c r="RJY297" s="141"/>
      <c r="RJZ297" s="141"/>
      <c r="RKA297" s="141"/>
      <c r="RKB297" s="141"/>
      <c r="RKC297" s="141"/>
      <c r="RKD297" s="141"/>
      <c r="RKE297" s="141"/>
      <c r="RKF297" s="141"/>
      <c r="RKG297" s="141"/>
      <c r="RKH297" s="141"/>
      <c r="RKI297" s="141"/>
      <c r="RKJ297" s="141"/>
      <c r="RKK297" s="141"/>
      <c r="RKL297" s="141"/>
      <c r="RKM297" s="141"/>
      <c r="RKN297" s="141"/>
      <c r="RKO297" s="141"/>
      <c r="RKP297" s="141"/>
      <c r="RKQ297" s="141"/>
      <c r="RKR297" s="141"/>
      <c r="RKS297" s="141"/>
      <c r="RKT297" s="141"/>
      <c r="RKU297" s="141"/>
      <c r="RKV297" s="141"/>
      <c r="RKW297" s="141"/>
      <c r="RKX297" s="141"/>
      <c r="RKY297" s="141"/>
      <c r="RKZ297" s="141"/>
      <c r="RLA297" s="141"/>
      <c r="RLB297" s="141"/>
      <c r="RLC297" s="141"/>
      <c r="RLD297" s="141"/>
      <c r="RLE297" s="141"/>
      <c r="RLF297" s="141"/>
      <c r="RLG297" s="141"/>
      <c r="RLH297" s="141"/>
      <c r="RLI297" s="141"/>
      <c r="RLJ297" s="141"/>
      <c r="RLK297" s="141"/>
      <c r="RLL297" s="141"/>
      <c r="RLM297" s="141"/>
      <c r="RLN297" s="141"/>
      <c r="RLO297" s="141"/>
      <c r="RLP297" s="141"/>
      <c r="RLQ297" s="141"/>
      <c r="RLR297" s="141"/>
      <c r="RLS297" s="141"/>
      <c r="RLT297" s="141"/>
      <c r="RLU297" s="141"/>
      <c r="RLV297" s="141"/>
      <c r="RLW297" s="141"/>
      <c r="RLX297" s="141"/>
      <c r="RLY297" s="141"/>
      <c r="RLZ297" s="141"/>
      <c r="RMA297" s="141"/>
      <c r="RMB297" s="141"/>
      <c r="RMC297" s="141"/>
      <c r="RMD297" s="141"/>
      <c r="RME297" s="141"/>
      <c r="RMF297" s="141"/>
      <c r="RMG297" s="141"/>
      <c r="RMH297" s="141"/>
      <c r="RMI297" s="141"/>
      <c r="RMJ297" s="141"/>
      <c r="RMK297" s="141"/>
      <c r="RML297" s="141"/>
      <c r="RMM297" s="141"/>
      <c r="RMN297" s="141"/>
      <c r="RMO297" s="141"/>
      <c r="RMP297" s="141"/>
      <c r="RMQ297" s="141"/>
      <c r="RMR297" s="141"/>
      <c r="RMS297" s="141"/>
      <c r="RMT297" s="141"/>
      <c r="RMU297" s="141"/>
      <c r="RMV297" s="141"/>
      <c r="RMW297" s="141"/>
      <c r="RMX297" s="141"/>
      <c r="RMY297" s="141"/>
      <c r="RMZ297" s="141"/>
      <c r="RNA297" s="141"/>
      <c r="RNB297" s="141"/>
      <c r="RNC297" s="141"/>
      <c r="RND297" s="141"/>
      <c r="RNE297" s="141"/>
      <c r="RNF297" s="141"/>
      <c r="RNG297" s="141"/>
      <c r="RNH297" s="141"/>
      <c r="RNI297" s="141"/>
      <c r="RNJ297" s="141"/>
      <c r="RNK297" s="141"/>
      <c r="RNL297" s="141"/>
      <c r="RNM297" s="141"/>
      <c r="RNN297" s="141"/>
      <c r="RNO297" s="141"/>
      <c r="RNP297" s="141"/>
      <c r="RNQ297" s="141"/>
      <c r="RNR297" s="141"/>
      <c r="RNS297" s="141"/>
      <c r="RNT297" s="141"/>
      <c r="RNU297" s="141"/>
      <c r="RNV297" s="141"/>
      <c r="RNW297" s="141"/>
      <c r="RNX297" s="141"/>
      <c r="RNY297" s="141"/>
      <c r="RNZ297" s="141"/>
      <c r="ROA297" s="141"/>
      <c r="ROB297" s="141"/>
      <c r="ROC297" s="141"/>
      <c r="ROD297" s="141"/>
      <c r="ROE297" s="141"/>
      <c r="ROF297" s="141"/>
      <c r="ROG297" s="141"/>
      <c r="ROH297" s="141"/>
      <c r="ROI297" s="141"/>
      <c r="ROJ297" s="141"/>
      <c r="ROK297" s="141"/>
      <c r="ROL297" s="141"/>
      <c r="ROM297" s="141"/>
      <c r="RON297" s="141"/>
      <c r="ROO297" s="141"/>
      <c r="ROP297" s="141"/>
      <c r="ROQ297" s="141"/>
      <c r="ROR297" s="141"/>
      <c r="ROS297" s="141"/>
      <c r="ROT297" s="141"/>
      <c r="ROU297" s="141"/>
      <c r="ROV297" s="141"/>
      <c r="ROW297" s="141"/>
      <c r="ROX297" s="141"/>
      <c r="ROY297" s="141"/>
      <c r="ROZ297" s="141"/>
      <c r="RPA297" s="141"/>
      <c r="RPB297" s="141"/>
      <c r="RPC297" s="141"/>
      <c r="RPD297" s="141"/>
      <c r="RPE297" s="141"/>
      <c r="RPF297" s="141"/>
      <c r="RPG297" s="141"/>
      <c r="RPH297" s="141"/>
      <c r="RPI297" s="141"/>
      <c r="RPJ297" s="141"/>
      <c r="RPK297" s="141"/>
      <c r="RPL297" s="141"/>
      <c r="RPM297" s="141"/>
      <c r="RPN297" s="141"/>
      <c r="RPO297" s="141"/>
      <c r="RPP297" s="141"/>
      <c r="RPQ297" s="141"/>
      <c r="RPR297" s="141"/>
      <c r="RPS297" s="141"/>
      <c r="RPT297" s="141"/>
      <c r="RPU297" s="141"/>
      <c r="RPV297" s="141"/>
      <c r="RPW297" s="141"/>
      <c r="RPX297" s="141"/>
      <c r="RPY297" s="141"/>
      <c r="RPZ297" s="141"/>
      <c r="RQA297" s="141"/>
      <c r="RQB297" s="141"/>
      <c r="RQC297" s="141"/>
      <c r="RQD297" s="141"/>
      <c r="RQE297" s="141"/>
      <c r="RQF297" s="141"/>
      <c r="RQG297" s="141"/>
      <c r="RQH297" s="141"/>
      <c r="RQI297" s="141"/>
      <c r="RQJ297" s="141"/>
      <c r="RQK297" s="141"/>
      <c r="RQL297" s="141"/>
      <c r="RQM297" s="141"/>
      <c r="RQN297" s="141"/>
      <c r="RQO297" s="141"/>
      <c r="RQP297" s="141"/>
      <c r="RQQ297" s="141"/>
      <c r="RQR297" s="141"/>
      <c r="RQS297" s="141"/>
      <c r="RQT297" s="141"/>
      <c r="RQU297" s="141"/>
      <c r="RQV297" s="141"/>
      <c r="RQW297" s="141"/>
      <c r="RQX297" s="141"/>
      <c r="RQY297" s="141"/>
      <c r="RQZ297" s="141"/>
      <c r="RRA297" s="141"/>
      <c r="RRB297" s="141"/>
      <c r="RRC297" s="141"/>
      <c r="RRD297" s="141"/>
      <c r="RRE297" s="141"/>
      <c r="RRF297" s="141"/>
      <c r="RRG297" s="141"/>
      <c r="RRH297" s="141"/>
      <c r="RRI297" s="141"/>
      <c r="RRJ297" s="141"/>
      <c r="RRK297" s="141"/>
      <c r="RRL297" s="141"/>
      <c r="RRM297" s="141"/>
      <c r="RRN297" s="141"/>
      <c r="RRO297" s="141"/>
      <c r="RRP297" s="141"/>
      <c r="RRQ297" s="141"/>
      <c r="RRR297" s="141"/>
      <c r="RRS297" s="141"/>
      <c r="RRT297" s="141"/>
      <c r="RRU297" s="141"/>
      <c r="RRV297" s="141"/>
      <c r="RRW297" s="141"/>
      <c r="RRX297" s="141"/>
      <c r="RRY297" s="141"/>
      <c r="RRZ297" s="141"/>
      <c r="RSA297" s="141"/>
      <c r="RSB297" s="141"/>
      <c r="RSC297" s="141"/>
      <c r="RSD297" s="141"/>
      <c r="RSE297" s="141"/>
      <c r="RSF297" s="141"/>
      <c r="RSG297" s="141"/>
      <c r="RSH297" s="141"/>
      <c r="RSI297" s="141"/>
      <c r="RSJ297" s="141"/>
      <c r="RSK297" s="141"/>
      <c r="RSL297" s="141"/>
      <c r="RSM297" s="141"/>
      <c r="RSN297" s="141"/>
      <c r="RSO297" s="141"/>
      <c r="RSP297" s="141"/>
      <c r="RSQ297" s="141"/>
      <c r="RSR297" s="141"/>
      <c r="RSS297" s="141"/>
      <c r="RST297" s="141"/>
      <c r="RSU297" s="141"/>
      <c r="RSV297" s="141"/>
      <c r="RSW297" s="141"/>
      <c r="RSX297" s="141"/>
      <c r="RSY297" s="141"/>
      <c r="RSZ297" s="141"/>
      <c r="RTA297" s="141"/>
      <c r="RTB297" s="141"/>
      <c r="RTC297" s="141"/>
      <c r="RTD297" s="141"/>
      <c r="RTE297" s="141"/>
      <c r="RTF297" s="141"/>
      <c r="RTG297" s="141"/>
      <c r="RTH297" s="141"/>
      <c r="RTI297" s="141"/>
      <c r="RTJ297" s="141"/>
      <c r="RTK297" s="141"/>
      <c r="RTL297" s="141"/>
      <c r="RTM297" s="141"/>
      <c r="RTN297" s="141"/>
      <c r="RTO297" s="141"/>
      <c r="RTP297" s="141"/>
      <c r="RTQ297" s="141"/>
      <c r="RTR297" s="141"/>
      <c r="RTS297" s="141"/>
      <c r="RTT297" s="141"/>
      <c r="RTU297" s="141"/>
      <c r="RTV297" s="141"/>
      <c r="RTW297" s="141"/>
      <c r="RTX297" s="141"/>
      <c r="RTY297" s="141"/>
      <c r="RTZ297" s="141"/>
      <c r="RUA297" s="141"/>
      <c r="RUB297" s="141"/>
      <c r="RUC297" s="141"/>
      <c r="RUD297" s="141"/>
      <c r="RUE297" s="141"/>
      <c r="RUF297" s="141"/>
      <c r="RUG297" s="141"/>
      <c r="RUH297" s="141"/>
      <c r="RUI297" s="141"/>
      <c r="RUJ297" s="141"/>
      <c r="RUK297" s="141"/>
      <c r="RUL297" s="141"/>
      <c r="RUM297" s="141"/>
      <c r="RUN297" s="141"/>
      <c r="RUO297" s="141"/>
      <c r="RUP297" s="141"/>
      <c r="RUQ297" s="141"/>
      <c r="RUR297" s="141"/>
      <c r="RUS297" s="141"/>
      <c r="RUT297" s="141"/>
      <c r="RUU297" s="141"/>
      <c r="RUV297" s="141"/>
      <c r="RUW297" s="141"/>
      <c r="RUX297" s="141"/>
      <c r="RUY297" s="141"/>
      <c r="RUZ297" s="141"/>
      <c r="RVA297" s="141"/>
      <c r="RVB297" s="141"/>
      <c r="RVC297" s="141"/>
      <c r="RVD297" s="141"/>
      <c r="RVE297" s="141"/>
      <c r="RVF297" s="141"/>
      <c r="RVG297" s="141"/>
      <c r="RVH297" s="141"/>
      <c r="RVI297" s="141"/>
      <c r="RVJ297" s="141"/>
      <c r="RVK297" s="141"/>
      <c r="RVL297" s="141"/>
      <c r="RVM297" s="141"/>
      <c r="RVN297" s="141"/>
      <c r="RVO297" s="141"/>
      <c r="RVP297" s="141"/>
      <c r="RVQ297" s="141"/>
      <c r="RVR297" s="141"/>
      <c r="RVS297" s="141"/>
      <c r="RVT297" s="141"/>
      <c r="RVU297" s="141"/>
      <c r="RVV297" s="141"/>
      <c r="RVW297" s="141"/>
      <c r="RVX297" s="141"/>
      <c r="RVY297" s="141"/>
      <c r="RVZ297" s="141"/>
      <c r="RWA297" s="141"/>
      <c r="RWB297" s="141"/>
      <c r="RWC297" s="141"/>
      <c r="RWD297" s="141"/>
      <c r="RWE297" s="141"/>
      <c r="RWF297" s="141"/>
      <c r="RWG297" s="141"/>
      <c r="RWH297" s="141"/>
      <c r="RWI297" s="141"/>
      <c r="RWJ297" s="141"/>
      <c r="RWK297" s="141"/>
      <c r="RWL297" s="141"/>
      <c r="RWM297" s="141"/>
      <c r="RWN297" s="141"/>
      <c r="RWO297" s="141"/>
      <c r="RWP297" s="141"/>
      <c r="RWQ297" s="141"/>
      <c r="RWR297" s="141"/>
      <c r="RWS297" s="141"/>
      <c r="RWT297" s="141"/>
      <c r="RWU297" s="141"/>
      <c r="RWV297" s="141"/>
      <c r="RWW297" s="141"/>
      <c r="RWX297" s="141"/>
      <c r="RWY297" s="141"/>
      <c r="RWZ297" s="141"/>
      <c r="RXA297" s="141"/>
      <c r="RXB297" s="141"/>
      <c r="RXC297" s="141"/>
      <c r="RXD297" s="141"/>
      <c r="RXE297" s="141"/>
      <c r="RXF297" s="141"/>
      <c r="RXG297" s="141"/>
      <c r="RXH297" s="141"/>
      <c r="RXI297" s="141"/>
      <c r="RXJ297" s="141"/>
      <c r="RXK297" s="141"/>
      <c r="RXL297" s="141"/>
      <c r="RXM297" s="141"/>
      <c r="RXN297" s="141"/>
      <c r="RXO297" s="141"/>
      <c r="RXP297" s="141"/>
      <c r="RXQ297" s="141"/>
      <c r="RXR297" s="141"/>
      <c r="RXS297" s="141"/>
      <c r="RXT297" s="141"/>
      <c r="RXU297" s="141"/>
      <c r="RXV297" s="141"/>
      <c r="RXW297" s="141"/>
      <c r="RXX297" s="141"/>
      <c r="RXY297" s="141"/>
      <c r="RXZ297" s="141"/>
      <c r="RYA297" s="141"/>
      <c r="RYB297" s="141"/>
      <c r="RYC297" s="141"/>
      <c r="RYD297" s="141"/>
      <c r="RYE297" s="141"/>
      <c r="RYF297" s="141"/>
      <c r="RYG297" s="141"/>
      <c r="RYH297" s="141"/>
      <c r="RYI297" s="141"/>
      <c r="RYJ297" s="141"/>
      <c r="RYK297" s="141"/>
      <c r="RYL297" s="141"/>
      <c r="RYM297" s="141"/>
      <c r="RYN297" s="141"/>
      <c r="RYO297" s="141"/>
      <c r="RYP297" s="141"/>
      <c r="RYQ297" s="141"/>
      <c r="RYR297" s="141"/>
      <c r="RYS297" s="141"/>
      <c r="RYT297" s="141"/>
      <c r="RYU297" s="141"/>
      <c r="RYV297" s="141"/>
      <c r="RYW297" s="141"/>
      <c r="RYX297" s="141"/>
      <c r="RYY297" s="141"/>
      <c r="RYZ297" s="141"/>
      <c r="RZA297" s="141"/>
      <c r="RZB297" s="141"/>
      <c r="RZC297" s="141"/>
      <c r="RZD297" s="141"/>
      <c r="RZE297" s="141"/>
      <c r="RZF297" s="141"/>
      <c r="RZG297" s="141"/>
      <c r="RZH297" s="141"/>
      <c r="RZI297" s="141"/>
      <c r="RZJ297" s="141"/>
      <c r="RZK297" s="141"/>
      <c r="RZL297" s="141"/>
      <c r="RZM297" s="141"/>
      <c r="RZN297" s="141"/>
      <c r="RZO297" s="141"/>
      <c r="RZP297" s="141"/>
      <c r="RZQ297" s="141"/>
      <c r="RZR297" s="141"/>
      <c r="RZS297" s="141"/>
      <c r="RZT297" s="141"/>
      <c r="RZU297" s="141"/>
      <c r="RZV297" s="141"/>
      <c r="RZW297" s="141"/>
      <c r="RZX297" s="141"/>
      <c r="RZY297" s="141"/>
      <c r="RZZ297" s="141"/>
      <c r="SAA297" s="141"/>
      <c r="SAB297" s="141"/>
      <c r="SAC297" s="141"/>
      <c r="SAD297" s="141"/>
      <c r="SAE297" s="141"/>
      <c r="SAF297" s="141"/>
      <c r="SAG297" s="141"/>
      <c r="SAH297" s="141"/>
      <c r="SAI297" s="141"/>
      <c r="SAJ297" s="141"/>
      <c r="SAK297" s="141"/>
      <c r="SAL297" s="141"/>
      <c r="SAM297" s="141"/>
      <c r="SAN297" s="141"/>
      <c r="SAO297" s="141"/>
      <c r="SAP297" s="141"/>
      <c r="SAQ297" s="141"/>
      <c r="SAR297" s="141"/>
      <c r="SAS297" s="141"/>
      <c r="SAT297" s="141"/>
      <c r="SAU297" s="141"/>
      <c r="SAV297" s="141"/>
      <c r="SAW297" s="141"/>
      <c r="SAX297" s="141"/>
      <c r="SAY297" s="141"/>
      <c r="SAZ297" s="141"/>
      <c r="SBA297" s="141"/>
      <c r="SBB297" s="141"/>
      <c r="SBC297" s="141"/>
      <c r="SBD297" s="141"/>
      <c r="SBE297" s="141"/>
      <c r="SBF297" s="141"/>
      <c r="SBG297" s="141"/>
      <c r="SBH297" s="141"/>
      <c r="SBI297" s="141"/>
      <c r="SBJ297" s="141"/>
      <c r="SBK297" s="141"/>
      <c r="SBL297" s="141"/>
      <c r="SBM297" s="141"/>
      <c r="SBN297" s="141"/>
      <c r="SBO297" s="141"/>
      <c r="SBP297" s="141"/>
      <c r="SBQ297" s="141"/>
      <c r="SBR297" s="141"/>
      <c r="SBS297" s="141"/>
      <c r="SBT297" s="141"/>
      <c r="SBU297" s="141"/>
      <c r="SBV297" s="141"/>
      <c r="SBW297" s="141"/>
      <c r="SBX297" s="141"/>
      <c r="SBY297" s="141"/>
      <c r="SBZ297" s="141"/>
      <c r="SCA297" s="141"/>
      <c r="SCB297" s="141"/>
      <c r="SCC297" s="141"/>
      <c r="SCD297" s="141"/>
      <c r="SCE297" s="141"/>
      <c r="SCF297" s="141"/>
      <c r="SCG297" s="141"/>
      <c r="SCH297" s="141"/>
      <c r="SCI297" s="141"/>
      <c r="SCJ297" s="141"/>
      <c r="SCK297" s="141"/>
      <c r="SCL297" s="141"/>
      <c r="SCM297" s="141"/>
      <c r="SCN297" s="141"/>
      <c r="SCO297" s="141"/>
      <c r="SCP297" s="141"/>
      <c r="SCQ297" s="141"/>
      <c r="SCR297" s="141"/>
      <c r="SCS297" s="141"/>
      <c r="SCT297" s="141"/>
      <c r="SCU297" s="141"/>
      <c r="SCV297" s="141"/>
      <c r="SCW297" s="141"/>
      <c r="SCX297" s="141"/>
      <c r="SCY297" s="141"/>
      <c r="SCZ297" s="141"/>
      <c r="SDA297" s="141"/>
      <c r="SDB297" s="141"/>
      <c r="SDC297" s="141"/>
      <c r="SDD297" s="141"/>
      <c r="SDE297" s="141"/>
      <c r="SDF297" s="141"/>
      <c r="SDG297" s="141"/>
      <c r="SDH297" s="141"/>
      <c r="SDI297" s="141"/>
      <c r="SDJ297" s="141"/>
      <c r="SDK297" s="141"/>
      <c r="SDL297" s="141"/>
      <c r="SDM297" s="141"/>
      <c r="SDN297" s="141"/>
      <c r="SDO297" s="141"/>
      <c r="SDP297" s="141"/>
      <c r="SDQ297" s="141"/>
      <c r="SDR297" s="141"/>
      <c r="SDS297" s="141"/>
      <c r="SDT297" s="141"/>
      <c r="SDU297" s="141"/>
      <c r="SDV297" s="141"/>
      <c r="SDW297" s="141"/>
      <c r="SDX297" s="141"/>
      <c r="SDY297" s="141"/>
      <c r="SDZ297" s="141"/>
      <c r="SEA297" s="141"/>
      <c r="SEB297" s="141"/>
      <c r="SEC297" s="141"/>
      <c r="SED297" s="141"/>
      <c r="SEE297" s="141"/>
      <c r="SEF297" s="141"/>
      <c r="SEG297" s="141"/>
      <c r="SEH297" s="141"/>
      <c r="SEI297" s="141"/>
      <c r="SEJ297" s="141"/>
      <c r="SEK297" s="141"/>
      <c r="SEL297" s="141"/>
      <c r="SEM297" s="141"/>
      <c r="SEN297" s="141"/>
      <c r="SEO297" s="141"/>
      <c r="SEP297" s="141"/>
      <c r="SEQ297" s="141"/>
      <c r="SER297" s="141"/>
      <c r="SES297" s="141"/>
      <c r="SET297" s="141"/>
      <c r="SEU297" s="141"/>
      <c r="SEV297" s="141"/>
      <c r="SEW297" s="141"/>
      <c r="SEX297" s="141"/>
      <c r="SEY297" s="141"/>
      <c r="SEZ297" s="141"/>
      <c r="SFA297" s="141"/>
      <c r="SFB297" s="141"/>
      <c r="SFC297" s="141"/>
      <c r="SFD297" s="141"/>
      <c r="SFE297" s="141"/>
      <c r="SFF297" s="141"/>
      <c r="SFG297" s="141"/>
      <c r="SFH297" s="141"/>
      <c r="SFI297" s="141"/>
      <c r="SFJ297" s="141"/>
      <c r="SFK297" s="141"/>
      <c r="SFL297" s="141"/>
      <c r="SFM297" s="141"/>
      <c r="SFN297" s="141"/>
      <c r="SFO297" s="141"/>
      <c r="SFP297" s="141"/>
      <c r="SFQ297" s="141"/>
      <c r="SFR297" s="141"/>
      <c r="SFS297" s="141"/>
      <c r="SFT297" s="141"/>
      <c r="SFU297" s="141"/>
      <c r="SFV297" s="141"/>
      <c r="SFW297" s="141"/>
      <c r="SFX297" s="141"/>
      <c r="SFY297" s="141"/>
      <c r="SFZ297" s="141"/>
      <c r="SGA297" s="141"/>
      <c r="SGB297" s="141"/>
      <c r="SGC297" s="141"/>
      <c r="SGD297" s="141"/>
      <c r="SGE297" s="141"/>
      <c r="SGF297" s="141"/>
      <c r="SGG297" s="141"/>
      <c r="SGH297" s="141"/>
      <c r="SGI297" s="141"/>
      <c r="SGJ297" s="141"/>
      <c r="SGK297" s="141"/>
      <c r="SGL297" s="141"/>
      <c r="SGM297" s="141"/>
      <c r="SGN297" s="141"/>
      <c r="SGO297" s="141"/>
      <c r="SGP297" s="141"/>
      <c r="SGQ297" s="141"/>
      <c r="SGR297" s="141"/>
      <c r="SGS297" s="141"/>
      <c r="SGT297" s="141"/>
      <c r="SGU297" s="141"/>
      <c r="SGV297" s="141"/>
      <c r="SGW297" s="141"/>
      <c r="SGX297" s="141"/>
      <c r="SGY297" s="141"/>
      <c r="SGZ297" s="141"/>
      <c r="SHA297" s="141"/>
      <c r="SHB297" s="141"/>
      <c r="SHC297" s="141"/>
      <c r="SHD297" s="141"/>
      <c r="SHE297" s="141"/>
      <c r="SHF297" s="141"/>
      <c r="SHG297" s="141"/>
      <c r="SHH297" s="141"/>
      <c r="SHI297" s="141"/>
      <c r="SHJ297" s="141"/>
      <c r="SHK297" s="141"/>
      <c r="SHL297" s="141"/>
      <c r="SHM297" s="141"/>
      <c r="SHN297" s="141"/>
      <c r="SHO297" s="141"/>
      <c r="SHP297" s="141"/>
      <c r="SHQ297" s="141"/>
      <c r="SHR297" s="141"/>
      <c r="SHS297" s="141"/>
      <c r="SHT297" s="141"/>
      <c r="SHU297" s="141"/>
      <c r="SHV297" s="141"/>
      <c r="SHW297" s="141"/>
      <c r="SHX297" s="141"/>
      <c r="SHY297" s="141"/>
      <c r="SHZ297" s="141"/>
      <c r="SIA297" s="141"/>
      <c r="SIB297" s="141"/>
      <c r="SIC297" s="141"/>
      <c r="SID297" s="141"/>
      <c r="SIE297" s="141"/>
      <c r="SIF297" s="141"/>
      <c r="SIG297" s="141"/>
      <c r="SIH297" s="141"/>
      <c r="SII297" s="141"/>
      <c r="SIJ297" s="141"/>
      <c r="SIK297" s="141"/>
      <c r="SIL297" s="141"/>
      <c r="SIM297" s="141"/>
      <c r="SIN297" s="141"/>
      <c r="SIO297" s="141"/>
      <c r="SIP297" s="141"/>
      <c r="SIQ297" s="141"/>
      <c r="SIR297" s="141"/>
      <c r="SIS297" s="141"/>
      <c r="SIT297" s="141"/>
      <c r="SIU297" s="141"/>
      <c r="SIV297" s="141"/>
      <c r="SIW297" s="141"/>
      <c r="SIX297" s="141"/>
      <c r="SIY297" s="141"/>
      <c r="SIZ297" s="141"/>
      <c r="SJA297" s="141"/>
      <c r="SJB297" s="141"/>
      <c r="SJC297" s="141"/>
      <c r="SJD297" s="141"/>
      <c r="SJE297" s="141"/>
      <c r="SJF297" s="141"/>
      <c r="SJG297" s="141"/>
      <c r="SJH297" s="141"/>
      <c r="SJI297" s="141"/>
      <c r="SJJ297" s="141"/>
      <c r="SJK297" s="141"/>
      <c r="SJL297" s="141"/>
      <c r="SJM297" s="141"/>
      <c r="SJN297" s="141"/>
      <c r="SJO297" s="141"/>
      <c r="SJP297" s="141"/>
      <c r="SJQ297" s="141"/>
      <c r="SJR297" s="141"/>
      <c r="SJS297" s="141"/>
      <c r="SJT297" s="141"/>
      <c r="SJU297" s="141"/>
      <c r="SJV297" s="141"/>
      <c r="SJW297" s="141"/>
      <c r="SJX297" s="141"/>
      <c r="SJY297" s="141"/>
      <c r="SJZ297" s="141"/>
      <c r="SKA297" s="141"/>
      <c r="SKB297" s="141"/>
      <c r="SKC297" s="141"/>
      <c r="SKD297" s="141"/>
      <c r="SKE297" s="141"/>
      <c r="SKF297" s="141"/>
      <c r="SKG297" s="141"/>
      <c r="SKH297" s="141"/>
      <c r="SKI297" s="141"/>
      <c r="SKJ297" s="141"/>
      <c r="SKK297" s="141"/>
      <c r="SKL297" s="141"/>
      <c r="SKM297" s="141"/>
      <c r="SKN297" s="141"/>
      <c r="SKO297" s="141"/>
      <c r="SKP297" s="141"/>
      <c r="SKQ297" s="141"/>
      <c r="SKR297" s="141"/>
      <c r="SKS297" s="141"/>
      <c r="SKT297" s="141"/>
      <c r="SKU297" s="141"/>
      <c r="SKV297" s="141"/>
      <c r="SKW297" s="141"/>
      <c r="SKX297" s="141"/>
      <c r="SKY297" s="141"/>
      <c r="SKZ297" s="141"/>
      <c r="SLA297" s="141"/>
      <c r="SLB297" s="141"/>
      <c r="SLC297" s="141"/>
      <c r="SLD297" s="141"/>
      <c r="SLE297" s="141"/>
      <c r="SLF297" s="141"/>
      <c r="SLG297" s="141"/>
      <c r="SLH297" s="141"/>
      <c r="SLI297" s="141"/>
      <c r="SLJ297" s="141"/>
      <c r="SLK297" s="141"/>
      <c r="SLL297" s="141"/>
      <c r="SLM297" s="141"/>
      <c r="SLN297" s="141"/>
      <c r="SLO297" s="141"/>
      <c r="SLP297" s="141"/>
      <c r="SLQ297" s="141"/>
      <c r="SLR297" s="141"/>
      <c r="SLS297" s="141"/>
      <c r="SLT297" s="141"/>
      <c r="SLU297" s="141"/>
      <c r="SLV297" s="141"/>
      <c r="SLW297" s="141"/>
      <c r="SLX297" s="141"/>
      <c r="SLY297" s="141"/>
      <c r="SLZ297" s="141"/>
      <c r="SMA297" s="141"/>
      <c r="SMB297" s="141"/>
      <c r="SMC297" s="141"/>
      <c r="SMD297" s="141"/>
      <c r="SME297" s="141"/>
      <c r="SMF297" s="141"/>
      <c r="SMG297" s="141"/>
      <c r="SMH297" s="141"/>
      <c r="SMI297" s="141"/>
      <c r="SMJ297" s="141"/>
      <c r="SMK297" s="141"/>
      <c r="SML297" s="141"/>
      <c r="SMM297" s="141"/>
      <c r="SMN297" s="141"/>
      <c r="SMO297" s="141"/>
      <c r="SMP297" s="141"/>
      <c r="SMQ297" s="141"/>
      <c r="SMR297" s="141"/>
      <c r="SMS297" s="141"/>
      <c r="SMT297" s="141"/>
      <c r="SMU297" s="141"/>
      <c r="SMV297" s="141"/>
      <c r="SMW297" s="141"/>
      <c r="SMX297" s="141"/>
      <c r="SMY297" s="141"/>
      <c r="SMZ297" s="141"/>
      <c r="SNA297" s="141"/>
      <c r="SNB297" s="141"/>
      <c r="SNC297" s="141"/>
      <c r="SND297" s="141"/>
      <c r="SNE297" s="141"/>
      <c r="SNF297" s="141"/>
      <c r="SNG297" s="141"/>
      <c r="SNH297" s="141"/>
      <c r="SNI297" s="141"/>
      <c r="SNJ297" s="141"/>
      <c r="SNK297" s="141"/>
      <c r="SNL297" s="141"/>
      <c r="SNM297" s="141"/>
      <c r="SNN297" s="141"/>
      <c r="SNO297" s="141"/>
      <c r="SNP297" s="141"/>
      <c r="SNQ297" s="141"/>
      <c r="SNR297" s="141"/>
      <c r="SNS297" s="141"/>
      <c r="SNT297" s="141"/>
      <c r="SNU297" s="141"/>
      <c r="SNV297" s="141"/>
      <c r="SNW297" s="141"/>
      <c r="SNX297" s="141"/>
      <c r="SNY297" s="141"/>
      <c r="SNZ297" s="141"/>
      <c r="SOA297" s="141"/>
      <c r="SOB297" s="141"/>
      <c r="SOC297" s="141"/>
      <c r="SOD297" s="141"/>
      <c r="SOE297" s="141"/>
      <c r="SOF297" s="141"/>
      <c r="SOG297" s="141"/>
      <c r="SOH297" s="141"/>
      <c r="SOI297" s="141"/>
      <c r="SOJ297" s="141"/>
      <c r="SOK297" s="141"/>
      <c r="SOL297" s="141"/>
      <c r="SOM297" s="141"/>
      <c r="SON297" s="141"/>
      <c r="SOO297" s="141"/>
      <c r="SOP297" s="141"/>
      <c r="SOQ297" s="141"/>
      <c r="SOR297" s="141"/>
      <c r="SOS297" s="141"/>
      <c r="SOT297" s="141"/>
      <c r="SOU297" s="141"/>
      <c r="SOV297" s="141"/>
      <c r="SOW297" s="141"/>
      <c r="SOX297" s="141"/>
      <c r="SOY297" s="141"/>
      <c r="SOZ297" s="141"/>
      <c r="SPA297" s="141"/>
      <c r="SPB297" s="141"/>
      <c r="SPC297" s="141"/>
      <c r="SPD297" s="141"/>
      <c r="SPE297" s="141"/>
      <c r="SPF297" s="141"/>
      <c r="SPG297" s="141"/>
      <c r="SPH297" s="141"/>
      <c r="SPI297" s="141"/>
      <c r="SPJ297" s="141"/>
      <c r="SPK297" s="141"/>
      <c r="SPL297" s="141"/>
      <c r="SPM297" s="141"/>
      <c r="SPN297" s="141"/>
      <c r="SPO297" s="141"/>
      <c r="SPP297" s="141"/>
      <c r="SPQ297" s="141"/>
      <c r="SPR297" s="141"/>
      <c r="SPS297" s="141"/>
      <c r="SPT297" s="141"/>
      <c r="SPU297" s="141"/>
      <c r="SPV297" s="141"/>
      <c r="SPW297" s="141"/>
      <c r="SPX297" s="141"/>
      <c r="SPY297" s="141"/>
      <c r="SPZ297" s="141"/>
      <c r="SQA297" s="141"/>
      <c r="SQB297" s="141"/>
      <c r="SQC297" s="141"/>
      <c r="SQD297" s="141"/>
      <c r="SQE297" s="141"/>
      <c r="SQF297" s="141"/>
      <c r="SQG297" s="141"/>
      <c r="SQH297" s="141"/>
      <c r="SQI297" s="141"/>
      <c r="SQJ297" s="141"/>
      <c r="SQK297" s="141"/>
      <c r="SQL297" s="141"/>
      <c r="SQM297" s="141"/>
      <c r="SQN297" s="141"/>
      <c r="SQO297" s="141"/>
      <c r="SQP297" s="141"/>
      <c r="SQQ297" s="141"/>
      <c r="SQR297" s="141"/>
      <c r="SQS297" s="141"/>
      <c r="SQT297" s="141"/>
      <c r="SQU297" s="141"/>
      <c r="SQV297" s="141"/>
      <c r="SQW297" s="141"/>
      <c r="SQX297" s="141"/>
      <c r="SQY297" s="141"/>
      <c r="SQZ297" s="141"/>
      <c r="SRA297" s="141"/>
      <c r="SRB297" s="141"/>
      <c r="SRC297" s="141"/>
      <c r="SRD297" s="141"/>
      <c r="SRE297" s="141"/>
      <c r="SRF297" s="141"/>
      <c r="SRG297" s="141"/>
      <c r="SRH297" s="141"/>
      <c r="SRI297" s="141"/>
      <c r="SRJ297" s="141"/>
      <c r="SRK297" s="141"/>
      <c r="SRL297" s="141"/>
      <c r="SRM297" s="141"/>
      <c r="SRN297" s="141"/>
      <c r="SRO297" s="141"/>
      <c r="SRP297" s="141"/>
      <c r="SRQ297" s="141"/>
      <c r="SRR297" s="141"/>
      <c r="SRS297" s="141"/>
      <c r="SRT297" s="141"/>
      <c r="SRU297" s="141"/>
      <c r="SRV297" s="141"/>
      <c r="SRW297" s="141"/>
      <c r="SRX297" s="141"/>
      <c r="SRY297" s="141"/>
      <c r="SRZ297" s="141"/>
      <c r="SSA297" s="141"/>
      <c r="SSB297" s="141"/>
      <c r="SSC297" s="141"/>
      <c r="SSD297" s="141"/>
      <c r="SSE297" s="141"/>
      <c r="SSF297" s="141"/>
      <c r="SSG297" s="141"/>
      <c r="SSH297" s="141"/>
      <c r="SSI297" s="141"/>
      <c r="SSJ297" s="141"/>
      <c r="SSK297" s="141"/>
      <c r="SSL297" s="141"/>
      <c r="SSM297" s="141"/>
      <c r="SSN297" s="141"/>
      <c r="SSO297" s="141"/>
      <c r="SSP297" s="141"/>
      <c r="SSQ297" s="141"/>
      <c r="SSR297" s="141"/>
      <c r="SSS297" s="141"/>
      <c r="SST297" s="141"/>
      <c r="SSU297" s="141"/>
      <c r="SSV297" s="141"/>
      <c r="SSW297" s="141"/>
      <c r="SSX297" s="141"/>
      <c r="SSY297" s="141"/>
      <c r="SSZ297" s="141"/>
      <c r="STA297" s="141"/>
      <c r="STB297" s="141"/>
      <c r="STC297" s="141"/>
      <c r="STD297" s="141"/>
      <c r="STE297" s="141"/>
      <c r="STF297" s="141"/>
      <c r="STG297" s="141"/>
      <c r="STH297" s="141"/>
      <c r="STI297" s="141"/>
      <c r="STJ297" s="141"/>
      <c r="STK297" s="141"/>
      <c r="STL297" s="141"/>
      <c r="STM297" s="141"/>
      <c r="STN297" s="141"/>
      <c r="STO297" s="141"/>
      <c r="STP297" s="141"/>
      <c r="STQ297" s="141"/>
      <c r="STR297" s="141"/>
      <c r="STS297" s="141"/>
      <c r="STT297" s="141"/>
      <c r="STU297" s="141"/>
      <c r="STV297" s="141"/>
      <c r="STW297" s="141"/>
      <c r="STX297" s="141"/>
      <c r="STY297" s="141"/>
      <c r="STZ297" s="141"/>
      <c r="SUA297" s="141"/>
      <c r="SUB297" s="141"/>
      <c r="SUC297" s="141"/>
      <c r="SUD297" s="141"/>
      <c r="SUE297" s="141"/>
      <c r="SUF297" s="141"/>
      <c r="SUG297" s="141"/>
      <c r="SUH297" s="141"/>
      <c r="SUI297" s="141"/>
      <c r="SUJ297" s="141"/>
      <c r="SUK297" s="141"/>
      <c r="SUL297" s="141"/>
      <c r="SUM297" s="141"/>
      <c r="SUN297" s="141"/>
      <c r="SUO297" s="141"/>
      <c r="SUP297" s="141"/>
      <c r="SUQ297" s="141"/>
      <c r="SUR297" s="141"/>
      <c r="SUS297" s="141"/>
      <c r="SUT297" s="141"/>
      <c r="SUU297" s="141"/>
      <c r="SUV297" s="141"/>
      <c r="SUW297" s="141"/>
      <c r="SUX297" s="141"/>
      <c r="SUY297" s="141"/>
      <c r="SUZ297" s="141"/>
      <c r="SVA297" s="141"/>
      <c r="SVB297" s="141"/>
      <c r="SVC297" s="141"/>
      <c r="SVD297" s="141"/>
      <c r="SVE297" s="141"/>
      <c r="SVF297" s="141"/>
      <c r="SVG297" s="141"/>
      <c r="SVH297" s="141"/>
      <c r="SVI297" s="141"/>
      <c r="SVJ297" s="141"/>
      <c r="SVK297" s="141"/>
      <c r="SVL297" s="141"/>
      <c r="SVM297" s="141"/>
      <c r="SVN297" s="141"/>
      <c r="SVO297" s="141"/>
      <c r="SVP297" s="141"/>
      <c r="SVQ297" s="141"/>
      <c r="SVR297" s="141"/>
      <c r="SVS297" s="141"/>
      <c r="SVT297" s="141"/>
      <c r="SVU297" s="141"/>
      <c r="SVV297" s="141"/>
      <c r="SVW297" s="141"/>
      <c r="SVX297" s="141"/>
      <c r="SVY297" s="141"/>
      <c r="SVZ297" s="141"/>
      <c r="SWA297" s="141"/>
      <c r="SWB297" s="141"/>
      <c r="SWC297" s="141"/>
      <c r="SWD297" s="141"/>
      <c r="SWE297" s="141"/>
      <c r="SWF297" s="141"/>
      <c r="SWG297" s="141"/>
      <c r="SWH297" s="141"/>
      <c r="SWI297" s="141"/>
      <c r="SWJ297" s="141"/>
      <c r="SWK297" s="141"/>
      <c r="SWL297" s="141"/>
      <c r="SWM297" s="141"/>
      <c r="SWN297" s="141"/>
      <c r="SWO297" s="141"/>
      <c r="SWP297" s="141"/>
      <c r="SWQ297" s="141"/>
      <c r="SWR297" s="141"/>
      <c r="SWS297" s="141"/>
      <c r="SWT297" s="141"/>
      <c r="SWU297" s="141"/>
      <c r="SWV297" s="141"/>
      <c r="SWW297" s="141"/>
      <c r="SWX297" s="141"/>
      <c r="SWY297" s="141"/>
      <c r="SWZ297" s="141"/>
      <c r="SXA297" s="141"/>
      <c r="SXB297" s="141"/>
      <c r="SXC297" s="141"/>
      <c r="SXD297" s="141"/>
      <c r="SXE297" s="141"/>
      <c r="SXF297" s="141"/>
      <c r="SXG297" s="141"/>
      <c r="SXH297" s="141"/>
      <c r="SXI297" s="141"/>
      <c r="SXJ297" s="141"/>
      <c r="SXK297" s="141"/>
      <c r="SXL297" s="141"/>
      <c r="SXM297" s="141"/>
      <c r="SXN297" s="141"/>
      <c r="SXO297" s="141"/>
      <c r="SXP297" s="141"/>
      <c r="SXQ297" s="141"/>
      <c r="SXR297" s="141"/>
      <c r="SXS297" s="141"/>
      <c r="SXT297" s="141"/>
      <c r="SXU297" s="141"/>
      <c r="SXV297" s="141"/>
      <c r="SXW297" s="141"/>
      <c r="SXX297" s="141"/>
      <c r="SXY297" s="141"/>
      <c r="SXZ297" s="141"/>
      <c r="SYA297" s="141"/>
      <c r="SYB297" s="141"/>
      <c r="SYC297" s="141"/>
      <c r="SYD297" s="141"/>
      <c r="SYE297" s="141"/>
      <c r="SYF297" s="141"/>
      <c r="SYG297" s="141"/>
      <c r="SYH297" s="141"/>
      <c r="SYI297" s="141"/>
      <c r="SYJ297" s="141"/>
      <c r="SYK297" s="141"/>
      <c r="SYL297" s="141"/>
      <c r="SYM297" s="141"/>
      <c r="SYN297" s="141"/>
      <c r="SYO297" s="141"/>
      <c r="SYP297" s="141"/>
      <c r="SYQ297" s="141"/>
      <c r="SYR297" s="141"/>
      <c r="SYS297" s="141"/>
      <c r="SYT297" s="141"/>
      <c r="SYU297" s="141"/>
      <c r="SYV297" s="141"/>
      <c r="SYW297" s="141"/>
      <c r="SYX297" s="141"/>
      <c r="SYY297" s="141"/>
      <c r="SYZ297" s="141"/>
      <c r="SZA297" s="141"/>
      <c r="SZB297" s="141"/>
      <c r="SZC297" s="141"/>
      <c r="SZD297" s="141"/>
      <c r="SZE297" s="141"/>
      <c r="SZF297" s="141"/>
      <c r="SZG297" s="141"/>
      <c r="SZH297" s="141"/>
      <c r="SZI297" s="141"/>
      <c r="SZJ297" s="141"/>
      <c r="SZK297" s="141"/>
      <c r="SZL297" s="141"/>
      <c r="SZM297" s="141"/>
      <c r="SZN297" s="141"/>
      <c r="SZO297" s="141"/>
      <c r="SZP297" s="141"/>
      <c r="SZQ297" s="141"/>
      <c r="SZR297" s="141"/>
      <c r="SZS297" s="141"/>
      <c r="SZT297" s="141"/>
      <c r="SZU297" s="141"/>
      <c r="SZV297" s="141"/>
      <c r="SZW297" s="141"/>
      <c r="SZX297" s="141"/>
      <c r="SZY297" s="141"/>
      <c r="SZZ297" s="141"/>
      <c r="TAA297" s="141"/>
      <c r="TAB297" s="141"/>
      <c r="TAC297" s="141"/>
      <c r="TAD297" s="141"/>
      <c r="TAE297" s="141"/>
      <c r="TAF297" s="141"/>
      <c r="TAG297" s="141"/>
      <c r="TAH297" s="141"/>
      <c r="TAI297" s="141"/>
      <c r="TAJ297" s="141"/>
      <c r="TAK297" s="141"/>
      <c r="TAL297" s="141"/>
      <c r="TAM297" s="141"/>
      <c r="TAN297" s="141"/>
      <c r="TAO297" s="141"/>
      <c r="TAP297" s="141"/>
      <c r="TAQ297" s="141"/>
      <c r="TAR297" s="141"/>
      <c r="TAS297" s="141"/>
      <c r="TAT297" s="141"/>
      <c r="TAU297" s="141"/>
      <c r="TAV297" s="141"/>
      <c r="TAW297" s="141"/>
      <c r="TAX297" s="141"/>
      <c r="TAY297" s="141"/>
      <c r="TAZ297" s="141"/>
      <c r="TBA297" s="141"/>
      <c r="TBB297" s="141"/>
      <c r="TBC297" s="141"/>
      <c r="TBD297" s="141"/>
      <c r="TBE297" s="141"/>
      <c r="TBF297" s="141"/>
      <c r="TBG297" s="141"/>
      <c r="TBH297" s="141"/>
      <c r="TBI297" s="141"/>
      <c r="TBJ297" s="141"/>
      <c r="TBK297" s="141"/>
      <c r="TBL297" s="141"/>
      <c r="TBM297" s="141"/>
      <c r="TBN297" s="141"/>
      <c r="TBO297" s="141"/>
      <c r="TBP297" s="141"/>
      <c r="TBQ297" s="141"/>
      <c r="TBR297" s="141"/>
      <c r="TBS297" s="141"/>
      <c r="TBT297" s="141"/>
      <c r="TBU297" s="141"/>
      <c r="TBV297" s="141"/>
      <c r="TBW297" s="141"/>
      <c r="TBX297" s="141"/>
      <c r="TBY297" s="141"/>
      <c r="TBZ297" s="141"/>
      <c r="TCA297" s="141"/>
      <c r="TCB297" s="141"/>
      <c r="TCC297" s="141"/>
      <c r="TCD297" s="141"/>
      <c r="TCE297" s="141"/>
      <c r="TCF297" s="141"/>
      <c r="TCG297" s="141"/>
      <c r="TCH297" s="141"/>
      <c r="TCI297" s="141"/>
      <c r="TCJ297" s="141"/>
      <c r="TCK297" s="141"/>
      <c r="TCL297" s="141"/>
      <c r="TCM297" s="141"/>
      <c r="TCN297" s="141"/>
      <c r="TCO297" s="141"/>
      <c r="TCP297" s="141"/>
      <c r="TCQ297" s="141"/>
      <c r="TCR297" s="141"/>
      <c r="TCS297" s="141"/>
      <c r="TCT297" s="141"/>
      <c r="TCU297" s="141"/>
      <c r="TCV297" s="141"/>
      <c r="TCW297" s="141"/>
      <c r="TCX297" s="141"/>
      <c r="TCY297" s="141"/>
      <c r="TCZ297" s="141"/>
      <c r="TDA297" s="141"/>
      <c r="TDB297" s="141"/>
      <c r="TDC297" s="141"/>
      <c r="TDD297" s="141"/>
      <c r="TDE297" s="141"/>
      <c r="TDF297" s="141"/>
      <c r="TDG297" s="141"/>
      <c r="TDH297" s="141"/>
      <c r="TDI297" s="141"/>
      <c r="TDJ297" s="141"/>
      <c r="TDK297" s="141"/>
      <c r="TDL297" s="141"/>
      <c r="TDM297" s="141"/>
      <c r="TDN297" s="141"/>
      <c r="TDO297" s="141"/>
      <c r="TDP297" s="141"/>
      <c r="TDQ297" s="141"/>
      <c r="TDR297" s="141"/>
      <c r="TDS297" s="141"/>
      <c r="TDT297" s="141"/>
      <c r="TDU297" s="141"/>
      <c r="TDV297" s="141"/>
      <c r="TDW297" s="141"/>
      <c r="TDX297" s="141"/>
      <c r="TDY297" s="141"/>
      <c r="TDZ297" s="141"/>
      <c r="TEA297" s="141"/>
      <c r="TEB297" s="141"/>
      <c r="TEC297" s="141"/>
      <c r="TED297" s="141"/>
      <c r="TEE297" s="141"/>
      <c r="TEF297" s="141"/>
      <c r="TEG297" s="141"/>
      <c r="TEH297" s="141"/>
      <c r="TEI297" s="141"/>
      <c r="TEJ297" s="141"/>
      <c r="TEK297" s="141"/>
      <c r="TEL297" s="141"/>
      <c r="TEM297" s="141"/>
      <c r="TEN297" s="141"/>
      <c r="TEO297" s="141"/>
      <c r="TEP297" s="141"/>
      <c r="TEQ297" s="141"/>
      <c r="TER297" s="141"/>
      <c r="TES297" s="141"/>
      <c r="TET297" s="141"/>
      <c r="TEU297" s="141"/>
      <c r="TEV297" s="141"/>
      <c r="TEW297" s="141"/>
      <c r="TEX297" s="141"/>
      <c r="TEY297" s="141"/>
      <c r="TEZ297" s="141"/>
      <c r="TFA297" s="141"/>
      <c r="TFB297" s="141"/>
      <c r="TFC297" s="141"/>
      <c r="TFD297" s="141"/>
      <c r="TFE297" s="141"/>
      <c r="TFF297" s="141"/>
      <c r="TFG297" s="141"/>
      <c r="TFH297" s="141"/>
      <c r="TFI297" s="141"/>
      <c r="TFJ297" s="141"/>
      <c r="TFK297" s="141"/>
      <c r="TFL297" s="141"/>
      <c r="TFM297" s="141"/>
      <c r="TFN297" s="141"/>
      <c r="TFO297" s="141"/>
      <c r="TFP297" s="141"/>
      <c r="TFQ297" s="141"/>
      <c r="TFR297" s="141"/>
      <c r="TFS297" s="141"/>
      <c r="TFT297" s="141"/>
      <c r="TFU297" s="141"/>
      <c r="TFV297" s="141"/>
      <c r="TFW297" s="141"/>
      <c r="TFX297" s="141"/>
      <c r="TFY297" s="141"/>
      <c r="TFZ297" s="141"/>
      <c r="TGA297" s="141"/>
      <c r="TGB297" s="141"/>
      <c r="TGC297" s="141"/>
      <c r="TGD297" s="141"/>
      <c r="TGE297" s="141"/>
      <c r="TGF297" s="141"/>
      <c r="TGG297" s="141"/>
      <c r="TGH297" s="141"/>
      <c r="TGI297" s="141"/>
      <c r="TGJ297" s="141"/>
      <c r="TGK297" s="141"/>
      <c r="TGL297" s="141"/>
      <c r="TGM297" s="141"/>
      <c r="TGN297" s="141"/>
      <c r="TGO297" s="141"/>
      <c r="TGP297" s="141"/>
      <c r="TGQ297" s="141"/>
      <c r="TGR297" s="141"/>
      <c r="TGS297" s="141"/>
      <c r="TGT297" s="141"/>
      <c r="TGU297" s="141"/>
      <c r="TGV297" s="141"/>
      <c r="TGW297" s="141"/>
      <c r="TGX297" s="141"/>
      <c r="TGY297" s="141"/>
      <c r="TGZ297" s="141"/>
      <c r="THA297" s="141"/>
      <c r="THB297" s="141"/>
      <c r="THC297" s="141"/>
      <c r="THD297" s="141"/>
      <c r="THE297" s="141"/>
      <c r="THF297" s="141"/>
      <c r="THG297" s="141"/>
      <c r="THH297" s="141"/>
      <c r="THI297" s="141"/>
      <c r="THJ297" s="141"/>
      <c r="THK297" s="141"/>
      <c r="THL297" s="141"/>
      <c r="THM297" s="141"/>
      <c r="THN297" s="141"/>
      <c r="THO297" s="141"/>
      <c r="THP297" s="141"/>
      <c r="THQ297" s="141"/>
      <c r="THR297" s="141"/>
      <c r="THS297" s="141"/>
      <c r="THT297" s="141"/>
      <c r="THU297" s="141"/>
      <c r="THV297" s="141"/>
      <c r="THW297" s="141"/>
      <c r="THX297" s="141"/>
      <c r="THY297" s="141"/>
      <c r="THZ297" s="141"/>
      <c r="TIA297" s="141"/>
      <c r="TIB297" s="141"/>
      <c r="TIC297" s="141"/>
      <c r="TID297" s="141"/>
      <c r="TIE297" s="141"/>
      <c r="TIF297" s="141"/>
      <c r="TIG297" s="141"/>
      <c r="TIH297" s="141"/>
      <c r="TII297" s="141"/>
      <c r="TIJ297" s="141"/>
      <c r="TIK297" s="141"/>
      <c r="TIL297" s="141"/>
      <c r="TIM297" s="141"/>
      <c r="TIN297" s="141"/>
      <c r="TIO297" s="141"/>
      <c r="TIP297" s="141"/>
      <c r="TIQ297" s="141"/>
      <c r="TIR297" s="141"/>
      <c r="TIS297" s="141"/>
      <c r="TIT297" s="141"/>
      <c r="TIU297" s="141"/>
      <c r="TIV297" s="141"/>
      <c r="TIW297" s="141"/>
      <c r="TIX297" s="141"/>
      <c r="TIY297" s="141"/>
      <c r="TIZ297" s="141"/>
      <c r="TJA297" s="141"/>
      <c r="TJB297" s="141"/>
      <c r="TJC297" s="141"/>
      <c r="TJD297" s="141"/>
      <c r="TJE297" s="141"/>
      <c r="TJF297" s="141"/>
      <c r="TJG297" s="141"/>
      <c r="TJH297" s="141"/>
      <c r="TJI297" s="141"/>
      <c r="TJJ297" s="141"/>
      <c r="TJK297" s="141"/>
      <c r="TJL297" s="141"/>
      <c r="TJM297" s="141"/>
      <c r="TJN297" s="141"/>
      <c r="TJO297" s="141"/>
      <c r="TJP297" s="141"/>
      <c r="TJQ297" s="141"/>
      <c r="TJR297" s="141"/>
      <c r="TJS297" s="141"/>
      <c r="TJT297" s="141"/>
      <c r="TJU297" s="141"/>
      <c r="TJV297" s="141"/>
      <c r="TJW297" s="141"/>
      <c r="TJX297" s="141"/>
      <c r="TJY297" s="141"/>
      <c r="TJZ297" s="141"/>
      <c r="TKA297" s="141"/>
      <c r="TKB297" s="141"/>
      <c r="TKC297" s="141"/>
      <c r="TKD297" s="141"/>
      <c r="TKE297" s="141"/>
      <c r="TKF297" s="141"/>
      <c r="TKG297" s="141"/>
      <c r="TKH297" s="141"/>
      <c r="TKI297" s="141"/>
      <c r="TKJ297" s="141"/>
      <c r="TKK297" s="141"/>
      <c r="TKL297" s="141"/>
      <c r="TKM297" s="141"/>
      <c r="TKN297" s="141"/>
      <c r="TKO297" s="141"/>
      <c r="TKP297" s="141"/>
      <c r="TKQ297" s="141"/>
      <c r="TKR297" s="141"/>
      <c r="TKS297" s="141"/>
      <c r="TKT297" s="141"/>
      <c r="TKU297" s="141"/>
      <c r="TKV297" s="141"/>
      <c r="TKW297" s="141"/>
      <c r="TKX297" s="141"/>
      <c r="TKY297" s="141"/>
      <c r="TKZ297" s="141"/>
      <c r="TLA297" s="141"/>
      <c r="TLB297" s="141"/>
      <c r="TLC297" s="141"/>
      <c r="TLD297" s="141"/>
      <c r="TLE297" s="141"/>
      <c r="TLF297" s="141"/>
      <c r="TLG297" s="141"/>
      <c r="TLH297" s="141"/>
      <c r="TLI297" s="141"/>
      <c r="TLJ297" s="141"/>
      <c r="TLK297" s="141"/>
      <c r="TLL297" s="141"/>
      <c r="TLM297" s="141"/>
      <c r="TLN297" s="141"/>
      <c r="TLO297" s="141"/>
      <c r="TLP297" s="141"/>
      <c r="TLQ297" s="141"/>
      <c r="TLR297" s="141"/>
      <c r="TLS297" s="141"/>
      <c r="TLT297" s="141"/>
      <c r="TLU297" s="141"/>
      <c r="TLV297" s="141"/>
      <c r="TLW297" s="141"/>
      <c r="TLX297" s="141"/>
      <c r="TLY297" s="141"/>
      <c r="TLZ297" s="141"/>
      <c r="TMA297" s="141"/>
      <c r="TMB297" s="141"/>
      <c r="TMC297" s="141"/>
      <c r="TMD297" s="141"/>
      <c r="TME297" s="141"/>
      <c r="TMF297" s="141"/>
      <c r="TMG297" s="141"/>
      <c r="TMH297" s="141"/>
      <c r="TMI297" s="141"/>
      <c r="TMJ297" s="141"/>
      <c r="TMK297" s="141"/>
      <c r="TML297" s="141"/>
      <c r="TMM297" s="141"/>
      <c r="TMN297" s="141"/>
      <c r="TMO297" s="141"/>
      <c r="TMP297" s="141"/>
      <c r="TMQ297" s="141"/>
      <c r="TMR297" s="141"/>
      <c r="TMS297" s="141"/>
      <c r="TMT297" s="141"/>
      <c r="TMU297" s="141"/>
      <c r="TMV297" s="141"/>
      <c r="TMW297" s="141"/>
      <c r="TMX297" s="141"/>
      <c r="TMY297" s="141"/>
      <c r="TMZ297" s="141"/>
      <c r="TNA297" s="141"/>
      <c r="TNB297" s="141"/>
      <c r="TNC297" s="141"/>
      <c r="TND297" s="141"/>
      <c r="TNE297" s="141"/>
      <c r="TNF297" s="141"/>
      <c r="TNG297" s="141"/>
      <c r="TNH297" s="141"/>
      <c r="TNI297" s="141"/>
      <c r="TNJ297" s="141"/>
      <c r="TNK297" s="141"/>
      <c r="TNL297" s="141"/>
      <c r="TNM297" s="141"/>
      <c r="TNN297" s="141"/>
      <c r="TNO297" s="141"/>
      <c r="TNP297" s="141"/>
      <c r="TNQ297" s="141"/>
      <c r="TNR297" s="141"/>
      <c r="TNS297" s="141"/>
      <c r="TNT297" s="141"/>
      <c r="TNU297" s="141"/>
      <c r="TNV297" s="141"/>
      <c r="TNW297" s="141"/>
      <c r="TNX297" s="141"/>
      <c r="TNY297" s="141"/>
      <c r="TNZ297" s="141"/>
      <c r="TOA297" s="141"/>
      <c r="TOB297" s="141"/>
      <c r="TOC297" s="141"/>
      <c r="TOD297" s="141"/>
      <c r="TOE297" s="141"/>
      <c r="TOF297" s="141"/>
      <c r="TOG297" s="141"/>
      <c r="TOH297" s="141"/>
      <c r="TOI297" s="141"/>
      <c r="TOJ297" s="141"/>
      <c r="TOK297" s="141"/>
      <c r="TOL297" s="141"/>
      <c r="TOM297" s="141"/>
      <c r="TON297" s="141"/>
      <c r="TOO297" s="141"/>
      <c r="TOP297" s="141"/>
      <c r="TOQ297" s="141"/>
      <c r="TOR297" s="141"/>
      <c r="TOS297" s="141"/>
      <c r="TOT297" s="141"/>
      <c r="TOU297" s="141"/>
      <c r="TOV297" s="141"/>
      <c r="TOW297" s="141"/>
      <c r="TOX297" s="141"/>
      <c r="TOY297" s="141"/>
      <c r="TOZ297" s="141"/>
      <c r="TPA297" s="141"/>
      <c r="TPB297" s="141"/>
      <c r="TPC297" s="141"/>
      <c r="TPD297" s="141"/>
      <c r="TPE297" s="141"/>
      <c r="TPF297" s="141"/>
      <c r="TPG297" s="141"/>
      <c r="TPH297" s="141"/>
      <c r="TPI297" s="141"/>
      <c r="TPJ297" s="141"/>
      <c r="TPK297" s="141"/>
      <c r="TPL297" s="141"/>
      <c r="TPM297" s="141"/>
      <c r="TPN297" s="141"/>
      <c r="TPO297" s="141"/>
      <c r="TPP297" s="141"/>
      <c r="TPQ297" s="141"/>
      <c r="TPR297" s="141"/>
      <c r="TPS297" s="141"/>
      <c r="TPT297" s="141"/>
      <c r="TPU297" s="141"/>
      <c r="TPV297" s="141"/>
      <c r="TPW297" s="141"/>
      <c r="TPX297" s="141"/>
      <c r="TPY297" s="141"/>
      <c r="TPZ297" s="141"/>
      <c r="TQA297" s="141"/>
      <c r="TQB297" s="141"/>
      <c r="TQC297" s="141"/>
      <c r="TQD297" s="141"/>
      <c r="TQE297" s="141"/>
      <c r="TQF297" s="141"/>
      <c r="TQG297" s="141"/>
      <c r="TQH297" s="141"/>
      <c r="TQI297" s="141"/>
      <c r="TQJ297" s="141"/>
      <c r="TQK297" s="141"/>
      <c r="TQL297" s="141"/>
      <c r="TQM297" s="141"/>
      <c r="TQN297" s="141"/>
      <c r="TQO297" s="141"/>
      <c r="TQP297" s="141"/>
      <c r="TQQ297" s="141"/>
      <c r="TQR297" s="141"/>
      <c r="TQS297" s="141"/>
      <c r="TQT297" s="141"/>
      <c r="TQU297" s="141"/>
      <c r="TQV297" s="141"/>
      <c r="TQW297" s="141"/>
      <c r="TQX297" s="141"/>
      <c r="TQY297" s="141"/>
      <c r="TQZ297" s="141"/>
      <c r="TRA297" s="141"/>
      <c r="TRB297" s="141"/>
      <c r="TRC297" s="141"/>
      <c r="TRD297" s="141"/>
      <c r="TRE297" s="141"/>
      <c r="TRF297" s="141"/>
      <c r="TRG297" s="141"/>
      <c r="TRH297" s="141"/>
      <c r="TRI297" s="141"/>
      <c r="TRJ297" s="141"/>
      <c r="TRK297" s="141"/>
      <c r="TRL297" s="141"/>
      <c r="TRM297" s="141"/>
      <c r="TRN297" s="141"/>
      <c r="TRO297" s="141"/>
      <c r="TRP297" s="141"/>
      <c r="TRQ297" s="141"/>
      <c r="TRR297" s="141"/>
      <c r="TRS297" s="141"/>
      <c r="TRT297" s="141"/>
      <c r="TRU297" s="141"/>
      <c r="TRV297" s="141"/>
      <c r="TRW297" s="141"/>
      <c r="TRX297" s="141"/>
      <c r="TRY297" s="141"/>
      <c r="TRZ297" s="141"/>
      <c r="TSA297" s="141"/>
      <c r="TSB297" s="141"/>
      <c r="TSC297" s="141"/>
      <c r="TSD297" s="141"/>
      <c r="TSE297" s="141"/>
      <c r="TSF297" s="141"/>
      <c r="TSG297" s="141"/>
      <c r="TSH297" s="141"/>
      <c r="TSI297" s="141"/>
      <c r="TSJ297" s="141"/>
      <c r="TSK297" s="141"/>
      <c r="TSL297" s="141"/>
      <c r="TSM297" s="141"/>
      <c r="TSN297" s="141"/>
      <c r="TSO297" s="141"/>
      <c r="TSP297" s="141"/>
      <c r="TSQ297" s="141"/>
      <c r="TSR297" s="141"/>
      <c r="TSS297" s="141"/>
      <c r="TST297" s="141"/>
      <c r="TSU297" s="141"/>
      <c r="TSV297" s="141"/>
      <c r="TSW297" s="141"/>
      <c r="TSX297" s="141"/>
      <c r="TSY297" s="141"/>
      <c r="TSZ297" s="141"/>
      <c r="TTA297" s="141"/>
      <c r="TTB297" s="141"/>
      <c r="TTC297" s="141"/>
      <c r="TTD297" s="141"/>
      <c r="TTE297" s="141"/>
      <c r="TTF297" s="141"/>
      <c r="TTG297" s="141"/>
      <c r="TTH297" s="141"/>
      <c r="TTI297" s="141"/>
      <c r="TTJ297" s="141"/>
      <c r="TTK297" s="141"/>
      <c r="TTL297" s="141"/>
      <c r="TTM297" s="141"/>
      <c r="TTN297" s="141"/>
      <c r="TTO297" s="141"/>
      <c r="TTP297" s="141"/>
      <c r="TTQ297" s="141"/>
      <c r="TTR297" s="141"/>
      <c r="TTS297" s="141"/>
      <c r="TTT297" s="141"/>
      <c r="TTU297" s="141"/>
      <c r="TTV297" s="141"/>
      <c r="TTW297" s="141"/>
      <c r="TTX297" s="141"/>
      <c r="TTY297" s="141"/>
      <c r="TTZ297" s="141"/>
      <c r="TUA297" s="141"/>
      <c r="TUB297" s="141"/>
      <c r="TUC297" s="141"/>
      <c r="TUD297" s="141"/>
      <c r="TUE297" s="141"/>
      <c r="TUF297" s="141"/>
      <c r="TUG297" s="141"/>
      <c r="TUH297" s="141"/>
      <c r="TUI297" s="141"/>
      <c r="TUJ297" s="141"/>
      <c r="TUK297" s="141"/>
      <c r="TUL297" s="141"/>
      <c r="TUM297" s="141"/>
      <c r="TUN297" s="141"/>
      <c r="TUO297" s="141"/>
      <c r="TUP297" s="141"/>
      <c r="TUQ297" s="141"/>
      <c r="TUR297" s="141"/>
      <c r="TUS297" s="141"/>
      <c r="TUT297" s="141"/>
      <c r="TUU297" s="141"/>
      <c r="TUV297" s="141"/>
      <c r="TUW297" s="141"/>
      <c r="TUX297" s="141"/>
      <c r="TUY297" s="141"/>
      <c r="TUZ297" s="141"/>
      <c r="TVA297" s="141"/>
      <c r="TVB297" s="141"/>
      <c r="TVC297" s="141"/>
      <c r="TVD297" s="141"/>
      <c r="TVE297" s="141"/>
      <c r="TVF297" s="141"/>
      <c r="TVG297" s="141"/>
      <c r="TVH297" s="141"/>
      <c r="TVI297" s="141"/>
      <c r="TVJ297" s="141"/>
      <c r="TVK297" s="141"/>
      <c r="TVL297" s="141"/>
      <c r="TVM297" s="141"/>
      <c r="TVN297" s="141"/>
      <c r="TVO297" s="141"/>
      <c r="TVP297" s="141"/>
      <c r="TVQ297" s="141"/>
      <c r="TVR297" s="141"/>
      <c r="TVS297" s="141"/>
      <c r="TVT297" s="141"/>
      <c r="TVU297" s="141"/>
      <c r="TVV297" s="141"/>
      <c r="TVW297" s="141"/>
      <c r="TVX297" s="141"/>
      <c r="TVY297" s="141"/>
      <c r="TVZ297" s="141"/>
      <c r="TWA297" s="141"/>
      <c r="TWB297" s="141"/>
      <c r="TWC297" s="141"/>
      <c r="TWD297" s="141"/>
      <c r="TWE297" s="141"/>
      <c r="TWF297" s="141"/>
      <c r="TWG297" s="141"/>
      <c r="TWH297" s="141"/>
      <c r="TWI297" s="141"/>
      <c r="TWJ297" s="141"/>
      <c r="TWK297" s="141"/>
      <c r="TWL297" s="141"/>
      <c r="TWM297" s="141"/>
      <c r="TWN297" s="141"/>
      <c r="TWO297" s="141"/>
      <c r="TWP297" s="141"/>
      <c r="TWQ297" s="141"/>
      <c r="TWR297" s="141"/>
      <c r="TWS297" s="141"/>
      <c r="TWT297" s="141"/>
      <c r="TWU297" s="141"/>
      <c r="TWV297" s="141"/>
      <c r="TWW297" s="141"/>
      <c r="TWX297" s="141"/>
      <c r="TWY297" s="141"/>
      <c r="TWZ297" s="141"/>
      <c r="TXA297" s="141"/>
      <c r="TXB297" s="141"/>
      <c r="TXC297" s="141"/>
      <c r="TXD297" s="141"/>
      <c r="TXE297" s="141"/>
      <c r="TXF297" s="141"/>
      <c r="TXG297" s="141"/>
      <c r="TXH297" s="141"/>
      <c r="TXI297" s="141"/>
      <c r="TXJ297" s="141"/>
      <c r="TXK297" s="141"/>
      <c r="TXL297" s="141"/>
      <c r="TXM297" s="141"/>
      <c r="TXN297" s="141"/>
      <c r="TXO297" s="141"/>
      <c r="TXP297" s="141"/>
      <c r="TXQ297" s="141"/>
      <c r="TXR297" s="141"/>
      <c r="TXS297" s="141"/>
      <c r="TXT297" s="141"/>
      <c r="TXU297" s="141"/>
      <c r="TXV297" s="141"/>
      <c r="TXW297" s="141"/>
      <c r="TXX297" s="141"/>
      <c r="TXY297" s="141"/>
      <c r="TXZ297" s="141"/>
      <c r="TYA297" s="141"/>
      <c r="TYB297" s="141"/>
      <c r="TYC297" s="141"/>
      <c r="TYD297" s="141"/>
      <c r="TYE297" s="141"/>
      <c r="TYF297" s="141"/>
      <c r="TYG297" s="141"/>
      <c r="TYH297" s="141"/>
      <c r="TYI297" s="141"/>
      <c r="TYJ297" s="141"/>
      <c r="TYK297" s="141"/>
      <c r="TYL297" s="141"/>
      <c r="TYM297" s="141"/>
      <c r="TYN297" s="141"/>
      <c r="TYO297" s="141"/>
      <c r="TYP297" s="141"/>
      <c r="TYQ297" s="141"/>
      <c r="TYR297" s="141"/>
      <c r="TYS297" s="141"/>
      <c r="TYT297" s="141"/>
      <c r="TYU297" s="141"/>
      <c r="TYV297" s="141"/>
      <c r="TYW297" s="141"/>
      <c r="TYX297" s="141"/>
      <c r="TYY297" s="141"/>
      <c r="TYZ297" s="141"/>
      <c r="TZA297" s="141"/>
      <c r="TZB297" s="141"/>
      <c r="TZC297" s="141"/>
      <c r="TZD297" s="141"/>
      <c r="TZE297" s="141"/>
      <c r="TZF297" s="141"/>
      <c r="TZG297" s="141"/>
      <c r="TZH297" s="141"/>
      <c r="TZI297" s="141"/>
      <c r="TZJ297" s="141"/>
      <c r="TZK297" s="141"/>
      <c r="TZL297" s="141"/>
      <c r="TZM297" s="141"/>
      <c r="TZN297" s="141"/>
      <c r="TZO297" s="141"/>
      <c r="TZP297" s="141"/>
      <c r="TZQ297" s="141"/>
      <c r="TZR297" s="141"/>
      <c r="TZS297" s="141"/>
      <c r="TZT297" s="141"/>
      <c r="TZU297" s="141"/>
      <c r="TZV297" s="141"/>
      <c r="TZW297" s="141"/>
      <c r="TZX297" s="141"/>
      <c r="TZY297" s="141"/>
      <c r="TZZ297" s="141"/>
      <c r="UAA297" s="141"/>
      <c r="UAB297" s="141"/>
      <c r="UAC297" s="141"/>
      <c r="UAD297" s="141"/>
      <c r="UAE297" s="141"/>
      <c r="UAF297" s="141"/>
      <c r="UAG297" s="141"/>
      <c r="UAH297" s="141"/>
      <c r="UAI297" s="141"/>
      <c r="UAJ297" s="141"/>
      <c r="UAK297" s="141"/>
      <c r="UAL297" s="141"/>
      <c r="UAM297" s="141"/>
      <c r="UAN297" s="141"/>
      <c r="UAO297" s="141"/>
      <c r="UAP297" s="141"/>
      <c r="UAQ297" s="141"/>
      <c r="UAR297" s="141"/>
      <c r="UAS297" s="141"/>
      <c r="UAT297" s="141"/>
      <c r="UAU297" s="141"/>
      <c r="UAV297" s="141"/>
      <c r="UAW297" s="141"/>
      <c r="UAX297" s="141"/>
      <c r="UAY297" s="141"/>
      <c r="UAZ297" s="141"/>
      <c r="UBA297" s="141"/>
      <c r="UBB297" s="141"/>
      <c r="UBC297" s="141"/>
      <c r="UBD297" s="141"/>
      <c r="UBE297" s="141"/>
      <c r="UBF297" s="141"/>
      <c r="UBG297" s="141"/>
      <c r="UBH297" s="141"/>
      <c r="UBI297" s="141"/>
      <c r="UBJ297" s="141"/>
      <c r="UBK297" s="141"/>
      <c r="UBL297" s="141"/>
      <c r="UBM297" s="141"/>
      <c r="UBN297" s="141"/>
      <c r="UBO297" s="141"/>
      <c r="UBP297" s="141"/>
      <c r="UBQ297" s="141"/>
      <c r="UBR297" s="141"/>
      <c r="UBS297" s="141"/>
      <c r="UBT297" s="141"/>
      <c r="UBU297" s="141"/>
      <c r="UBV297" s="141"/>
      <c r="UBW297" s="141"/>
      <c r="UBX297" s="141"/>
      <c r="UBY297" s="141"/>
      <c r="UBZ297" s="141"/>
      <c r="UCA297" s="141"/>
      <c r="UCB297" s="141"/>
      <c r="UCC297" s="141"/>
      <c r="UCD297" s="141"/>
      <c r="UCE297" s="141"/>
      <c r="UCF297" s="141"/>
      <c r="UCG297" s="141"/>
      <c r="UCH297" s="141"/>
      <c r="UCI297" s="141"/>
      <c r="UCJ297" s="141"/>
      <c r="UCK297" s="141"/>
      <c r="UCL297" s="141"/>
      <c r="UCM297" s="141"/>
      <c r="UCN297" s="141"/>
      <c r="UCO297" s="141"/>
      <c r="UCP297" s="141"/>
      <c r="UCQ297" s="141"/>
      <c r="UCR297" s="141"/>
      <c r="UCS297" s="141"/>
      <c r="UCT297" s="141"/>
      <c r="UCU297" s="141"/>
      <c r="UCV297" s="141"/>
      <c r="UCW297" s="141"/>
      <c r="UCX297" s="141"/>
      <c r="UCY297" s="141"/>
      <c r="UCZ297" s="141"/>
      <c r="UDA297" s="141"/>
      <c r="UDB297" s="141"/>
      <c r="UDC297" s="141"/>
      <c r="UDD297" s="141"/>
      <c r="UDE297" s="141"/>
      <c r="UDF297" s="141"/>
      <c r="UDG297" s="141"/>
      <c r="UDH297" s="141"/>
      <c r="UDI297" s="141"/>
      <c r="UDJ297" s="141"/>
      <c r="UDK297" s="141"/>
      <c r="UDL297" s="141"/>
      <c r="UDM297" s="141"/>
      <c r="UDN297" s="141"/>
      <c r="UDO297" s="141"/>
      <c r="UDP297" s="141"/>
      <c r="UDQ297" s="141"/>
      <c r="UDR297" s="141"/>
      <c r="UDS297" s="141"/>
      <c r="UDT297" s="141"/>
      <c r="UDU297" s="141"/>
      <c r="UDV297" s="141"/>
      <c r="UDW297" s="141"/>
      <c r="UDX297" s="141"/>
      <c r="UDY297" s="141"/>
      <c r="UDZ297" s="141"/>
      <c r="UEA297" s="141"/>
      <c r="UEB297" s="141"/>
      <c r="UEC297" s="141"/>
      <c r="UED297" s="141"/>
      <c r="UEE297" s="141"/>
      <c r="UEF297" s="141"/>
      <c r="UEG297" s="141"/>
      <c r="UEH297" s="141"/>
      <c r="UEI297" s="141"/>
      <c r="UEJ297" s="141"/>
      <c r="UEK297" s="141"/>
      <c r="UEL297" s="141"/>
      <c r="UEM297" s="141"/>
      <c r="UEN297" s="141"/>
      <c r="UEO297" s="141"/>
      <c r="UEP297" s="141"/>
      <c r="UEQ297" s="141"/>
      <c r="UER297" s="141"/>
      <c r="UES297" s="141"/>
      <c r="UET297" s="141"/>
      <c r="UEU297" s="141"/>
      <c r="UEV297" s="141"/>
      <c r="UEW297" s="141"/>
      <c r="UEX297" s="141"/>
      <c r="UEY297" s="141"/>
      <c r="UEZ297" s="141"/>
      <c r="UFA297" s="141"/>
      <c r="UFB297" s="141"/>
      <c r="UFC297" s="141"/>
      <c r="UFD297" s="141"/>
      <c r="UFE297" s="141"/>
      <c r="UFF297" s="141"/>
      <c r="UFG297" s="141"/>
      <c r="UFH297" s="141"/>
      <c r="UFI297" s="141"/>
      <c r="UFJ297" s="141"/>
      <c r="UFK297" s="141"/>
      <c r="UFL297" s="141"/>
      <c r="UFM297" s="141"/>
      <c r="UFN297" s="141"/>
      <c r="UFO297" s="141"/>
      <c r="UFP297" s="141"/>
      <c r="UFQ297" s="141"/>
      <c r="UFR297" s="141"/>
      <c r="UFS297" s="141"/>
      <c r="UFT297" s="141"/>
      <c r="UFU297" s="141"/>
      <c r="UFV297" s="141"/>
      <c r="UFW297" s="141"/>
      <c r="UFX297" s="141"/>
      <c r="UFY297" s="141"/>
      <c r="UFZ297" s="141"/>
      <c r="UGA297" s="141"/>
      <c r="UGB297" s="141"/>
      <c r="UGC297" s="141"/>
      <c r="UGD297" s="141"/>
      <c r="UGE297" s="141"/>
      <c r="UGF297" s="141"/>
      <c r="UGG297" s="141"/>
      <c r="UGH297" s="141"/>
      <c r="UGI297" s="141"/>
      <c r="UGJ297" s="141"/>
      <c r="UGK297" s="141"/>
      <c r="UGL297" s="141"/>
      <c r="UGM297" s="141"/>
      <c r="UGN297" s="141"/>
      <c r="UGO297" s="141"/>
      <c r="UGP297" s="141"/>
      <c r="UGQ297" s="141"/>
      <c r="UGR297" s="141"/>
      <c r="UGS297" s="141"/>
      <c r="UGT297" s="141"/>
      <c r="UGU297" s="141"/>
      <c r="UGV297" s="141"/>
      <c r="UGW297" s="141"/>
      <c r="UGX297" s="141"/>
      <c r="UGY297" s="141"/>
      <c r="UGZ297" s="141"/>
      <c r="UHA297" s="141"/>
      <c r="UHB297" s="141"/>
      <c r="UHC297" s="141"/>
      <c r="UHD297" s="141"/>
      <c r="UHE297" s="141"/>
      <c r="UHF297" s="141"/>
      <c r="UHG297" s="141"/>
      <c r="UHH297" s="141"/>
      <c r="UHI297" s="141"/>
      <c r="UHJ297" s="141"/>
      <c r="UHK297" s="141"/>
      <c r="UHL297" s="141"/>
      <c r="UHM297" s="141"/>
      <c r="UHN297" s="141"/>
      <c r="UHO297" s="141"/>
      <c r="UHP297" s="141"/>
      <c r="UHQ297" s="141"/>
      <c r="UHR297" s="141"/>
      <c r="UHS297" s="141"/>
      <c r="UHT297" s="141"/>
      <c r="UHU297" s="141"/>
      <c r="UHV297" s="141"/>
      <c r="UHW297" s="141"/>
      <c r="UHX297" s="141"/>
      <c r="UHY297" s="141"/>
      <c r="UHZ297" s="141"/>
      <c r="UIA297" s="141"/>
      <c r="UIB297" s="141"/>
      <c r="UIC297" s="141"/>
      <c r="UID297" s="141"/>
      <c r="UIE297" s="141"/>
      <c r="UIF297" s="141"/>
      <c r="UIG297" s="141"/>
      <c r="UIH297" s="141"/>
      <c r="UII297" s="141"/>
      <c r="UIJ297" s="141"/>
      <c r="UIK297" s="141"/>
      <c r="UIL297" s="141"/>
      <c r="UIM297" s="141"/>
      <c r="UIN297" s="141"/>
      <c r="UIO297" s="141"/>
      <c r="UIP297" s="141"/>
      <c r="UIQ297" s="141"/>
      <c r="UIR297" s="141"/>
      <c r="UIS297" s="141"/>
      <c r="UIT297" s="141"/>
      <c r="UIU297" s="141"/>
      <c r="UIV297" s="141"/>
      <c r="UIW297" s="141"/>
      <c r="UIX297" s="141"/>
      <c r="UIY297" s="141"/>
      <c r="UIZ297" s="141"/>
      <c r="UJA297" s="141"/>
      <c r="UJB297" s="141"/>
      <c r="UJC297" s="141"/>
      <c r="UJD297" s="141"/>
      <c r="UJE297" s="141"/>
      <c r="UJF297" s="141"/>
      <c r="UJG297" s="141"/>
      <c r="UJH297" s="141"/>
      <c r="UJI297" s="141"/>
      <c r="UJJ297" s="141"/>
      <c r="UJK297" s="141"/>
      <c r="UJL297" s="141"/>
      <c r="UJM297" s="141"/>
      <c r="UJN297" s="141"/>
      <c r="UJO297" s="141"/>
      <c r="UJP297" s="141"/>
      <c r="UJQ297" s="141"/>
      <c r="UJR297" s="141"/>
      <c r="UJS297" s="141"/>
      <c r="UJT297" s="141"/>
      <c r="UJU297" s="141"/>
      <c r="UJV297" s="141"/>
      <c r="UJW297" s="141"/>
      <c r="UJX297" s="141"/>
      <c r="UJY297" s="141"/>
      <c r="UJZ297" s="141"/>
      <c r="UKA297" s="141"/>
      <c r="UKB297" s="141"/>
      <c r="UKC297" s="141"/>
      <c r="UKD297" s="141"/>
      <c r="UKE297" s="141"/>
      <c r="UKF297" s="141"/>
      <c r="UKG297" s="141"/>
      <c r="UKH297" s="141"/>
      <c r="UKI297" s="141"/>
      <c r="UKJ297" s="141"/>
      <c r="UKK297" s="141"/>
      <c r="UKL297" s="141"/>
      <c r="UKM297" s="141"/>
      <c r="UKN297" s="141"/>
      <c r="UKO297" s="141"/>
      <c r="UKP297" s="141"/>
      <c r="UKQ297" s="141"/>
      <c r="UKR297" s="141"/>
      <c r="UKS297" s="141"/>
      <c r="UKT297" s="141"/>
      <c r="UKU297" s="141"/>
      <c r="UKV297" s="141"/>
      <c r="UKW297" s="141"/>
      <c r="UKX297" s="141"/>
      <c r="UKY297" s="141"/>
      <c r="UKZ297" s="141"/>
      <c r="ULA297" s="141"/>
      <c r="ULB297" s="141"/>
      <c r="ULC297" s="141"/>
      <c r="ULD297" s="141"/>
      <c r="ULE297" s="141"/>
      <c r="ULF297" s="141"/>
      <c r="ULG297" s="141"/>
      <c r="ULH297" s="141"/>
      <c r="ULI297" s="141"/>
      <c r="ULJ297" s="141"/>
      <c r="ULK297" s="141"/>
      <c r="ULL297" s="141"/>
      <c r="ULM297" s="141"/>
      <c r="ULN297" s="141"/>
      <c r="ULO297" s="141"/>
      <c r="ULP297" s="141"/>
      <c r="ULQ297" s="141"/>
      <c r="ULR297" s="141"/>
      <c r="ULS297" s="141"/>
      <c r="ULT297" s="141"/>
      <c r="ULU297" s="141"/>
      <c r="ULV297" s="141"/>
      <c r="ULW297" s="141"/>
      <c r="ULX297" s="141"/>
      <c r="ULY297" s="141"/>
      <c r="ULZ297" s="141"/>
      <c r="UMA297" s="141"/>
      <c r="UMB297" s="141"/>
      <c r="UMC297" s="141"/>
      <c r="UMD297" s="141"/>
      <c r="UME297" s="141"/>
      <c r="UMF297" s="141"/>
      <c r="UMG297" s="141"/>
      <c r="UMH297" s="141"/>
      <c r="UMI297" s="141"/>
      <c r="UMJ297" s="141"/>
      <c r="UMK297" s="141"/>
      <c r="UML297" s="141"/>
      <c r="UMM297" s="141"/>
      <c r="UMN297" s="141"/>
      <c r="UMO297" s="141"/>
      <c r="UMP297" s="141"/>
      <c r="UMQ297" s="141"/>
      <c r="UMR297" s="141"/>
      <c r="UMS297" s="141"/>
      <c r="UMT297" s="141"/>
      <c r="UMU297" s="141"/>
      <c r="UMV297" s="141"/>
      <c r="UMW297" s="141"/>
      <c r="UMX297" s="141"/>
      <c r="UMY297" s="141"/>
      <c r="UMZ297" s="141"/>
      <c r="UNA297" s="141"/>
      <c r="UNB297" s="141"/>
      <c r="UNC297" s="141"/>
      <c r="UND297" s="141"/>
      <c r="UNE297" s="141"/>
      <c r="UNF297" s="141"/>
      <c r="UNG297" s="141"/>
      <c r="UNH297" s="141"/>
      <c r="UNI297" s="141"/>
      <c r="UNJ297" s="141"/>
      <c r="UNK297" s="141"/>
      <c r="UNL297" s="141"/>
      <c r="UNM297" s="141"/>
      <c r="UNN297" s="141"/>
      <c r="UNO297" s="141"/>
      <c r="UNP297" s="141"/>
      <c r="UNQ297" s="141"/>
      <c r="UNR297" s="141"/>
      <c r="UNS297" s="141"/>
      <c r="UNT297" s="141"/>
      <c r="UNU297" s="141"/>
      <c r="UNV297" s="141"/>
      <c r="UNW297" s="141"/>
      <c r="UNX297" s="141"/>
      <c r="UNY297" s="141"/>
      <c r="UNZ297" s="141"/>
      <c r="UOA297" s="141"/>
      <c r="UOB297" s="141"/>
      <c r="UOC297" s="141"/>
      <c r="UOD297" s="141"/>
      <c r="UOE297" s="141"/>
      <c r="UOF297" s="141"/>
      <c r="UOG297" s="141"/>
      <c r="UOH297" s="141"/>
      <c r="UOI297" s="141"/>
      <c r="UOJ297" s="141"/>
      <c r="UOK297" s="141"/>
      <c r="UOL297" s="141"/>
      <c r="UOM297" s="141"/>
      <c r="UON297" s="141"/>
      <c r="UOO297" s="141"/>
      <c r="UOP297" s="141"/>
      <c r="UOQ297" s="141"/>
      <c r="UOR297" s="141"/>
      <c r="UOS297" s="141"/>
      <c r="UOT297" s="141"/>
      <c r="UOU297" s="141"/>
      <c r="UOV297" s="141"/>
      <c r="UOW297" s="141"/>
      <c r="UOX297" s="141"/>
      <c r="UOY297" s="141"/>
      <c r="UOZ297" s="141"/>
      <c r="UPA297" s="141"/>
      <c r="UPB297" s="141"/>
      <c r="UPC297" s="141"/>
      <c r="UPD297" s="141"/>
      <c r="UPE297" s="141"/>
      <c r="UPF297" s="141"/>
      <c r="UPG297" s="141"/>
      <c r="UPH297" s="141"/>
      <c r="UPI297" s="141"/>
      <c r="UPJ297" s="141"/>
      <c r="UPK297" s="141"/>
      <c r="UPL297" s="141"/>
      <c r="UPM297" s="141"/>
      <c r="UPN297" s="141"/>
      <c r="UPO297" s="141"/>
      <c r="UPP297" s="141"/>
      <c r="UPQ297" s="141"/>
      <c r="UPR297" s="141"/>
      <c r="UPS297" s="141"/>
      <c r="UPT297" s="141"/>
      <c r="UPU297" s="141"/>
      <c r="UPV297" s="141"/>
      <c r="UPW297" s="141"/>
      <c r="UPX297" s="141"/>
      <c r="UPY297" s="141"/>
      <c r="UPZ297" s="141"/>
      <c r="UQA297" s="141"/>
      <c r="UQB297" s="141"/>
      <c r="UQC297" s="141"/>
      <c r="UQD297" s="141"/>
      <c r="UQE297" s="141"/>
      <c r="UQF297" s="141"/>
      <c r="UQG297" s="141"/>
      <c r="UQH297" s="141"/>
      <c r="UQI297" s="141"/>
      <c r="UQJ297" s="141"/>
      <c r="UQK297" s="141"/>
      <c r="UQL297" s="141"/>
      <c r="UQM297" s="141"/>
      <c r="UQN297" s="141"/>
      <c r="UQO297" s="141"/>
      <c r="UQP297" s="141"/>
      <c r="UQQ297" s="141"/>
      <c r="UQR297" s="141"/>
      <c r="UQS297" s="141"/>
      <c r="UQT297" s="141"/>
      <c r="UQU297" s="141"/>
      <c r="UQV297" s="141"/>
      <c r="UQW297" s="141"/>
      <c r="UQX297" s="141"/>
      <c r="UQY297" s="141"/>
      <c r="UQZ297" s="141"/>
      <c r="URA297" s="141"/>
      <c r="URB297" s="141"/>
      <c r="URC297" s="141"/>
      <c r="URD297" s="141"/>
      <c r="URE297" s="141"/>
      <c r="URF297" s="141"/>
      <c r="URG297" s="141"/>
      <c r="URH297" s="141"/>
      <c r="URI297" s="141"/>
      <c r="URJ297" s="141"/>
      <c r="URK297" s="141"/>
      <c r="URL297" s="141"/>
      <c r="URM297" s="141"/>
      <c r="URN297" s="141"/>
      <c r="URO297" s="141"/>
      <c r="URP297" s="141"/>
      <c r="URQ297" s="141"/>
      <c r="URR297" s="141"/>
      <c r="URS297" s="141"/>
      <c r="URT297" s="141"/>
      <c r="URU297" s="141"/>
      <c r="URV297" s="141"/>
      <c r="URW297" s="141"/>
      <c r="URX297" s="141"/>
      <c r="URY297" s="141"/>
      <c r="URZ297" s="141"/>
      <c r="USA297" s="141"/>
      <c r="USB297" s="141"/>
      <c r="USC297" s="141"/>
      <c r="USD297" s="141"/>
      <c r="USE297" s="141"/>
      <c r="USF297" s="141"/>
      <c r="USG297" s="141"/>
      <c r="USH297" s="141"/>
      <c r="USI297" s="141"/>
      <c r="USJ297" s="141"/>
      <c r="USK297" s="141"/>
      <c r="USL297" s="141"/>
      <c r="USM297" s="141"/>
      <c r="USN297" s="141"/>
      <c r="USO297" s="141"/>
      <c r="USP297" s="141"/>
      <c r="USQ297" s="141"/>
      <c r="USR297" s="141"/>
      <c r="USS297" s="141"/>
      <c r="UST297" s="141"/>
      <c r="USU297" s="141"/>
      <c r="USV297" s="141"/>
      <c r="USW297" s="141"/>
      <c r="USX297" s="141"/>
      <c r="USY297" s="141"/>
      <c r="USZ297" s="141"/>
      <c r="UTA297" s="141"/>
      <c r="UTB297" s="141"/>
      <c r="UTC297" s="141"/>
      <c r="UTD297" s="141"/>
      <c r="UTE297" s="141"/>
      <c r="UTF297" s="141"/>
      <c r="UTG297" s="141"/>
      <c r="UTH297" s="141"/>
      <c r="UTI297" s="141"/>
      <c r="UTJ297" s="141"/>
      <c r="UTK297" s="141"/>
      <c r="UTL297" s="141"/>
      <c r="UTM297" s="141"/>
      <c r="UTN297" s="141"/>
      <c r="UTO297" s="141"/>
      <c r="UTP297" s="141"/>
      <c r="UTQ297" s="141"/>
      <c r="UTR297" s="141"/>
      <c r="UTS297" s="141"/>
      <c r="UTT297" s="141"/>
      <c r="UTU297" s="141"/>
      <c r="UTV297" s="141"/>
      <c r="UTW297" s="141"/>
      <c r="UTX297" s="141"/>
      <c r="UTY297" s="141"/>
      <c r="UTZ297" s="141"/>
      <c r="UUA297" s="141"/>
      <c r="UUB297" s="141"/>
      <c r="UUC297" s="141"/>
      <c r="UUD297" s="141"/>
      <c r="UUE297" s="141"/>
      <c r="UUF297" s="141"/>
      <c r="UUG297" s="141"/>
      <c r="UUH297" s="141"/>
      <c r="UUI297" s="141"/>
      <c r="UUJ297" s="141"/>
      <c r="UUK297" s="141"/>
      <c r="UUL297" s="141"/>
      <c r="UUM297" s="141"/>
      <c r="UUN297" s="141"/>
      <c r="UUO297" s="141"/>
      <c r="UUP297" s="141"/>
      <c r="UUQ297" s="141"/>
      <c r="UUR297" s="141"/>
      <c r="UUS297" s="141"/>
      <c r="UUT297" s="141"/>
      <c r="UUU297" s="141"/>
      <c r="UUV297" s="141"/>
      <c r="UUW297" s="141"/>
      <c r="UUX297" s="141"/>
      <c r="UUY297" s="141"/>
      <c r="UUZ297" s="141"/>
      <c r="UVA297" s="141"/>
      <c r="UVB297" s="141"/>
      <c r="UVC297" s="141"/>
      <c r="UVD297" s="141"/>
      <c r="UVE297" s="141"/>
      <c r="UVF297" s="141"/>
      <c r="UVG297" s="141"/>
      <c r="UVH297" s="141"/>
      <c r="UVI297" s="141"/>
      <c r="UVJ297" s="141"/>
      <c r="UVK297" s="141"/>
      <c r="UVL297" s="141"/>
      <c r="UVM297" s="141"/>
      <c r="UVN297" s="141"/>
      <c r="UVO297" s="141"/>
      <c r="UVP297" s="141"/>
      <c r="UVQ297" s="141"/>
      <c r="UVR297" s="141"/>
      <c r="UVS297" s="141"/>
      <c r="UVT297" s="141"/>
      <c r="UVU297" s="141"/>
      <c r="UVV297" s="141"/>
      <c r="UVW297" s="141"/>
      <c r="UVX297" s="141"/>
      <c r="UVY297" s="141"/>
      <c r="UVZ297" s="141"/>
      <c r="UWA297" s="141"/>
      <c r="UWB297" s="141"/>
      <c r="UWC297" s="141"/>
      <c r="UWD297" s="141"/>
      <c r="UWE297" s="141"/>
      <c r="UWF297" s="141"/>
      <c r="UWG297" s="141"/>
      <c r="UWH297" s="141"/>
      <c r="UWI297" s="141"/>
      <c r="UWJ297" s="141"/>
      <c r="UWK297" s="141"/>
      <c r="UWL297" s="141"/>
      <c r="UWM297" s="141"/>
      <c r="UWN297" s="141"/>
      <c r="UWO297" s="141"/>
      <c r="UWP297" s="141"/>
      <c r="UWQ297" s="141"/>
      <c r="UWR297" s="141"/>
      <c r="UWS297" s="141"/>
      <c r="UWT297" s="141"/>
      <c r="UWU297" s="141"/>
      <c r="UWV297" s="141"/>
      <c r="UWW297" s="141"/>
      <c r="UWX297" s="141"/>
      <c r="UWY297" s="141"/>
      <c r="UWZ297" s="141"/>
      <c r="UXA297" s="141"/>
      <c r="UXB297" s="141"/>
      <c r="UXC297" s="141"/>
      <c r="UXD297" s="141"/>
      <c r="UXE297" s="141"/>
      <c r="UXF297" s="141"/>
      <c r="UXG297" s="141"/>
      <c r="UXH297" s="141"/>
      <c r="UXI297" s="141"/>
      <c r="UXJ297" s="141"/>
      <c r="UXK297" s="141"/>
      <c r="UXL297" s="141"/>
      <c r="UXM297" s="141"/>
      <c r="UXN297" s="141"/>
      <c r="UXO297" s="141"/>
      <c r="UXP297" s="141"/>
      <c r="UXQ297" s="141"/>
      <c r="UXR297" s="141"/>
      <c r="UXS297" s="141"/>
      <c r="UXT297" s="141"/>
      <c r="UXU297" s="141"/>
      <c r="UXV297" s="141"/>
      <c r="UXW297" s="141"/>
      <c r="UXX297" s="141"/>
      <c r="UXY297" s="141"/>
      <c r="UXZ297" s="141"/>
      <c r="UYA297" s="141"/>
      <c r="UYB297" s="141"/>
      <c r="UYC297" s="141"/>
      <c r="UYD297" s="141"/>
      <c r="UYE297" s="141"/>
      <c r="UYF297" s="141"/>
      <c r="UYG297" s="141"/>
      <c r="UYH297" s="141"/>
      <c r="UYI297" s="141"/>
      <c r="UYJ297" s="141"/>
      <c r="UYK297" s="141"/>
      <c r="UYL297" s="141"/>
      <c r="UYM297" s="141"/>
      <c r="UYN297" s="141"/>
      <c r="UYO297" s="141"/>
      <c r="UYP297" s="141"/>
      <c r="UYQ297" s="141"/>
      <c r="UYR297" s="141"/>
      <c r="UYS297" s="141"/>
      <c r="UYT297" s="141"/>
      <c r="UYU297" s="141"/>
      <c r="UYV297" s="141"/>
      <c r="UYW297" s="141"/>
      <c r="UYX297" s="141"/>
      <c r="UYY297" s="141"/>
      <c r="UYZ297" s="141"/>
      <c r="UZA297" s="141"/>
      <c r="UZB297" s="141"/>
      <c r="UZC297" s="141"/>
      <c r="UZD297" s="141"/>
      <c r="UZE297" s="141"/>
      <c r="UZF297" s="141"/>
      <c r="UZG297" s="141"/>
      <c r="UZH297" s="141"/>
      <c r="UZI297" s="141"/>
      <c r="UZJ297" s="141"/>
      <c r="UZK297" s="141"/>
      <c r="UZL297" s="141"/>
      <c r="UZM297" s="141"/>
      <c r="UZN297" s="141"/>
      <c r="UZO297" s="141"/>
      <c r="UZP297" s="141"/>
      <c r="UZQ297" s="141"/>
      <c r="UZR297" s="141"/>
      <c r="UZS297" s="141"/>
      <c r="UZT297" s="141"/>
      <c r="UZU297" s="141"/>
      <c r="UZV297" s="141"/>
      <c r="UZW297" s="141"/>
      <c r="UZX297" s="141"/>
      <c r="UZY297" s="141"/>
      <c r="UZZ297" s="141"/>
      <c r="VAA297" s="141"/>
      <c r="VAB297" s="141"/>
      <c r="VAC297" s="141"/>
      <c r="VAD297" s="141"/>
      <c r="VAE297" s="141"/>
      <c r="VAF297" s="141"/>
      <c r="VAG297" s="141"/>
      <c r="VAH297" s="141"/>
      <c r="VAI297" s="141"/>
      <c r="VAJ297" s="141"/>
      <c r="VAK297" s="141"/>
      <c r="VAL297" s="141"/>
      <c r="VAM297" s="141"/>
      <c r="VAN297" s="141"/>
      <c r="VAO297" s="141"/>
      <c r="VAP297" s="141"/>
      <c r="VAQ297" s="141"/>
      <c r="VAR297" s="141"/>
      <c r="VAS297" s="141"/>
      <c r="VAT297" s="141"/>
      <c r="VAU297" s="141"/>
      <c r="VAV297" s="141"/>
      <c r="VAW297" s="141"/>
      <c r="VAX297" s="141"/>
      <c r="VAY297" s="141"/>
      <c r="VAZ297" s="141"/>
      <c r="VBA297" s="141"/>
      <c r="VBB297" s="141"/>
      <c r="VBC297" s="141"/>
      <c r="VBD297" s="141"/>
      <c r="VBE297" s="141"/>
      <c r="VBF297" s="141"/>
      <c r="VBG297" s="141"/>
      <c r="VBH297" s="141"/>
      <c r="VBI297" s="141"/>
      <c r="VBJ297" s="141"/>
      <c r="VBK297" s="141"/>
      <c r="VBL297" s="141"/>
      <c r="VBM297" s="141"/>
      <c r="VBN297" s="141"/>
      <c r="VBO297" s="141"/>
      <c r="VBP297" s="141"/>
      <c r="VBQ297" s="141"/>
      <c r="VBR297" s="141"/>
      <c r="VBS297" s="141"/>
      <c r="VBT297" s="141"/>
      <c r="VBU297" s="141"/>
      <c r="VBV297" s="141"/>
      <c r="VBW297" s="141"/>
      <c r="VBX297" s="141"/>
      <c r="VBY297" s="141"/>
      <c r="VBZ297" s="141"/>
      <c r="VCA297" s="141"/>
      <c r="VCB297" s="141"/>
      <c r="VCC297" s="141"/>
      <c r="VCD297" s="141"/>
      <c r="VCE297" s="141"/>
      <c r="VCF297" s="141"/>
      <c r="VCG297" s="141"/>
      <c r="VCH297" s="141"/>
      <c r="VCI297" s="141"/>
      <c r="VCJ297" s="141"/>
      <c r="VCK297" s="141"/>
      <c r="VCL297" s="141"/>
      <c r="VCM297" s="141"/>
      <c r="VCN297" s="141"/>
      <c r="VCO297" s="141"/>
      <c r="VCP297" s="141"/>
      <c r="VCQ297" s="141"/>
      <c r="VCR297" s="141"/>
      <c r="VCS297" s="141"/>
      <c r="VCT297" s="141"/>
      <c r="VCU297" s="141"/>
      <c r="VCV297" s="141"/>
      <c r="VCW297" s="141"/>
      <c r="VCX297" s="141"/>
      <c r="VCY297" s="141"/>
      <c r="VCZ297" s="141"/>
      <c r="VDA297" s="141"/>
      <c r="VDB297" s="141"/>
      <c r="VDC297" s="141"/>
      <c r="VDD297" s="141"/>
      <c r="VDE297" s="141"/>
      <c r="VDF297" s="141"/>
      <c r="VDG297" s="141"/>
      <c r="VDH297" s="141"/>
      <c r="VDI297" s="141"/>
      <c r="VDJ297" s="141"/>
      <c r="VDK297" s="141"/>
      <c r="VDL297" s="141"/>
      <c r="VDM297" s="141"/>
      <c r="VDN297" s="141"/>
      <c r="VDO297" s="141"/>
      <c r="VDP297" s="141"/>
      <c r="VDQ297" s="141"/>
      <c r="VDR297" s="141"/>
      <c r="VDS297" s="141"/>
      <c r="VDT297" s="141"/>
      <c r="VDU297" s="141"/>
      <c r="VDV297" s="141"/>
      <c r="VDW297" s="141"/>
      <c r="VDX297" s="141"/>
      <c r="VDY297" s="141"/>
      <c r="VDZ297" s="141"/>
      <c r="VEA297" s="141"/>
      <c r="VEB297" s="141"/>
      <c r="VEC297" s="141"/>
      <c r="VED297" s="141"/>
      <c r="VEE297" s="141"/>
      <c r="VEF297" s="141"/>
      <c r="VEG297" s="141"/>
      <c r="VEH297" s="141"/>
      <c r="VEI297" s="141"/>
      <c r="VEJ297" s="141"/>
      <c r="VEK297" s="141"/>
      <c r="VEL297" s="141"/>
      <c r="VEM297" s="141"/>
      <c r="VEN297" s="141"/>
      <c r="VEO297" s="141"/>
      <c r="VEP297" s="141"/>
      <c r="VEQ297" s="141"/>
      <c r="VER297" s="141"/>
      <c r="VES297" s="141"/>
      <c r="VET297" s="141"/>
      <c r="VEU297" s="141"/>
      <c r="VEV297" s="141"/>
      <c r="VEW297" s="141"/>
      <c r="VEX297" s="141"/>
      <c r="VEY297" s="141"/>
      <c r="VEZ297" s="141"/>
      <c r="VFA297" s="141"/>
      <c r="VFB297" s="141"/>
      <c r="VFC297" s="141"/>
      <c r="VFD297" s="141"/>
      <c r="VFE297" s="141"/>
      <c r="VFF297" s="141"/>
      <c r="VFG297" s="141"/>
      <c r="VFH297" s="141"/>
      <c r="VFI297" s="141"/>
      <c r="VFJ297" s="141"/>
      <c r="VFK297" s="141"/>
      <c r="VFL297" s="141"/>
      <c r="VFM297" s="141"/>
      <c r="VFN297" s="141"/>
      <c r="VFO297" s="141"/>
      <c r="VFP297" s="141"/>
      <c r="VFQ297" s="141"/>
      <c r="VFR297" s="141"/>
      <c r="VFS297" s="141"/>
      <c r="VFT297" s="141"/>
      <c r="VFU297" s="141"/>
      <c r="VFV297" s="141"/>
      <c r="VFW297" s="141"/>
      <c r="VFX297" s="141"/>
      <c r="VFY297" s="141"/>
      <c r="VFZ297" s="141"/>
      <c r="VGA297" s="141"/>
      <c r="VGB297" s="141"/>
      <c r="VGC297" s="141"/>
      <c r="VGD297" s="141"/>
      <c r="VGE297" s="141"/>
      <c r="VGF297" s="141"/>
      <c r="VGG297" s="141"/>
      <c r="VGH297" s="141"/>
      <c r="VGI297" s="141"/>
      <c r="VGJ297" s="141"/>
      <c r="VGK297" s="141"/>
      <c r="VGL297" s="141"/>
      <c r="VGM297" s="141"/>
      <c r="VGN297" s="141"/>
      <c r="VGO297" s="141"/>
      <c r="VGP297" s="141"/>
      <c r="VGQ297" s="141"/>
      <c r="VGR297" s="141"/>
      <c r="VGS297" s="141"/>
      <c r="VGT297" s="141"/>
      <c r="VGU297" s="141"/>
      <c r="VGV297" s="141"/>
      <c r="VGW297" s="141"/>
      <c r="VGX297" s="141"/>
      <c r="VGY297" s="141"/>
      <c r="VGZ297" s="141"/>
      <c r="VHA297" s="141"/>
      <c r="VHB297" s="141"/>
      <c r="VHC297" s="141"/>
      <c r="VHD297" s="141"/>
      <c r="VHE297" s="141"/>
      <c r="VHF297" s="141"/>
      <c r="VHG297" s="141"/>
      <c r="VHH297" s="141"/>
      <c r="VHI297" s="141"/>
      <c r="VHJ297" s="141"/>
      <c r="VHK297" s="141"/>
      <c r="VHL297" s="141"/>
      <c r="VHM297" s="141"/>
      <c r="VHN297" s="141"/>
      <c r="VHO297" s="141"/>
      <c r="VHP297" s="141"/>
      <c r="VHQ297" s="141"/>
      <c r="VHR297" s="141"/>
      <c r="VHS297" s="141"/>
      <c r="VHT297" s="141"/>
      <c r="VHU297" s="141"/>
      <c r="VHV297" s="141"/>
      <c r="VHW297" s="141"/>
      <c r="VHX297" s="141"/>
      <c r="VHY297" s="141"/>
      <c r="VHZ297" s="141"/>
      <c r="VIA297" s="141"/>
      <c r="VIB297" s="141"/>
      <c r="VIC297" s="141"/>
      <c r="VID297" s="141"/>
      <c r="VIE297" s="141"/>
      <c r="VIF297" s="141"/>
      <c r="VIG297" s="141"/>
      <c r="VIH297" s="141"/>
      <c r="VII297" s="141"/>
      <c r="VIJ297" s="141"/>
      <c r="VIK297" s="141"/>
      <c r="VIL297" s="141"/>
      <c r="VIM297" s="141"/>
      <c r="VIN297" s="141"/>
      <c r="VIO297" s="141"/>
      <c r="VIP297" s="141"/>
      <c r="VIQ297" s="141"/>
      <c r="VIR297" s="141"/>
      <c r="VIS297" s="141"/>
      <c r="VIT297" s="141"/>
      <c r="VIU297" s="141"/>
      <c r="VIV297" s="141"/>
      <c r="VIW297" s="141"/>
      <c r="VIX297" s="141"/>
      <c r="VIY297" s="141"/>
      <c r="VIZ297" s="141"/>
      <c r="VJA297" s="141"/>
      <c r="VJB297" s="141"/>
      <c r="VJC297" s="141"/>
      <c r="VJD297" s="141"/>
      <c r="VJE297" s="141"/>
      <c r="VJF297" s="141"/>
      <c r="VJG297" s="141"/>
      <c r="VJH297" s="141"/>
      <c r="VJI297" s="141"/>
      <c r="VJJ297" s="141"/>
      <c r="VJK297" s="141"/>
      <c r="VJL297" s="141"/>
      <c r="VJM297" s="141"/>
      <c r="VJN297" s="141"/>
      <c r="VJO297" s="141"/>
      <c r="VJP297" s="141"/>
      <c r="VJQ297" s="141"/>
      <c r="VJR297" s="141"/>
      <c r="VJS297" s="141"/>
      <c r="VJT297" s="141"/>
      <c r="VJU297" s="141"/>
      <c r="VJV297" s="141"/>
      <c r="VJW297" s="141"/>
      <c r="VJX297" s="141"/>
      <c r="VJY297" s="141"/>
      <c r="VJZ297" s="141"/>
      <c r="VKA297" s="141"/>
      <c r="VKB297" s="141"/>
      <c r="VKC297" s="141"/>
      <c r="VKD297" s="141"/>
      <c r="VKE297" s="141"/>
      <c r="VKF297" s="141"/>
      <c r="VKG297" s="141"/>
      <c r="VKH297" s="141"/>
      <c r="VKI297" s="141"/>
      <c r="VKJ297" s="141"/>
      <c r="VKK297" s="141"/>
      <c r="VKL297" s="141"/>
      <c r="VKM297" s="141"/>
      <c r="VKN297" s="141"/>
      <c r="VKO297" s="141"/>
      <c r="VKP297" s="141"/>
      <c r="VKQ297" s="141"/>
      <c r="VKR297" s="141"/>
      <c r="VKS297" s="141"/>
      <c r="VKT297" s="141"/>
      <c r="VKU297" s="141"/>
      <c r="VKV297" s="141"/>
      <c r="VKW297" s="141"/>
      <c r="VKX297" s="141"/>
      <c r="VKY297" s="141"/>
      <c r="VKZ297" s="141"/>
      <c r="VLA297" s="141"/>
      <c r="VLB297" s="141"/>
      <c r="VLC297" s="141"/>
      <c r="VLD297" s="141"/>
      <c r="VLE297" s="141"/>
      <c r="VLF297" s="141"/>
      <c r="VLG297" s="141"/>
      <c r="VLH297" s="141"/>
      <c r="VLI297" s="141"/>
      <c r="VLJ297" s="141"/>
      <c r="VLK297" s="141"/>
      <c r="VLL297" s="141"/>
      <c r="VLM297" s="141"/>
      <c r="VLN297" s="141"/>
      <c r="VLO297" s="141"/>
      <c r="VLP297" s="141"/>
      <c r="VLQ297" s="141"/>
      <c r="VLR297" s="141"/>
      <c r="VLS297" s="141"/>
      <c r="VLT297" s="141"/>
      <c r="VLU297" s="141"/>
      <c r="VLV297" s="141"/>
      <c r="VLW297" s="141"/>
      <c r="VLX297" s="141"/>
      <c r="VLY297" s="141"/>
      <c r="VLZ297" s="141"/>
      <c r="VMA297" s="141"/>
      <c r="VMB297" s="141"/>
      <c r="VMC297" s="141"/>
      <c r="VMD297" s="141"/>
      <c r="VME297" s="141"/>
      <c r="VMF297" s="141"/>
      <c r="VMG297" s="141"/>
      <c r="VMH297" s="141"/>
      <c r="VMI297" s="141"/>
      <c r="VMJ297" s="141"/>
      <c r="VMK297" s="141"/>
      <c r="VML297" s="141"/>
      <c r="VMM297" s="141"/>
      <c r="VMN297" s="141"/>
      <c r="VMO297" s="141"/>
      <c r="VMP297" s="141"/>
      <c r="VMQ297" s="141"/>
      <c r="VMR297" s="141"/>
      <c r="VMS297" s="141"/>
      <c r="VMT297" s="141"/>
      <c r="VMU297" s="141"/>
      <c r="VMV297" s="141"/>
      <c r="VMW297" s="141"/>
      <c r="VMX297" s="141"/>
      <c r="VMY297" s="141"/>
      <c r="VMZ297" s="141"/>
      <c r="VNA297" s="141"/>
      <c r="VNB297" s="141"/>
      <c r="VNC297" s="141"/>
      <c r="VND297" s="141"/>
      <c r="VNE297" s="141"/>
      <c r="VNF297" s="141"/>
      <c r="VNG297" s="141"/>
      <c r="VNH297" s="141"/>
      <c r="VNI297" s="141"/>
      <c r="VNJ297" s="141"/>
      <c r="VNK297" s="141"/>
      <c r="VNL297" s="141"/>
      <c r="VNM297" s="141"/>
      <c r="VNN297" s="141"/>
      <c r="VNO297" s="141"/>
      <c r="VNP297" s="141"/>
      <c r="VNQ297" s="141"/>
      <c r="VNR297" s="141"/>
      <c r="VNS297" s="141"/>
      <c r="VNT297" s="141"/>
      <c r="VNU297" s="141"/>
      <c r="VNV297" s="141"/>
      <c r="VNW297" s="141"/>
      <c r="VNX297" s="141"/>
      <c r="VNY297" s="141"/>
      <c r="VNZ297" s="141"/>
      <c r="VOA297" s="141"/>
      <c r="VOB297" s="141"/>
      <c r="VOC297" s="141"/>
      <c r="VOD297" s="141"/>
      <c r="VOE297" s="141"/>
      <c r="VOF297" s="141"/>
      <c r="VOG297" s="141"/>
      <c r="VOH297" s="141"/>
      <c r="VOI297" s="141"/>
      <c r="VOJ297" s="141"/>
      <c r="VOK297" s="141"/>
      <c r="VOL297" s="141"/>
      <c r="VOM297" s="141"/>
      <c r="VON297" s="141"/>
      <c r="VOO297" s="141"/>
      <c r="VOP297" s="141"/>
      <c r="VOQ297" s="141"/>
      <c r="VOR297" s="141"/>
      <c r="VOS297" s="141"/>
      <c r="VOT297" s="141"/>
      <c r="VOU297" s="141"/>
      <c r="VOV297" s="141"/>
      <c r="VOW297" s="141"/>
      <c r="VOX297" s="141"/>
      <c r="VOY297" s="141"/>
      <c r="VOZ297" s="141"/>
      <c r="VPA297" s="141"/>
      <c r="VPB297" s="141"/>
      <c r="VPC297" s="141"/>
      <c r="VPD297" s="141"/>
      <c r="VPE297" s="141"/>
      <c r="VPF297" s="141"/>
      <c r="VPG297" s="141"/>
      <c r="VPH297" s="141"/>
      <c r="VPI297" s="141"/>
      <c r="VPJ297" s="141"/>
      <c r="VPK297" s="141"/>
      <c r="VPL297" s="141"/>
      <c r="VPM297" s="141"/>
      <c r="VPN297" s="141"/>
      <c r="VPO297" s="141"/>
      <c r="VPP297" s="141"/>
      <c r="VPQ297" s="141"/>
      <c r="VPR297" s="141"/>
      <c r="VPS297" s="141"/>
      <c r="VPT297" s="141"/>
      <c r="VPU297" s="141"/>
      <c r="VPV297" s="141"/>
      <c r="VPW297" s="141"/>
      <c r="VPX297" s="141"/>
      <c r="VPY297" s="141"/>
      <c r="VPZ297" s="141"/>
      <c r="VQA297" s="141"/>
      <c r="VQB297" s="141"/>
      <c r="VQC297" s="141"/>
      <c r="VQD297" s="141"/>
      <c r="VQE297" s="141"/>
      <c r="VQF297" s="141"/>
      <c r="VQG297" s="141"/>
      <c r="VQH297" s="141"/>
      <c r="VQI297" s="141"/>
      <c r="VQJ297" s="141"/>
      <c r="VQK297" s="141"/>
      <c r="VQL297" s="141"/>
      <c r="VQM297" s="141"/>
      <c r="VQN297" s="141"/>
      <c r="VQO297" s="141"/>
      <c r="VQP297" s="141"/>
      <c r="VQQ297" s="141"/>
      <c r="VQR297" s="141"/>
      <c r="VQS297" s="141"/>
      <c r="VQT297" s="141"/>
      <c r="VQU297" s="141"/>
      <c r="VQV297" s="141"/>
      <c r="VQW297" s="141"/>
      <c r="VQX297" s="141"/>
      <c r="VQY297" s="141"/>
      <c r="VQZ297" s="141"/>
      <c r="VRA297" s="141"/>
      <c r="VRB297" s="141"/>
      <c r="VRC297" s="141"/>
      <c r="VRD297" s="141"/>
      <c r="VRE297" s="141"/>
      <c r="VRF297" s="141"/>
      <c r="VRG297" s="141"/>
      <c r="VRH297" s="141"/>
      <c r="VRI297" s="141"/>
      <c r="VRJ297" s="141"/>
      <c r="VRK297" s="141"/>
      <c r="VRL297" s="141"/>
      <c r="VRM297" s="141"/>
      <c r="VRN297" s="141"/>
      <c r="VRO297" s="141"/>
      <c r="VRP297" s="141"/>
      <c r="VRQ297" s="141"/>
      <c r="VRR297" s="141"/>
      <c r="VRS297" s="141"/>
      <c r="VRT297" s="141"/>
      <c r="VRU297" s="141"/>
      <c r="VRV297" s="141"/>
      <c r="VRW297" s="141"/>
      <c r="VRX297" s="141"/>
      <c r="VRY297" s="141"/>
      <c r="VRZ297" s="141"/>
      <c r="VSA297" s="141"/>
      <c r="VSB297" s="141"/>
      <c r="VSC297" s="141"/>
      <c r="VSD297" s="141"/>
      <c r="VSE297" s="141"/>
      <c r="VSF297" s="141"/>
      <c r="VSG297" s="141"/>
      <c r="VSH297" s="141"/>
      <c r="VSI297" s="141"/>
      <c r="VSJ297" s="141"/>
      <c r="VSK297" s="141"/>
      <c r="VSL297" s="141"/>
      <c r="VSM297" s="141"/>
      <c r="VSN297" s="141"/>
      <c r="VSO297" s="141"/>
      <c r="VSP297" s="141"/>
      <c r="VSQ297" s="141"/>
      <c r="VSR297" s="141"/>
      <c r="VSS297" s="141"/>
      <c r="VST297" s="141"/>
      <c r="VSU297" s="141"/>
      <c r="VSV297" s="141"/>
      <c r="VSW297" s="141"/>
      <c r="VSX297" s="141"/>
      <c r="VSY297" s="141"/>
      <c r="VSZ297" s="141"/>
      <c r="VTA297" s="141"/>
      <c r="VTB297" s="141"/>
      <c r="VTC297" s="141"/>
      <c r="VTD297" s="141"/>
      <c r="VTE297" s="141"/>
      <c r="VTF297" s="141"/>
      <c r="VTG297" s="141"/>
      <c r="VTH297" s="141"/>
      <c r="VTI297" s="141"/>
      <c r="VTJ297" s="141"/>
      <c r="VTK297" s="141"/>
      <c r="VTL297" s="141"/>
      <c r="VTM297" s="141"/>
      <c r="VTN297" s="141"/>
      <c r="VTO297" s="141"/>
      <c r="VTP297" s="141"/>
      <c r="VTQ297" s="141"/>
      <c r="VTR297" s="141"/>
      <c r="VTS297" s="141"/>
      <c r="VTT297" s="141"/>
      <c r="VTU297" s="141"/>
      <c r="VTV297" s="141"/>
      <c r="VTW297" s="141"/>
      <c r="VTX297" s="141"/>
      <c r="VTY297" s="141"/>
      <c r="VTZ297" s="141"/>
      <c r="VUA297" s="141"/>
      <c r="VUB297" s="141"/>
      <c r="VUC297" s="141"/>
      <c r="VUD297" s="141"/>
      <c r="VUE297" s="141"/>
      <c r="VUF297" s="141"/>
      <c r="VUG297" s="141"/>
      <c r="VUH297" s="141"/>
      <c r="VUI297" s="141"/>
      <c r="VUJ297" s="141"/>
      <c r="VUK297" s="141"/>
      <c r="VUL297" s="141"/>
      <c r="VUM297" s="141"/>
      <c r="VUN297" s="141"/>
      <c r="VUO297" s="141"/>
      <c r="VUP297" s="141"/>
      <c r="VUQ297" s="141"/>
      <c r="VUR297" s="141"/>
      <c r="VUS297" s="141"/>
      <c r="VUT297" s="141"/>
      <c r="VUU297" s="141"/>
      <c r="VUV297" s="141"/>
      <c r="VUW297" s="141"/>
      <c r="VUX297" s="141"/>
      <c r="VUY297" s="141"/>
      <c r="VUZ297" s="141"/>
      <c r="VVA297" s="141"/>
      <c r="VVB297" s="141"/>
      <c r="VVC297" s="141"/>
      <c r="VVD297" s="141"/>
      <c r="VVE297" s="141"/>
      <c r="VVF297" s="141"/>
      <c r="VVG297" s="141"/>
      <c r="VVH297" s="141"/>
      <c r="VVI297" s="141"/>
      <c r="VVJ297" s="141"/>
      <c r="VVK297" s="141"/>
      <c r="VVL297" s="141"/>
      <c r="VVM297" s="141"/>
      <c r="VVN297" s="141"/>
      <c r="VVO297" s="141"/>
      <c r="VVP297" s="141"/>
      <c r="VVQ297" s="141"/>
      <c r="VVR297" s="141"/>
      <c r="VVS297" s="141"/>
      <c r="VVT297" s="141"/>
      <c r="VVU297" s="141"/>
      <c r="VVV297" s="141"/>
      <c r="VVW297" s="141"/>
      <c r="VVX297" s="141"/>
      <c r="VVY297" s="141"/>
      <c r="VVZ297" s="141"/>
      <c r="VWA297" s="141"/>
      <c r="VWB297" s="141"/>
      <c r="VWC297" s="141"/>
      <c r="VWD297" s="141"/>
      <c r="VWE297" s="141"/>
      <c r="VWF297" s="141"/>
      <c r="VWG297" s="141"/>
      <c r="VWH297" s="141"/>
      <c r="VWI297" s="141"/>
      <c r="VWJ297" s="141"/>
      <c r="VWK297" s="141"/>
      <c r="VWL297" s="141"/>
      <c r="VWM297" s="141"/>
      <c r="VWN297" s="141"/>
      <c r="VWO297" s="141"/>
      <c r="VWP297" s="141"/>
      <c r="VWQ297" s="141"/>
      <c r="VWR297" s="141"/>
      <c r="VWS297" s="141"/>
      <c r="VWT297" s="141"/>
      <c r="VWU297" s="141"/>
      <c r="VWV297" s="141"/>
      <c r="VWW297" s="141"/>
      <c r="VWX297" s="141"/>
      <c r="VWY297" s="141"/>
      <c r="VWZ297" s="141"/>
      <c r="VXA297" s="141"/>
      <c r="VXB297" s="141"/>
      <c r="VXC297" s="141"/>
      <c r="VXD297" s="141"/>
      <c r="VXE297" s="141"/>
      <c r="VXF297" s="141"/>
      <c r="VXG297" s="141"/>
      <c r="VXH297" s="141"/>
      <c r="VXI297" s="141"/>
      <c r="VXJ297" s="141"/>
      <c r="VXK297" s="141"/>
      <c r="VXL297" s="141"/>
      <c r="VXM297" s="141"/>
      <c r="VXN297" s="141"/>
      <c r="VXO297" s="141"/>
      <c r="VXP297" s="141"/>
      <c r="VXQ297" s="141"/>
      <c r="VXR297" s="141"/>
      <c r="VXS297" s="141"/>
      <c r="VXT297" s="141"/>
      <c r="VXU297" s="141"/>
      <c r="VXV297" s="141"/>
      <c r="VXW297" s="141"/>
      <c r="VXX297" s="141"/>
      <c r="VXY297" s="141"/>
      <c r="VXZ297" s="141"/>
      <c r="VYA297" s="141"/>
      <c r="VYB297" s="141"/>
      <c r="VYC297" s="141"/>
      <c r="VYD297" s="141"/>
      <c r="VYE297" s="141"/>
      <c r="VYF297" s="141"/>
      <c r="VYG297" s="141"/>
      <c r="VYH297" s="141"/>
      <c r="VYI297" s="141"/>
      <c r="VYJ297" s="141"/>
      <c r="VYK297" s="141"/>
      <c r="VYL297" s="141"/>
      <c r="VYM297" s="141"/>
      <c r="VYN297" s="141"/>
      <c r="VYO297" s="141"/>
      <c r="VYP297" s="141"/>
      <c r="VYQ297" s="141"/>
      <c r="VYR297" s="141"/>
      <c r="VYS297" s="141"/>
      <c r="VYT297" s="141"/>
      <c r="VYU297" s="141"/>
      <c r="VYV297" s="141"/>
      <c r="VYW297" s="141"/>
      <c r="VYX297" s="141"/>
      <c r="VYY297" s="141"/>
      <c r="VYZ297" s="141"/>
      <c r="VZA297" s="141"/>
      <c r="VZB297" s="141"/>
      <c r="VZC297" s="141"/>
      <c r="VZD297" s="141"/>
      <c r="VZE297" s="141"/>
      <c r="VZF297" s="141"/>
      <c r="VZG297" s="141"/>
      <c r="VZH297" s="141"/>
      <c r="VZI297" s="141"/>
      <c r="VZJ297" s="141"/>
      <c r="VZK297" s="141"/>
      <c r="VZL297" s="141"/>
      <c r="VZM297" s="141"/>
      <c r="VZN297" s="141"/>
      <c r="VZO297" s="141"/>
      <c r="VZP297" s="141"/>
      <c r="VZQ297" s="141"/>
      <c r="VZR297" s="141"/>
      <c r="VZS297" s="141"/>
      <c r="VZT297" s="141"/>
      <c r="VZU297" s="141"/>
      <c r="VZV297" s="141"/>
      <c r="VZW297" s="141"/>
      <c r="VZX297" s="141"/>
      <c r="VZY297" s="141"/>
      <c r="VZZ297" s="141"/>
      <c r="WAA297" s="141"/>
      <c r="WAB297" s="141"/>
      <c r="WAC297" s="141"/>
      <c r="WAD297" s="141"/>
      <c r="WAE297" s="141"/>
      <c r="WAF297" s="141"/>
      <c r="WAG297" s="141"/>
      <c r="WAH297" s="141"/>
      <c r="WAI297" s="141"/>
      <c r="WAJ297" s="141"/>
      <c r="WAK297" s="141"/>
      <c r="WAL297" s="141"/>
      <c r="WAM297" s="141"/>
      <c r="WAN297" s="141"/>
      <c r="WAO297" s="141"/>
      <c r="WAP297" s="141"/>
      <c r="WAQ297" s="141"/>
      <c r="WAR297" s="141"/>
      <c r="WAS297" s="141"/>
      <c r="WAT297" s="141"/>
      <c r="WAU297" s="141"/>
      <c r="WAV297" s="141"/>
      <c r="WAW297" s="141"/>
      <c r="WAX297" s="141"/>
      <c r="WAY297" s="141"/>
      <c r="WAZ297" s="141"/>
      <c r="WBA297" s="141"/>
      <c r="WBB297" s="141"/>
      <c r="WBC297" s="141"/>
      <c r="WBD297" s="141"/>
      <c r="WBE297" s="141"/>
      <c r="WBF297" s="141"/>
      <c r="WBG297" s="141"/>
      <c r="WBH297" s="141"/>
      <c r="WBI297" s="141"/>
      <c r="WBJ297" s="141"/>
      <c r="WBK297" s="141"/>
      <c r="WBL297" s="141"/>
      <c r="WBM297" s="141"/>
      <c r="WBN297" s="141"/>
      <c r="WBO297" s="141"/>
      <c r="WBP297" s="141"/>
      <c r="WBQ297" s="141"/>
      <c r="WBR297" s="141"/>
      <c r="WBS297" s="141"/>
      <c r="WBT297" s="141"/>
      <c r="WBU297" s="141"/>
      <c r="WBV297" s="141"/>
      <c r="WBW297" s="141"/>
      <c r="WBX297" s="141"/>
      <c r="WBY297" s="141"/>
      <c r="WBZ297" s="141"/>
      <c r="WCA297" s="141"/>
      <c r="WCB297" s="141"/>
      <c r="WCC297" s="141"/>
      <c r="WCD297" s="141"/>
      <c r="WCE297" s="141"/>
      <c r="WCF297" s="141"/>
      <c r="WCG297" s="141"/>
      <c r="WCH297" s="141"/>
      <c r="WCI297" s="141"/>
      <c r="WCJ297" s="141"/>
      <c r="WCK297" s="141"/>
      <c r="WCL297" s="141"/>
      <c r="WCM297" s="141"/>
      <c r="WCN297" s="141"/>
      <c r="WCO297" s="141"/>
      <c r="WCP297" s="141"/>
      <c r="WCQ297" s="141"/>
      <c r="WCR297" s="141"/>
      <c r="WCS297" s="141"/>
      <c r="WCT297" s="141"/>
      <c r="WCU297" s="141"/>
      <c r="WCV297" s="141"/>
      <c r="WCW297" s="141"/>
      <c r="WCX297" s="141"/>
      <c r="WCY297" s="141"/>
      <c r="WCZ297" s="141"/>
      <c r="WDA297" s="141"/>
      <c r="WDB297" s="141"/>
      <c r="WDC297" s="141"/>
      <c r="WDD297" s="141"/>
      <c r="WDE297" s="141"/>
      <c r="WDF297" s="141"/>
      <c r="WDG297" s="141"/>
      <c r="WDH297" s="141"/>
      <c r="WDI297" s="141"/>
      <c r="WDJ297" s="141"/>
      <c r="WDK297" s="141"/>
      <c r="WDL297" s="141"/>
      <c r="WDM297" s="141"/>
      <c r="WDN297" s="141"/>
      <c r="WDO297" s="141"/>
      <c r="WDP297" s="141"/>
      <c r="WDQ297" s="141"/>
      <c r="WDR297" s="141"/>
      <c r="WDS297" s="141"/>
      <c r="WDT297" s="141"/>
      <c r="WDU297" s="141"/>
      <c r="WDV297" s="141"/>
      <c r="WDW297" s="141"/>
      <c r="WDX297" s="141"/>
      <c r="WDY297" s="141"/>
      <c r="WDZ297" s="141"/>
      <c r="WEA297" s="141"/>
      <c r="WEB297" s="141"/>
      <c r="WEC297" s="141"/>
      <c r="WED297" s="141"/>
      <c r="WEE297" s="141"/>
      <c r="WEF297" s="141"/>
      <c r="WEG297" s="141"/>
      <c r="WEH297" s="141"/>
      <c r="WEI297" s="141"/>
      <c r="WEJ297" s="141"/>
      <c r="WEK297" s="141"/>
      <c r="WEL297" s="141"/>
      <c r="WEM297" s="141"/>
      <c r="WEN297" s="141"/>
      <c r="WEO297" s="141"/>
      <c r="WEP297" s="141"/>
      <c r="WEQ297" s="141"/>
      <c r="WER297" s="141"/>
      <c r="WES297" s="141"/>
      <c r="WET297" s="141"/>
      <c r="WEU297" s="141"/>
      <c r="WEV297" s="141"/>
      <c r="WEW297" s="141"/>
      <c r="WEX297" s="141"/>
      <c r="WEY297" s="141"/>
      <c r="WEZ297" s="141"/>
      <c r="WFA297" s="141"/>
      <c r="WFB297" s="141"/>
      <c r="WFC297" s="141"/>
      <c r="WFD297" s="141"/>
      <c r="WFE297" s="141"/>
      <c r="WFF297" s="141"/>
      <c r="WFG297" s="141"/>
      <c r="WFH297" s="141"/>
      <c r="WFI297" s="141"/>
      <c r="WFJ297" s="141"/>
      <c r="WFK297" s="141"/>
      <c r="WFL297" s="141"/>
      <c r="WFM297" s="141"/>
      <c r="WFN297" s="141"/>
      <c r="WFO297" s="141"/>
      <c r="WFP297" s="141"/>
      <c r="WFQ297" s="141"/>
      <c r="WFR297" s="141"/>
      <c r="WFS297" s="141"/>
      <c r="WFT297" s="141"/>
      <c r="WFU297" s="141"/>
      <c r="WFV297" s="141"/>
      <c r="WFW297" s="141"/>
      <c r="WFX297" s="141"/>
      <c r="WFY297" s="141"/>
      <c r="WFZ297" s="141"/>
      <c r="WGA297" s="141"/>
      <c r="WGB297" s="141"/>
      <c r="WGC297" s="141"/>
      <c r="WGD297" s="141"/>
      <c r="WGE297" s="141"/>
      <c r="WGF297" s="141"/>
      <c r="WGG297" s="141"/>
      <c r="WGH297" s="141"/>
      <c r="WGI297" s="141"/>
      <c r="WGJ297" s="141"/>
      <c r="WGK297" s="141"/>
      <c r="WGL297" s="141"/>
      <c r="WGM297" s="141"/>
      <c r="WGN297" s="141"/>
      <c r="WGO297" s="141"/>
      <c r="WGP297" s="141"/>
      <c r="WGQ297" s="141"/>
      <c r="WGR297" s="141"/>
      <c r="WGS297" s="141"/>
      <c r="WGT297" s="141"/>
      <c r="WGU297" s="141"/>
      <c r="WGV297" s="141"/>
      <c r="WGW297" s="141"/>
      <c r="WGX297" s="141"/>
      <c r="WGY297" s="141"/>
      <c r="WGZ297" s="141"/>
      <c r="WHA297" s="141"/>
      <c r="WHB297" s="141"/>
      <c r="WHC297" s="141"/>
      <c r="WHD297" s="141"/>
      <c r="WHE297" s="141"/>
      <c r="WHF297" s="141"/>
      <c r="WHG297" s="141"/>
      <c r="WHH297" s="141"/>
      <c r="WHI297" s="141"/>
      <c r="WHJ297" s="141"/>
      <c r="WHK297" s="141"/>
      <c r="WHL297" s="141"/>
      <c r="WHM297" s="141"/>
      <c r="WHN297" s="141"/>
      <c r="WHO297" s="141"/>
      <c r="WHP297" s="141"/>
      <c r="WHQ297" s="141"/>
      <c r="WHR297" s="141"/>
      <c r="WHS297" s="141"/>
      <c r="WHT297" s="141"/>
      <c r="WHU297" s="141"/>
      <c r="WHV297" s="141"/>
      <c r="WHW297" s="141"/>
      <c r="WHX297" s="141"/>
      <c r="WHY297" s="141"/>
      <c r="WHZ297" s="141"/>
      <c r="WIA297" s="141"/>
      <c r="WIB297" s="141"/>
      <c r="WIC297" s="141"/>
      <c r="WID297" s="141"/>
      <c r="WIE297" s="141"/>
      <c r="WIF297" s="141"/>
      <c r="WIG297" s="141"/>
      <c r="WIH297" s="141"/>
      <c r="WII297" s="141"/>
      <c r="WIJ297" s="141"/>
      <c r="WIK297" s="141"/>
      <c r="WIL297" s="141"/>
      <c r="WIM297" s="141"/>
      <c r="WIN297" s="141"/>
      <c r="WIO297" s="141"/>
      <c r="WIP297" s="141"/>
      <c r="WIQ297" s="141"/>
      <c r="WIR297" s="141"/>
      <c r="WIS297" s="141"/>
      <c r="WIT297" s="141"/>
      <c r="WIU297" s="141"/>
      <c r="WIV297" s="141"/>
      <c r="WIW297" s="141"/>
      <c r="WIX297" s="141"/>
      <c r="WIY297" s="141"/>
      <c r="WIZ297" s="141"/>
      <c r="WJA297" s="141"/>
      <c r="WJB297" s="141"/>
      <c r="WJC297" s="141"/>
      <c r="WJD297" s="141"/>
      <c r="WJE297" s="141"/>
      <c r="WJF297" s="141"/>
      <c r="WJG297" s="141"/>
      <c r="WJH297" s="141"/>
      <c r="WJI297" s="141"/>
      <c r="WJJ297" s="141"/>
      <c r="WJK297" s="141"/>
      <c r="WJL297" s="141"/>
      <c r="WJM297" s="141"/>
      <c r="WJN297" s="141"/>
      <c r="WJO297" s="141"/>
      <c r="WJP297" s="141"/>
      <c r="WJQ297" s="141"/>
      <c r="WJR297" s="141"/>
      <c r="WJS297" s="141"/>
      <c r="WJT297" s="141"/>
      <c r="WJU297" s="141"/>
      <c r="WJV297" s="141"/>
      <c r="WJW297" s="141"/>
      <c r="WJX297" s="141"/>
      <c r="WJY297" s="141"/>
      <c r="WJZ297" s="141"/>
      <c r="WKA297" s="141"/>
      <c r="WKB297" s="141"/>
      <c r="WKC297" s="141"/>
      <c r="WKD297" s="141"/>
      <c r="WKE297" s="141"/>
      <c r="WKF297" s="141"/>
      <c r="WKG297" s="141"/>
      <c r="WKH297" s="141"/>
      <c r="WKI297" s="141"/>
      <c r="WKJ297" s="141"/>
      <c r="WKK297" s="141"/>
      <c r="WKL297" s="141"/>
      <c r="WKM297" s="141"/>
      <c r="WKN297" s="141"/>
      <c r="WKO297" s="141"/>
      <c r="WKP297" s="141"/>
      <c r="WKQ297" s="141"/>
      <c r="WKR297" s="141"/>
      <c r="WKS297" s="141"/>
      <c r="WKT297" s="141"/>
      <c r="WKU297" s="141"/>
      <c r="WKV297" s="141"/>
      <c r="WKW297" s="141"/>
      <c r="WKX297" s="141"/>
      <c r="WKY297" s="141"/>
      <c r="WKZ297" s="141"/>
      <c r="WLA297" s="141"/>
      <c r="WLB297" s="141"/>
      <c r="WLC297" s="141"/>
      <c r="WLD297" s="141"/>
      <c r="WLE297" s="141"/>
      <c r="WLF297" s="141"/>
      <c r="WLG297" s="141"/>
      <c r="WLH297" s="141"/>
      <c r="WLI297" s="141"/>
      <c r="WLJ297" s="141"/>
      <c r="WLK297" s="141"/>
      <c r="WLL297" s="141"/>
      <c r="WLM297" s="141"/>
      <c r="WLN297" s="141"/>
      <c r="WLO297" s="141"/>
      <c r="WLP297" s="141"/>
      <c r="WLQ297" s="141"/>
      <c r="WLR297" s="141"/>
      <c r="WLS297" s="141"/>
      <c r="WLT297" s="141"/>
      <c r="WLU297" s="141"/>
      <c r="WLV297" s="141"/>
      <c r="WLW297" s="141"/>
      <c r="WLX297" s="141"/>
      <c r="WLY297" s="141"/>
      <c r="WLZ297" s="141"/>
      <c r="WMA297" s="141"/>
      <c r="WMB297" s="141"/>
      <c r="WMC297" s="141"/>
      <c r="WMD297" s="141"/>
      <c r="WME297" s="141"/>
      <c r="WMF297" s="141"/>
      <c r="WMG297" s="141"/>
      <c r="WMH297" s="141"/>
      <c r="WMI297" s="141"/>
      <c r="WMJ297" s="141"/>
      <c r="WMK297" s="141"/>
      <c r="WML297" s="141"/>
      <c r="WMM297" s="141"/>
      <c r="WMN297" s="141"/>
      <c r="WMO297" s="141"/>
      <c r="WMP297" s="141"/>
      <c r="WMQ297" s="141"/>
      <c r="WMR297" s="141"/>
      <c r="WMS297" s="141"/>
      <c r="WMT297" s="141"/>
      <c r="WMU297" s="141"/>
      <c r="WMV297" s="141"/>
      <c r="WMW297" s="141"/>
      <c r="WMX297" s="141"/>
      <c r="WMY297" s="141"/>
      <c r="WMZ297" s="141"/>
      <c r="WNA297" s="141"/>
      <c r="WNB297" s="141"/>
      <c r="WNC297" s="141"/>
      <c r="WND297" s="141"/>
      <c r="WNE297" s="141"/>
      <c r="WNF297" s="141"/>
      <c r="WNG297" s="141"/>
      <c r="WNH297" s="141"/>
      <c r="WNI297" s="141"/>
      <c r="WNJ297" s="141"/>
      <c r="WNK297" s="141"/>
      <c r="WNL297" s="141"/>
      <c r="WNM297" s="141"/>
      <c r="WNN297" s="141"/>
      <c r="WNO297" s="141"/>
      <c r="WNP297" s="141"/>
      <c r="WNQ297" s="141"/>
      <c r="WNR297" s="141"/>
      <c r="WNS297" s="141"/>
      <c r="WNT297" s="141"/>
      <c r="WNU297" s="141"/>
      <c r="WNV297" s="141"/>
      <c r="WNW297" s="141"/>
      <c r="WNX297" s="141"/>
      <c r="WNY297" s="141"/>
      <c r="WNZ297" s="141"/>
      <c r="WOA297" s="141"/>
      <c r="WOB297" s="141"/>
      <c r="WOC297" s="141"/>
      <c r="WOD297" s="141"/>
      <c r="WOE297" s="141"/>
      <c r="WOF297" s="141"/>
      <c r="WOG297" s="141"/>
      <c r="WOH297" s="141"/>
      <c r="WOI297" s="141"/>
      <c r="WOJ297" s="141"/>
      <c r="WOK297" s="141"/>
      <c r="WOL297" s="141"/>
      <c r="WOM297" s="141"/>
      <c r="WON297" s="141"/>
      <c r="WOO297" s="141"/>
      <c r="WOP297" s="141"/>
      <c r="WOQ297" s="141"/>
      <c r="WOR297" s="141"/>
      <c r="WOS297" s="141"/>
      <c r="WOT297" s="141"/>
      <c r="WOU297" s="141"/>
      <c r="WOV297" s="141"/>
      <c r="WOW297" s="141"/>
      <c r="WOX297" s="141"/>
      <c r="WOY297" s="141"/>
      <c r="WOZ297" s="141"/>
      <c r="WPA297" s="141"/>
      <c r="WPB297" s="141"/>
      <c r="WPC297" s="141"/>
      <c r="WPD297" s="141"/>
      <c r="WPE297" s="141"/>
      <c r="WPF297" s="141"/>
      <c r="WPG297" s="141"/>
      <c r="WPH297" s="141"/>
      <c r="WPI297" s="141"/>
      <c r="WPJ297" s="141"/>
      <c r="WPK297" s="141"/>
      <c r="WPL297" s="141"/>
      <c r="WPM297" s="141"/>
      <c r="WPN297" s="141"/>
      <c r="WPO297" s="141"/>
      <c r="WPP297" s="141"/>
      <c r="WPQ297" s="141"/>
      <c r="WPR297" s="141"/>
      <c r="WPS297" s="141"/>
      <c r="WPT297" s="141"/>
      <c r="WPU297" s="141"/>
      <c r="WPV297" s="141"/>
      <c r="WPW297" s="141"/>
      <c r="WPX297" s="141"/>
      <c r="WPY297" s="141"/>
      <c r="WPZ297" s="141"/>
      <c r="WQA297" s="141"/>
      <c r="WQB297" s="141"/>
      <c r="WQC297" s="141"/>
      <c r="WQD297" s="141"/>
      <c r="WQE297" s="141"/>
      <c r="WQF297" s="141"/>
      <c r="WQG297" s="141"/>
      <c r="WQH297" s="141"/>
      <c r="WQI297" s="141"/>
      <c r="WQJ297" s="141"/>
      <c r="WQK297" s="141"/>
      <c r="WQL297" s="141"/>
      <c r="WQM297" s="141"/>
      <c r="WQN297" s="141"/>
      <c r="WQO297" s="141"/>
      <c r="WQP297" s="141"/>
      <c r="WQQ297" s="141"/>
      <c r="WQR297" s="141"/>
      <c r="WQS297" s="141"/>
      <c r="WQT297" s="141"/>
      <c r="WQU297" s="141"/>
      <c r="WQV297" s="141"/>
      <c r="WQW297" s="141"/>
      <c r="WQX297" s="141"/>
      <c r="WQY297" s="141"/>
      <c r="WQZ297" s="141"/>
      <c r="WRA297" s="141"/>
      <c r="WRB297" s="141"/>
      <c r="WRC297" s="141"/>
      <c r="WRD297" s="141"/>
      <c r="WRE297" s="141"/>
      <c r="WRF297" s="141"/>
      <c r="WRG297" s="141"/>
      <c r="WRH297" s="141"/>
      <c r="WRI297" s="141"/>
      <c r="WRJ297" s="141"/>
      <c r="WRK297" s="141"/>
      <c r="WRL297" s="141"/>
      <c r="WRM297" s="141"/>
      <c r="WRN297" s="141"/>
      <c r="WRO297" s="141"/>
      <c r="WRP297" s="141"/>
      <c r="WRQ297" s="141"/>
      <c r="WRR297" s="141"/>
      <c r="WRS297" s="141"/>
      <c r="WRT297" s="141"/>
      <c r="WRU297" s="141"/>
      <c r="WRV297" s="141"/>
      <c r="WRW297" s="141"/>
      <c r="WRX297" s="141"/>
      <c r="WRY297" s="141"/>
      <c r="WRZ297" s="141"/>
      <c r="WSA297" s="141"/>
      <c r="WSB297" s="141"/>
      <c r="WSC297" s="141"/>
      <c r="WSD297" s="141"/>
      <c r="WSE297" s="141"/>
      <c r="WSF297" s="141"/>
      <c r="WSG297" s="141"/>
      <c r="WSH297" s="141"/>
      <c r="WSI297" s="141"/>
      <c r="WSJ297" s="141"/>
      <c r="WSK297" s="141"/>
      <c r="WSL297" s="141"/>
      <c r="WSM297" s="141"/>
      <c r="WSN297" s="141"/>
      <c r="WSO297" s="141"/>
      <c r="WSP297" s="141"/>
      <c r="WSQ297" s="141"/>
      <c r="WSR297" s="141"/>
      <c r="WSS297" s="141"/>
      <c r="WST297" s="141"/>
      <c r="WSU297" s="141"/>
      <c r="WSV297" s="141"/>
      <c r="WSW297" s="141"/>
      <c r="WSX297" s="141"/>
      <c r="WSY297" s="141"/>
      <c r="WSZ297" s="141"/>
      <c r="WTA297" s="141"/>
      <c r="WTB297" s="141"/>
      <c r="WTC297" s="141"/>
      <c r="WTD297" s="141"/>
      <c r="WTE297" s="141"/>
      <c r="WTF297" s="141"/>
      <c r="WTG297" s="141"/>
      <c r="WTH297" s="141"/>
      <c r="WTI297" s="141"/>
      <c r="WTJ297" s="141"/>
      <c r="WTK297" s="141"/>
      <c r="WTL297" s="141"/>
      <c r="WTM297" s="141"/>
      <c r="WTN297" s="141"/>
      <c r="WTO297" s="141"/>
      <c r="WTP297" s="141"/>
      <c r="WTQ297" s="141"/>
      <c r="WTR297" s="141"/>
      <c r="WTS297" s="141"/>
      <c r="WTT297" s="141"/>
      <c r="WTU297" s="141"/>
      <c r="WTV297" s="141"/>
      <c r="WTW297" s="141"/>
      <c r="WTX297" s="141"/>
      <c r="WTY297" s="141"/>
      <c r="WTZ297" s="141"/>
      <c r="WUA297" s="141"/>
      <c r="WUB297" s="141"/>
      <c r="WUC297" s="141"/>
      <c r="WUD297" s="141"/>
      <c r="WUE297" s="141"/>
      <c r="WUF297" s="141"/>
      <c r="WUG297" s="141"/>
      <c r="WUH297" s="141"/>
      <c r="WUI297" s="141"/>
      <c r="WUJ297" s="141"/>
      <c r="WUK297" s="141"/>
      <c r="WUL297" s="141"/>
      <c r="WUM297" s="141"/>
      <c r="WUN297" s="141"/>
      <c r="WUO297" s="141"/>
      <c r="WUP297" s="141"/>
      <c r="WUQ297" s="141"/>
      <c r="WUR297" s="141"/>
      <c r="WUS297" s="141"/>
      <c r="WUT297" s="141"/>
      <c r="WUU297" s="141"/>
      <c r="WUV297" s="141"/>
      <c r="WUW297" s="141"/>
      <c r="WUX297" s="141"/>
      <c r="WUY297" s="141"/>
      <c r="WUZ297" s="141"/>
      <c r="WVA297" s="141"/>
      <c r="WVB297" s="141"/>
      <c r="WVC297" s="141"/>
      <c r="WVD297" s="141"/>
      <c r="WVE297" s="141"/>
      <c r="WVF297" s="141"/>
      <c r="WVG297" s="141"/>
      <c r="WVH297" s="141"/>
      <c r="WVI297" s="141"/>
      <c r="WVJ297" s="141"/>
      <c r="WVK297" s="141"/>
      <c r="WVL297" s="141"/>
      <c r="WVM297" s="141"/>
      <c r="WVN297" s="141"/>
      <c r="WVO297" s="141"/>
      <c r="WVP297" s="141"/>
      <c r="WVQ297" s="141"/>
      <c r="WVR297" s="141"/>
      <c r="WVS297" s="141"/>
      <c r="WVT297" s="141"/>
      <c r="WVU297" s="141"/>
      <c r="WVV297" s="141"/>
      <c r="WVW297" s="141"/>
      <c r="WVX297" s="141"/>
      <c r="WVY297" s="141"/>
      <c r="WVZ297" s="141"/>
      <c r="WWA297" s="141"/>
      <c r="WWB297" s="141"/>
      <c r="WWC297" s="141"/>
      <c r="WWD297" s="141"/>
      <c r="WWE297" s="141"/>
      <c r="WWF297" s="141"/>
      <c r="WWG297" s="141"/>
      <c r="WWH297" s="141"/>
      <c r="WWI297" s="141"/>
      <c r="WWJ297" s="141"/>
      <c r="WWK297" s="141"/>
      <c r="WWL297" s="141"/>
      <c r="WWM297" s="141"/>
      <c r="WWN297" s="141"/>
      <c r="WWO297" s="141"/>
      <c r="WWP297" s="141"/>
      <c r="WWQ297" s="141"/>
      <c r="WWR297" s="141"/>
      <c r="WWS297" s="141"/>
      <c r="WWT297" s="141"/>
      <c r="WWU297" s="141"/>
      <c r="WWV297" s="141"/>
      <c r="WWW297" s="141"/>
      <c r="WWX297" s="141"/>
      <c r="WWY297" s="141"/>
      <c r="WWZ297" s="141"/>
      <c r="WXA297" s="141"/>
      <c r="WXB297" s="141"/>
      <c r="WXC297" s="141"/>
      <c r="WXD297" s="141"/>
      <c r="WXE297" s="141"/>
      <c r="WXF297" s="141"/>
      <c r="WXG297" s="141"/>
      <c r="WXH297" s="141"/>
      <c r="WXI297" s="141"/>
      <c r="WXJ297" s="141"/>
      <c r="WXK297" s="141"/>
      <c r="WXL297" s="141"/>
      <c r="WXM297" s="141"/>
      <c r="WXN297" s="141"/>
      <c r="WXO297" s="141"/>
      <c r="WXP297" s="141"/>
      <c r="WXQ297" s="141"/>
      <c r="WXR297" s="141"/>
      <c r="WXS297" s="141"/>
      <c r="WXT297" s="141"/>
      <c r="WXU297" s="141"/>
      <c r="WXV297" s="141"/>
      <c r="WXW297" s="141"/>
      <c r="WXX297" s="141"/>
      <c r="WXY297" s="141"/>
      <c r="WXZ297" s="141"/>
      <c r="WYA297" s="141"/>
      <c r="WYB297" s="141"/>
      <c r="WYC297" s="141"/>
      <c r="WYD297" s="141"/>
      <c r="WYE297" s="141"/>
      <c r="WYF297" s="141"/>
      <c r="WYG297" s="141"/>
      <c r="WYH297" s="141"/>
      <c r="WYI297" s="141"/>
      <c r="WYJ297" s="141"/>
      <c r="WYK297" s="141"/>
      <c r="WYL297" s="141"/>
      <c r="WYM297" s="141"/>
      <c r="WYN297" s="141"/>
      <c r="WYO297" s="141"/>
      <c r="WYP297" s="141"/>
      <c r="WYQ297" s="141"/>
      <c r="WYR297" s="141"/>
      <c r="WYS297" s="141"/>
      <c r="WYT297" s="141"/>
      <c r="WYU297" s="141"/>
      <c r="WYV297" s="141"/>
      <c r="WYW297" s="141"/>
      <c r="WYX297" s="141"/>
      <c r="WYY297" s="141"/>
      <c r="WYZ297" s="141"/>
      <c r="WZA297" s="141"/>
      <c r="WZB297" s="141"/>
      <c r="WZC297" s="141"/>
      <c r="WZD297" s="141"/>
      <c r="WZE297" s="141"/>
      <c r="WZF297" s="141"/>
      <c r="WZG297" s="141"/>
      <c r="WZH297" s="141"/>
      <c r="WZI297" s="141"/>
      <c r="WZJ297" s="141"/>
      <c r="WZK297" s="141"/>
      <c r="WZL297" s="141"/>
      <c r="WZM297" s="141"/>
      <c r="WZN297" s="141"/>
      <c r="WZO297" s="141"/>
      <c r="WZP297" s="141"/>
      <c r="WZQ297" s="141"/>
      <c r="WZR297" s="141"/>
      <c r="WZS297" s="141"/>
      <c r="WZT297" s="141"/>
      <c r="WZU297" s="141"/>
      <c r="WZV297" s="141"/>
      <c r="WZW297" s="141"/>
      <c r="WZX297" s="141"/>
      <c r="WZY297" s="141"/>
      <c r="WZZ297" s="141"/>
      <c r="XAA297" s="141"/>
      <c r="XAB297" s="141"/>
      <c r="XAC297" s="141"/>
      <c r="XAD297" s="141"/>
      <c r="XAE297" s="141"/>
      <c r="XAF297" s="141"/>
      <c r="XAG297" s="141"/>
      <c r="XAH297" s="141"/>
      <c r="XAI297" s="141"/>
      <c r="XAJ297" s="141"/>
      <c r="XAK297" s="141"/>
      <c r="XAL297" s="141"/>
      <c r="XAM297" s="141"/>
      <c r="XAN297" s="141"/>
      <c r="XAO297" s="141"/>
      <c r="XAP297" s="141"/>
      <c r="XAQ297" s="141"/>
      <c r="XAR297" s="141"/>
      <c r="XAS297" s="141"/>
      <c r="XAT297" s="141"/>
      <c r="XAU297" s="141"/>
      <c r="XAV297" s="141"/>
      <c r="XAW297" s="141"/>
      <c r="XAX297" s="141"/>
      <c r="XAY297" s="141"/>
      <c r="XAZ297" s="141"/>
      <c r="XBA297" s="141"/>
      <c r="XBB297" s="141"/>
      <c r="XBC297" s="141"/>
      <c r="XBD297" s="141"/>
      <c r="XBE297" s="141"/>
      <c r="XBF297" s="141"/>
      <c r="XBG297" s="141"/>
      <c r="XBH297" s="141"/>
      <c r="XBI297" s="141"/>
      <c r="XBJ297" s="141"/>
      <c r="XBK297" s="141"/>
      <c r="XBL297" s="141"/>
      <c r="XBM297" s="141"/>
      <c r="XBN297" s="141"/>
      <c r="XBO297" s="141"/>
      <c r="XBP297" s="141"/>
      <c r="XBQ297" s="141"/>
      <c r="XBR297" s="141"/>
      <c r="XBS297" s="141"/>
      <c r="XBT297" s="141"/>
      <c r="XBU297" s="141"/>
      <c r="XBV297" s="141"/>
      <c r="XBW297" s="141"/>
      <c r="XBX297" s="141"/>
      <c r="XBY297" s="141"/>
      <c r="XBZ297" s="141"/>
      <c r="XCA297" s="141"/>
      <c r="XCB297" s="141"/>
      <c r="XCC297" s="141"/>
      <c r="XCD297" s="141"/>
      <c r="XCE297" s="141"/>
      <c r="XCF297" s="141"/>
      <c r="XCG297" s="141"/>
      <c r="XCH297" s="141"/>
      <c r="XCI297" s="141"/>
      <c r="XCJ297" s="141"/>
      <c r="XCK297" s="141"/>
      <c r="XCL297" s="141"/>
      <c r="XCM297" s="141"/>
      <c r="XCN297" s="141"/>
      <c r="XCO297" s="141"/>
      <c r="XCP297" s="141"/>
      <c r="XCQ297" s="141"/>
      <c r="XCR297" s="141"/>
      <c r="XCS297" s="141"/>
      <c r="XCT297" s="141"/>
      <c r="XCU297" s="141"/>
      <c r="XCV297" s="141"/>
      <c r="XCW297" s="141"/>
      <c r="XCX297" s="141"/>
      <c r="XCY297" s="141"/>
      <c r="XCZ297" s="141"/>
      <c r="XDA297" s="141"/>
      <c r="XDB297" s="141"/>
      <c r="XDC297" s="141"/>
      <c r="XDD297" s="141"/>
      <c r="XDE297" s="141"/>
      <c r="XDF297" s="141"/>
      <c r="XDG297" s="141"/>
      <c r="XDH297" s="141"/>
      <c r="XDI297" s="141"/>
      <c r="XDJ297" s="141"/>
      <c r="XDK297" s="141"/>
      <c r="XDL297" s="141"/>
      <c r="XDM297" s="141"/>
      <c r="XDN297" s="141"/>
      <c r="XDO297" s="141"/>
      <c r="XDP297" s="141"/>
      <c r="XDQ297" s="141"/>
      <c r="XDR297" s="141"/>
      <c r="XDS297" s="141"/>
      <c r="XDT297" s="141"/>
      <c r="XDU297" s="141"/>
      <c r="XDV297" s="141"/>
      <c r="XDW297" s="141"/>
      <c r="XDX297" s="141"/>
      <c r="XDY297" s="141"/>
      <c r="XDZ297" s="141"/>
      <c r="XEA297" s="141"/>
      <c r="XEB297" s="141"/>
      <c r="XEC297" s="141"/>
      <c r="XED297" s="141"/>
      <c r="XEE297" s="141"/>
      <c r="XEF297" s="141"/>
      <c r="XEG297" s="141"/>
      <c r="XEH297" s="141"/>
      <c r="XEI297" s="141"/>
      <c r="XEJ297" s="141"/>
      <c r="XEK297" s="141"/>
      <c r="XEL297" s="141"/>
      <c r="XEM297" s="141"/>
      <c r="XEN297" s="141"/>
      <c r="XEO297" s="141"/>
      <c r="XEP297" s="141"/>
      <c r="XEQ297" s="141"/>
      <c r="XER297" s="141"/>
      <c r="XES297" s="141"/>
      <c r="XET297" s="141"/>
      <c r="XEU297" s="141"/>
      <c r="XEV297" s="141"/>
    </row>
    <row r="298" spans="1:16376" ht="13.5" hidden="1" customHeight="1">
      <c r="A298" s="3">
        <v>2023</v>
      </c>
      <c r="B298" s="7" t="s">
        <v>12</v>
      </c>
      <c r="C298" s="8">
        <f>(C74/C72-1)*100</f>
        <v>-11.57726978838307</v>
      </c>
      <c r="D298" s="8">
        <f>(D74/D72-1)*100</f>
        <v>-23.131563946913403</v>
      </c>
      <c r="E298" s="8">
        <f>(E74/E72-1)*100</f>
        <v>-0.57496245320259876</v>
      </c>
      <c r="F298" s="8">
        <f>(F74/F72-1)*100</f>
        <v>-0.33613030423456092</v>
      </c>
      <c r="G298" s="8">
        <f>(G74/G72-1)*100</f>
        <v>-2.7326379008894452</v>
      </c>
    </row>
    <row r="299" spans="1:16376" ht="13.5" hidden="1" customHeight="1">
      <c r="A299" s="3"/>
      <c r="B299" s="7" t="s">
        <v>13</v>
      </c>
      <c r="C299" s="8">
        <f t="shared" ref="C299:G309" si="16">(C75/C74-1)*100</f>
        <v>7.8851513131712014</v>
      </c>
      <c r="D299" s="8">
        <f t="shared" si="16"/>
        <v>14.922856171458921</v>
      </c>
      <c r="E299" s="8">
        <f t="shared" si="16"/>
        <v>0.8030788801084654</v>
      </c>
      <c r="F299" s="8">
        <f t="shared" si="16"/>
        <v>1.2748097949128345</v>
      </c>
      <c r="G299" s="8">
        <f t="shared" si="16"/>
        <v>6.71842307414523</v>
      </c>
    </row>
    <row r="300" spans="1:16376" ht="13.5" hidden="1" customHeight="1">
      <c r="A300" s="7"/>
      <c r="B300" s="11" t="s">
        <v>14</v>
      </c>
      <c r="C300" s="8">
        <f t="shared" si="16"/>
        <v>10.196050612625672</v>
      </c>
      <c r="D300" s="8">
        <f t="shared" si="16"/>
        <v>16.648900000000012</v>
      </c>
      <c r="E300" s="8">
        <f t="shared" si="16"/>
        <v>1.5768999999999922</v>
      </c>
      <c r="F300" s="8">
        <f t="shared" si="16"/>
        <v>1.9055000000000044</v>
      </c>
      <c r="G300" s="8">
        <f t="shared" si="16"/>
        <v>16.712100000000007</v>
      </c>
    </row>
    <row r="301" spans="1:16376" ht="13.5" hidden="1" customHeight="1">
      <c r="A301" s="7"/>
      <c r="B301" s="11" t="s">
        <v>15</v>
      </c>
      <c r="C301" s="8">
        <f t="shared" si="16"/>
        <v>-21.151417013462503</v>
      </c>
      <c r="D301" s="8">
        <f t="shared" si="16"/>
        <v>-33.689799999999991</v>
      </c>
      <c r="E301" s="8">
        <f t="shared" si="16"/>
        <v>1.3223200000000102</v>
      </c>
      <c r="F301" s="8">
        <f t="shared" si="16"/>
        <v>2.0132000000000039</v>
      </c>
      <c r="G301" s="8">
        <f t="shared" si="16"/>
        <v>-25.688999999999997</v>
      </c>
    </row>
    <row r="302" spans="1:16376" ht="13.5" hidden="1" customHeight="1">
      <c r="A302" s="7"/>
      <c r="B302" s="11" t="s">
        <v>16</v>
      </c>
      <c r="C302" s="8">
        <f t="shared" si="16"/>
        <v>15.989000000000008</v>
      </c>
      <c r="D302" s="8">
        <f t="shared" si="16"/>
        <v>33.134</v>
      </c>
      <c r="E302" s="8">
        <f t="shared" si="16"/>
        <v>0.49799999999999844</v>
      </c>
      <c r="F302" s="8">
        <f t="shared" si="16"/>
        <v>0.94300000000000495</v>
      </c>
      <c r="G302" s="8">
        <f t="shared" si="16"/>
        <v>21.841000000000001</v>
      </c>
    </row>
    <row r="303" spans="1:16376" ht="13.5" hidden="1" customHeight="1">
      <c r="A303" s="7"/>
      <c r="B303" s="11" t="s">
        <v>17</v>
      </c>
      <c r="C303" s="8">
        <f t="shared" si="16"/>
        <v>-1.9649999999999945</v>
      </c>
      <c r="D303" s="8">
        <f t="shared" si="16"/>
        <v>-3.2339999999999924</v>
      </c>
      <c r="E303" s="8">
        <f t="shared" si="16"/>
        <v>2.5198000000000054</v>
      </c>
      <c r="F303" s="8">
        <f t="shared" si="16"/>
        <v>1.8896999999999942</v>
      </c>
      <c r="G303" s="8">
        <f t="shared" si="16"/>
        <v>-4.0780000000000038</v>
      </c>
    </row>
    <row r="304" spans="1:16376" ht="13.5" hidden="1" customHeight="1">
      <c r="A304" s="7"/>
      <c r="B304" s="11" t="s">
        <v>18</v>
      </c>
      <c r="C304" s="8">
        <f t="shared" si="16"/>
        <v>1.6650000000000054</v>
      </c>
      <c r="D304" s="8">
        <f t="shared" si="16"/>
        <v>3.0912000000000051</v>
      </c>
      <c r="E304" s="8">
        <f t="shared" si="16"/>
        <v>-0.22297999999999485</v>
      </c>
      <c r="F304" s="8">
        <f t="shared" si="16"/>
        <v>0.18169999999999575</v>
      </c>
      <c r="G304" s="8">
        <f t="shared" si="16"/>
        <v>-3.8551200000000119</v>
      </c>
    </row>
    <row r="305" spans="1:16376" ht="13.5" hidden="1" customHeight="1">
      <c r="A305" s="7"/>
      <c r="B305" s="11" t="s">
        <v>27</v>
      </c>
      <c r="C305" s="8">
        <f t="shared" si="16"/>
        <v>6.7711199999999971</v>
      </c>
      <c r="D305" s="8">
        <f t="shared" si="16"/>
        <v>10.266120000000001</v>
      </c>
      <c r="E305" s="8">
        <f t="shared" si="16"/>
        <v>1.2711230000000073</v>
      </c>
      <c r="F305" s="8">
        <f t="shared" si="16"/>
        <v>1.5432099999999949</v>
      </c>
      <c r="G305" s="8">
        <f t="shared" si="16"/>
        <v>-6.963414999999995</v>
      </c>
    </row>
    <row r="306" spans="1:16376" ht="13.5" hidden="1" customHeight="1">
      <c r="A306" s="7"/>
      <c r="B306" s="11" t="s">
        <v>20</v>
      </c>
      <c r="C306" s="8">
        <f t="shared" si="16"/>
        <v>-3.9221429999999891</v>
      </c>
      <c r="D306" s="8">
        <f t="shared" si="16"/>
        <v>-6.0652139999999966</v>
      </c>
      <c r="E306" s="8">
        <f t="shared" si="16"/>
        <v>-1.356122999999998</v>
      </c>
      <c r="F306" s="8">
        <f t="shared" si="16"/>
        <v>-1.4832414999999988</v>
      </c>
      <c r="G306" s="8">
        <f t="shared" si="16"/>
        <v>-9.0911199999999965</v>
      </c>
    </row>
    <row r="307" spans="1:16376" ht="13.5" hidden="1" customHeight="1">
      <c r="A307" s="7"/>
      <c r="B307" s="11" t="s">
        <v>21</v>
      </c>
      <c r="C307" s="8">
        <f t="shared" si="16"/>
        <v>4.4956199999999891</v>
      </c>
      <c r="D307" s="8">
        <f t="shared" si="16"/>
        <v>8.7854230000000033</v>
      </c>
      <c r="E307" s="8">
        <f t="shared" si="16"/>
        <v>0.19545999999999175</v>
      </c>
      <c r="F307" s="8">
        <f t="shared" si="16"/>
        <v>0.39877559999998979</v>
      </c>
      <c r="G307" s="8">
        <f t="shared" si="16"/>
        <v>7.1876000000000051</v>
      </c>
    </row>
    <row r="308" spans="1:16376" ht="13.5" hidden="1" customHeight="1">
      <c r="A308" s="7"/>
      <c r="B308" s="11" t="s">
        <v>22</v>
      </c>
      <c r="C308" s="8">
        <f t="shared" si="16"/>
        <v>-1.7441249999999964</v>
      </c>
      <c r="D308" s="8">
        <f t="shared" si="16"/>
        <v>-3.011520000000012</v>
      </c>
      <c r="E308" s="8">
        <f t="shared" si="16"/>
        <v>0.25656499999999749</v>
      </c>
      <c r="F308" s="25">
        <f t="shared" si="16"/>
        <v>2.4154999999992377E-2</v>
      </c>
      <c r="G308" s="8">
        <f t="shared" si="16"/>
        <v>-3.4145200000000098</v>
      </c>
    </row>
    <row r="309" spans="1:16376" ht="9" hidden="1" customHeight="1">
      <c r="A309" s="7"/>
      <c r="B309" s="11" t="s">
        <v>23</v>
      </c>
      <c r="C309" s="8">
        <f t="shared" si="16"/>
        <v>2.9423551000000048</v>
      </c>
      <c r="D309" s="8">
        <f t="shared" si="16"/>
        <v>4.9425220000000047</v>
      </c>
      <c r="E309" s="8">
        <f t="shared" si="16"/>
        <v>0.73855000000000448</v>
      </c>
      <c r="F309" s="8">
        <f t="shared" si="16"/>
        <v>0.84255099999999139</v>
      </c>
      <c r="G309" s="8">
        <f t="shared" si="16"/>
        <v>-3.5023220000000133</v>
      </c>
    </row>
    <row r="310" spans="1:16376" ht="11.4" hidden="1" customHeight="1">
      <c r="B310" s="7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141"/>
      <c r="AK310" s="141"/>
      <c r="AL310" s="141"/>
      <c r="AM310" s="141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141"/>
      <c r="AY310" s="141"/>
      <c r="AZ310" s="141"/>
      <c r="BA310" s="141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141"/>
      <c r="BM310" s="141"/>
      <c r="BN310" s="141"/>
      <c r="BO310" s="141"/>
      <c r="BP310" s="141"/>
      <c r="BQ310" s="141"/>
      <c r="BR310" s="141"/>
      <c r="BS310" s="141"/>
      <c r="BT310" s="141"/>
      <c r="BU310" s="141"/>
      <c r="BV310" s="141"/>
      <c r="BW310" s="141"/>
      <c r="BX310" s="141"/>
      <c r="BY310" s="141"/>
      <c r="BZ310" s="141"/>
      <c r="CA310" s="141"/>
      <c r="CB310" s="141"/>
      <c r="CC310" s="141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141"/>
      <c r="CO310" s="141"/>
      <c r="CP310" s="141"/>
      <c r="CQ310" s="141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141"/>
      <c r="DC310" s="141"/>
      <c r="DD310" s="141"/>
      <c r="DE310" s="141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141"/>
      <c r="DQ310" s="141"/>
      <c r="DR310" s="141"/>
      <c r="DS310" s="141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141"/>
      <c r="EE310" s="141"/>
      <c r="EF310" s="141"/>
      <c r="EG310" s="141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141"/>
      <c r="ES310" s="141"/>
      <c r="ET310" s="141"/>
      <c r="EU310" s="141"/>
      <c r="EV310" s="141"/>
      <c r="EW310" s="141"/>
      <c r="EX310" s="141"/>
      <c r="EY310" s="141"/>
      <c r="EZ310" s="141"/>
      <c r="FA310" s="141"/>
      <c r="FB310" s="141"/>
      <c r="FC310" s="141"/>
      <c r="FD310" s="141"/>
      <c r="FE310" s="141"/>
      <c r="FF310" s="141"/>
      <c r="FG310" s="141"/>
      <c r="FH310" s="141"/>
      <c r="FI310" s="141"/>
      <c r="FJ310" s="141"/>
      <c r="FK310" s="141"/>
      <c r="FL310" s="141"/>
      <c r="FM310" s="141"/>
      <c r="FN310" s="141"/>
      <c r="FO310" s="141"/>
      <c r="FP310" s="141"/>
      <c r="FQ310" s="141"/>
      <c r="FR310" s="141"/>
      <c r="FS310" s="141"/>
      <c r="FT310" s="141"/>
      <c r="FU310" s="141"/>
      <c r="FV310" s="141"/>
      <c r="FW310" s="141"/>
      <c r="FX310" s="141"/>
      <c r="FY310" s="141"/>
      <c r="FZ310" s="141"/>
      <c r="GA310" s="141"/>
      <c r="GB310" s="141"/>
      <c r="GC310" s="141"/>
      <c r="GD310" s="141"/>
      <c r="GE310" s="141"/>
      <c r="GF310" s="141"/>
      <c r="GG310" s="141"/>
      <c r="GH310" s="141"/>
      <c r="GI310" s="141"/>
      <c r="GJ310" s="141"/>
      <c r="GK310" s="141"/>
      <c r="GL310" s="141"/>
      <c r="GM310" s="141"/>
      <c r="GN310" s="141"/>
      <c r="GO310" s="141"/>
      <c r="GP310" s="141"/>
      <c r="GQ310" s="141"/>
      <c r="GR310" s="141"/>
      <c r="GS310" s="141"/>
      <c r="GT310" s="141"/>
      <c r="GU310" s="141"/>
      <c r="GV310" s="141"/>
      <c r="GW310" s="141"/>
      <c r="GX310" s="141"/>
      <c r="GY310" s="141"/>
      <c r="GZ310" s="141"/>
      <c r="HA310" s="141"/>
      <c r="HB310" s="141"/>
      <c r="HC310" s="141"/>
      <c r="HD310" s="141"/>
      <c r="HE310" s="141"/>
      <c r="HF310" s="141"/>
      <c r="HG310" s="141"/>
      <c r="HH310" s="141"/>
      <c r="HI310" s="141"/>
      <c r="HJ310" s="141"/>
      <c r="HK310" s="141"/>
      <c r="HL310" s="141"/>
      <c r="HM310" s="141"/>
      <c r="HN310" s="141"/>
      <c r="HO310" s="141"/>
      <c r="HP310" s="141"/>
      <c r="HQ310" s="141"/>
      <c r="HR310" s="141"/>
      <c r="HS310" s="141"/>
      <c r="HT310" s="141"/>
      <c r="HU310" s="141"/>
      <c r="HV310" s="141"/>
      <c r="HW310" s="141"/>
      <c r="HX310" s="141"/>
      <c r="HY310" s="141"/>
      <c r="HZ310" s="141"/>
      <c r="IA310" s="141"/>
      <c r="IB310" s="141"/>
      <c r="IC310" s="141"/>
      <c r="ID310" s="141"/>
      <c r="IE310" s="141"/>
      <c r="IF310" s="141"/>
      <c r="IG310" s="141"/>
      <c r="IH310" s="141"/>
      <c r="II310" s="141"/>
      <c r="IJ310" s="141"/>
      <c r="IK310" s="141"/>
      <c r="IL310" s="141"/>
      <c r="IM310" s="141"/>
      <c r="IN310" s="141"/>
      <c r="IO310" s="141"/>
      <c r="IP310" s="141"/>
      <c r="IQ310" s="141"/>
      <c r="IR310" s="141"/>
      <c r="IS310" s="141"/>
      <c r="IT310" s="141"/>
      <c r="IU310" s="141"/>
      <c r="IV310" s="141"/>
      <c r="IW310" s="141"/>
      <c r="IX310" s="141"/>
      <c r="IY310" s="141"/>
      <c r="IZ310" s="141"/>
      <c r="JA310" s="141"/>
      <c r="JB310" s="141"/>
      <c r="JC310" s="141"/>
      <c r="JD310" s="141"/>
      <c r="JE310" s="141"/>
      <c r="JF310" s="141"/>
      <c r="JG310" s="141"/>
      <c r="JH310" s="141"/>
      <c r="JI310" s="141"/>
      <c r="JJ310" s="141"/>
      <c r="JK310" s="141"/>
      <c r="JL310" s="141"/>
      <c r="JM310" s="141"/>
      <c r="JN310" s="141"/>
      <c r="JO310" s="141"/>
      <c r="JP310" s="141"/>
      <c r="JQ310" s="141"/>
      <c r="JR310" s="141"/>
      <c r="JS310" s="141"/>
      <c r="JT310" s="141"/>
      <c r="JU310" s="141"/>
      <c r="JV310" s="141"/>
      <c r="JW310" s="141"/>
      <c r="JX310" s="141"/>
      <c r="JY310" s="141"/>
      <c r="JZ310" s="141"/>
      <c r="KA310" s="141"/>
      <c r="KB310" s="141"/>
      <c r="KC310" s="141"/>
      <c r="KD310" s="141"/>
      <c r="KE310" s="141"/>
      <c r="KF310" s="141"/>
      <c r="KG310" s="141"/>
      <c r="KH310" s="141"/>
      <c r="KI310" s="141"/>
      <c r="KJ310" s="141"/>
      <c r="KK310" s="141"/>
      <c r="KL310" s="141"/>
      <c r="KM310" s="141"/>
      <c r="KN310" s="141"/>
      <c r="KO310" s="141"/>
      <c r="KP310" s="141"/>
      <c r="KQ310" s="141"/>
      <c r="KR310" s="141"/>
      <c r="KS310" s="141"/>
      <c r="KT310" s="141"/>
      <c r="KU310" s="141"/>
      <c r="KV310" s="141"/>
      <c r="KW310" s="141"/>
      <c r="KX310" s="141"/>
      <c r="KY310" s="141"/>
      <c r="KZ310" s="141"/>
      <c r="LA310" s="141"/>
      <c r="LB310" s="141"/>
      <c r="LC310" s="141"/>
      <c r="LD310" s="141"/>
      <c r="LE310" s="141"/>
      <c r="LF310" s="141"/>
      <c r="LG310" s="141"/>
      <c r="LH310" s="141"/>
      <c r="LI310" s="141"/>
      <c r="LJ310" s="141"/>
      <c r="LK310" s="141"/>
      <c r="LL310" s="141"/>
      <c r="LM310" s="141"/>
      <c r="LN310" s="141"/>
      <c r="LO310" s="141"/>
      <c r="LP310" s="141"/>
      <c r="LQ310" s="141"/>
      <c r="LR310" s="141"/>
      <c r="LS310" s="141"/>
      <c r="LT310" s="141"/>
      <c r="LU310" s="141"/>
      <c r="LV310" s="141"/>
      <c r="LW310" s="141"/>
      <c r="LX310" s="141"/>
      <c r="LY310" s="141"/>
      <c r="LZ310" s="141"/>
      <c r="MA310" s="141"/>
      <c r="MB310" s="141"/>
      <c r="MC310" s="141"/>
      <c r="MD310" s="141"/>
      <c r="ME310" s="141"/>
      <c r="MF310" s="141"/>
      <c r="MG310" s="141"/>
      <c r="MH310" s="141"/>
      <c r="MI310" s="141"/>
      <c r="MJ310" s="141"/>
      <c r="MK310" s="141"/>
      <c r="ML310" s="141"/>
      <c r="MM310" s="141"/>
      <c r="MN310" s="141"/>
      <c r="MO310" s="141"/>
      <c r="MP310" s="141"/>
      <c r="MQ310" s="141"/>
      <c r="MR310" s="141"/>
      <c r="MS310" s="141"/>
      <c r="MT310" s="141"/>
      <c r="MU310" s="141"/>
      <c r="MV310" s="141"/>
      <c r="MW310" s="141"/>
      <c r="MX310" s="141"/>
      <c r="MY310" s="141"/>
      <c r="MZ310" s="141"/>
      <c r="NA310" s="141"/>
      <c r="NB310" s="141"/>
      <c r="NC310" s="141"/>
      <c r="ND310" s="141"/>
      <c r="NE310" s="141"/>
      <c r="NF310" s="141"/>
      <c r="NG310" s="141"/>
      <c r="NH310" s="141"/>
      <c r="NI310" s="141"/>
      <c r="NJ310" s="141"/>
      <c r="NK310" s="141"/>
      <c r="NL310" s="141"/>
      <c r="NM310" s="141"/>
      <c r="NN310" s="141"/>
      <c r="NO310" s="141"/>
      <c r="NP310" s="141"/>
      <c r="NQ310" s="141"/>
      <c r="NR310" s="141"/>
      <c r="NS310" s="141"/>
      <c r="NT310" s="141"/>
      <c r="NU310" s="141"/>
      <c r="NV310" s="141"/>
      <c r="NW310" s="141"/>
      <c r="NX310" s="141"/>
      <c r="NY310" s="141"/>
      <c r="NZ310" s="141"/>
      <c r="OA310" s="141"/>
      <c r="OB310" s="141"/>
      <c r="OC310" s="141"/>
      <c r="OD310" s="141"/>
      <c r="OE310" s="141"/>
      <c r="OF310" s="141"/>
      <c r="OG310" s="141"/>
      <c r="OH310" s="141"/>
      <c r="OI310" s="141"/>
      <c r="OJ310" s="141"/>
      <c r="OK310" s="141"/>
      <c r="OL310" s="141"/>
      <c r="OM310" s="141"/>
      <c r="ON310" s="141"/>
      <c r="OO310" s="141"/>
      <c r="OP310" s="141"/>
      <c r="OQ310" s="141"/>
      <c r="OR310" s="141"/>
      <c r="OS310" s="141"/>
      <c r="OT310" s="141"/>
      <c r="OU310" s="141"/>
      <c r="OV310" s="141"/>
      <c r="OW310" s="141"/>
      <c r="OX310" s="141"/>
      <c r="OY310" s="141"/>
      <c r="OZ310" s="141"/>
      <c r="PA310" s="141"/>
      <c r="PB310" s="141"/>
      <c r="PC310" s="141"/>
      <c r="PD310" s="141"/>
      <c r="PE310" s="141"/>
      <c r="PF310" s="141"/>
      <c r="PG310" s="141"/>
      <c r="PH310" s="141"/>
      <c r="PI310" s="141"/>
      <c r="PJ310" s="141"/>
      <c r="PK310" s="141"/>
      <c r="PL310" s="141"/>
      <c r="PM310" s="141"/>
      <c r="PN310" s="141"/>
      <c r="PO310" s="141"/>
      <c r="PP310" s="141"/>
      <c r="PQ310" s="141"/>
      <c r="PR310" s="141"/>
      <c r="PS310" s="141"/>
      <c r="PT310" s="141"/>
      <c r="PU310" s="141"/>
      <c r="PV310" s="141"/>
      <c r="PW310" s="141"/>
      <c r="PX310" s="141"/>
      <c r="PY310" s="141"/>
      <c r="PZ310" s="141"/>
      <c r="QA310" s="141"/>
      <c r="QB310" s="141"/>
      <c r="QC310" s="141"/>
      <c r="QD310" s="141"/>
      <c r="QE310" s="141"/>
      <c r="QF310" s="141"/>
      <c r="QG310" s="141"/>
      <c r="QH310" s="141"/>
      <c r="QI310" s="141"/>
      <c r="QJ310" s="141"/>
      <c r="QK310" s="141"/>
      <c r="QL310" s="141"/>
      <c r="QM310" s="141"/>
      <c r="QN310" s="141"/>
      <c r="QO310" s="141"/>
      <c r="QP310" s="141"/>
      <c r="QQ310" s="141"/>
      <c r="QR310" s="141"/>
      <c r="QS310" s="141"/>
      <c r="QT310" s="141"/>
      <c r="QU310" s="141"/>
      <c r="QV310" s="141"/>
      <c r="QW310" s="141"/>
      <c r="QX310" s="141"/>
      <c r="QY310" s="141"/>
      <c r="QZ310" s="141"/>
      <c r="RA310" s="141"/>
      <c r="RB310" s="141"/>
      <c r="RC310" s="141"/>
      <c r="RD310" s="141"/>
      <c r="RE310" s="141"/>
      <c r="RF310" s="141"/>
      <c r="RG310" s="141"/>
      <c r="RH310" s="141"/>
      <c r="RI310" s="141"/>
      <c r="RJ310" s="141"/>
      <c r="RK310" s="141"/>
      <c r="RL310" s="141"/>
      <c r="RM310" s="141"/>
      <c r="RN310" s="141"/>
      <c r="RO310" s="141"/>
      <c r="RP310" s="141"/>
      <c r="RQ310" s="141"/>
      <c r="RR310" s="141"/>
      <c r="RS310" s="141"/>
      <c r="RT310" s="141"/>
      <c r="RU310" s="141"/>
      <c r="RV310" s="141"/>
      <c r="RW310" s="141"/>
      <c r="RX310" s="141"/>
      <c r="RY310" s="141"/>
      <c r="RZ310" s="141"/>
      <c r="SA310" s="141"/>
      <c r="SB310" s="141"/>
      <c r="SC310" s="141"/>
      <c r="SD310" s="141"/>
      <c r="SE310" s="141"/>
      <c r="SF310" s="141"/>
      <c r="SG310" s="141"/>
      <c r="SH310" s="141"/>
      <c r="SI310" s="141"/>
      <c r="SJ310" s="141"/>
      <c r="SK310" s="141"/>
      <c r="SL310" s="141"/>
      <c r="SM310" s="141"/>
      <c r="SN310" s="141"/>
      <c r="SO310" s="141"/>
      <c r="SP310" s="141"/>
      <c r="SQ310" s="141"/>
      <c r="SR310" s="141"/>
      <c r="SS310" s="141"/>
      <c r="ST310" s="141"/>
      <c r="SU310" s="141"/>
      <c r="SV310" s="141"/>
      <c r="SW310" s="141"/>
      <c r="SX310" s="141"/>
      <c r="SY310" s="141"/>
      <c r="SZ310" s="141"/>
      <c r="TA310" s="141"/>
      <c r="TB310" s="141"/>
      <c r="TC310" s="141"/>
      <c r="TD310" s="141"/>
      <c r="TE310" s="141"/>
      <c r="TF310" s="141"/>
      <c r="TG310" s="141"/>
      <c r="TH310" s="141"/>
      <c r="TI310" s="141"/>
      <c r="TJ310" s="141"/>
      <c r="TK310" s="141"/>
      <c r="TL310" s="141"/>
      <c r="TM310" s="141"/>
      <c r="TN310" s="141"/>
      <c r="TO310" s="141"/>
      <c r="TP310" s="141"/>
      <c r="TQ310" s="141"/>
      <c r="TR310" s="141"/>
      <c r="TS310" s="141"/>
      <c r="TT310" s="141"/>
      <c r="TU310" s="141"/>
      <c r="TV310" s="141"/>
      <c r="TW310" s="141"/>
      <c r="TX310" s="141"/>
      <c r="TY310" s="141"/>
      <c r="TZ310" s="141"/>
      <c r="UA310" s="141"/>
      <c r="UB310" s="141"/>
      <c r="UC310" s="141"/>
      <c r="UD310" s="141"/>
      <c r="UE310" s="141"/>
      <c r="UF310" s="141"/>
      <c r="UG310" s="141"/>
      <c r="UH310" s="141"/>
      <c r="UI310" s="141"/>
      <c r="UJ310" s="141"/>
      <c r="UK310" s="141"/>
      <c r="UL310" s="141"/>
      <c r="UM310" s="141"/>
      <c r="UN310" s="141"/>
      <c r="UO310" s="141"/>
      <c r="UP310" s="141"/>
      <c r="UQ310" s="141"/>
      <c r="UR310" s="141"/>
      <c r="US310" s="141"/>
      <c r="UT310" s="141"/>
      <c r="UU310" s="141"/>
      <c r="UV310" s="141"/>
      <c r="UW310" s="141"/>
      <c r="UX310" s="141"/>
      <c r="UY310" s="141"/>
      <c r="UZ310" s="141"/>
      <c r="VA310" s="141"/>
      <c r="VB310" s="141"/>
      <c r="VC310" s="141"/>
      <c r="VD310" s="141"/>
      <c r="VE310" s="141"/>
      <c r="VF310" s="141"/>
      <c r="VG310" s="141"/>
      <c r="VH310" s="141"/>
      <c r="VI310" s="141"/>
      <c r="VJ310" s="141"/>
      <c r="VK310" s="141"/>
      <c r="VL310" s="141"/>
      <c r="VM310" s="141"/>
      <c r="VN310" s="141"/>
      <c r="VO310" s="141"/>
      <c r="VP310" s="141"/>
      <c r="VQ310" s="141"/>
      <c r="VR310" s="141"/>
      <c r="VS310" s="141"/>
      <c r="VT310" s="141"/>
      <c r="VU310" s="141"/>
      <c r="VV310" s="141"/>
      <c r="VW310" s="141"/>
      <c r="VX310" s="141"/>
      <c r="VY310" s="141"/>
      <c r="VZ310" s="141"/>
      <c r="WA310" s="141"/>
      <c r="WB310" s="141"/>
      <c r="WC310" s="141"/>
      <c r="WD310" s="141"/>
      <c r="WE310" s="141"/>
      <c r="WF310" s="141"/>
      <c r="WG310" s="141"/>
      <c r="WH310" s="141"/>
      <c r="WI310" s="141"/>
      <c r="WJ310" s="141"/>
      <c r="WK310" s="141"/>
      <c r="WL310" s="141"/>
      <c r="WM310" s="141"/>
      <c r="WN310" s="141"/>
      <c r="WO310" s="141"/>
      <c r="WP310" s="141"/>
      <c r="WQ310" s="141"/>
      <c r="WR310" s="141"/>
      <c r="WS310" s="141"/>
      <c r="WT310" s="141"/>
      <c r="WU310" s="141"/>
      <c r="WV310" s="141"/>
      <c r="WW310" s="141"/>
      <c r="WX310" s="141"/>
      <c r="WY310" s="141"/>
      <c r="WZ310" s="141"/>
      <c r="XA310" s="141"/>
      <c r="XB310" s="141"/>
      <c r="XC310" s="141"/>
      <c r="XD310" s="141"/>
      <c r="XE310" s="141"/>
      <c r="XF310" s="141"/>
      <c r="XG310" s="141"/>
      <c r="XH310" s="141"/>
      <c r="XI310" s="141"/>
      <c r="XJ310" s="141"/>
      <c r="XK310" s="141"/>
      <c r="XL310" s="141"/>
      <c r="XM310" s="141"/>
      <c r="XN310" s="141"/>
      <c r="XO310" s="141"/>
      <c r="XP310" s="141"/>
      <c r="XQ310" s="141"/>
      <c r="XR310" s="141"/>
      <c r="XS310" s="141"/>
      <c r="XT310" s="141"/>
      <c r="XU310" s="141"/>
      <c r="XV310" s="141"/>
      <c r="XW310" s="141"/>
      <c r="XX310" s="141"/>
      <c r="XY310" s="141"/>
      <c r="XZ310" s="141"/>
      <c r="YA310" s="141"/>
      <c r="YB310" s="141"/>
      <c r="YC310" s="141"/>
      <c r="YD310" s="141"/>
      <c r="YE310" s="141"/>
      <c r="YF310" s="141"/>
      <c r="YG310" s="141"/>
      <c r="YH310" s="141"/>
      <c r="YI310" s="141"/>
      <c r="YJ310" s="141"/>
      <c r="YK310" s="141"/>
      <c r="YL310" s="141"/>
      <c r="YM310" s="141"/>
      <c r="YN310" s="141"/>
      <c r="YO310" s="141"/>
      <c r="YP310" s="141"/>
      <c r="YQ310" s="141"/>
      <c r="YR310" s="141"/>
      <c r="YS310" s="141"/>
      <c r="YT310" s="141"/>
      <c r="YU310" s="141"/>
      <c r="YV310" s="141"/>
      <c r="YW310" s="141"/>
      <c r="YX310" s="141"/>
      <c r="YY310" s="141"/>
      <c r="YZ310" s="141"/>
      <c r="ZA310" s="141"/>
      <c r="ZB310" s="141"/>
      <c r="ZC310" s="141"/>
      <c r="ZD310" s="141"/>
      <c r="ZE310" s="141"/>
      <c r="ZF310" s="141"/>
      <c r="ZG310" s="141"/>
      <c r="ZH310" s="141"/>
      <c r="ZI310" s="141"/>
      <c r="ZJ310" s="141"/>
      <c r="ZK310" s="141"/>
      <c r="ZL310" s="141"/>
      <c r="ZM310" s="141"/>
      <c r="ZN310" s="141"/>
      <c r="ZO310" s="141"/>
      <c r="ZP310" s="141"/>
      <c r="ZQ310" s="141"/>
      <c r="ZR310" s="141"/>
      <c r="ZS310" s="141"/>
      <c r="ZT310" s="141"/>
      <c r="ZU310" s="141"/>
      <c r="ZV310" s="141"/>
      <c r="ZW310" s="141"/>
      <c r="ZX310" s="141"/>
      <c r="ZY310" s="141"/>
      <c r="ZZ310" s="141"/>
      <c r="AAA310" s="141"/>
      <c r="AAB310" s="141"/>
      <c r="AAC310" s="141"/>
      <c r="AAD310" s="141"/>
      <c r="AAE310" s="141"/>
      <c r="AAF310" s="141"/>
      <c r="AAG310" s="141"/>
      <c r="AAH310" s="141"/>
      <c r="AAI310" s="141"/>
      <c r="AAJ310" s="141"/>
      <c r="AAK310" s="141"/>
      <c r="AAL310" s="141"/>
      <c r="AAM310" s="141"/>
      <c r="AAN310" s="141"/>
      <c r="AAO310" s="141"/>
      <c r="AAP310" s="141"/>
      <c r="AAQ310" s="141"/>
      <c r="AAR310" s="141"/>
      <c r="AAS310" s="141"/>
      <c r="AAT310" s="141"/>
      <c r="AAU310" s="141"/>
      <c r="AAV310" s="141"/>
      <c r="AAW310" s="141"/>
      <c r="AAX310" s="141"/>
      <c r="AAY310" s="141"/>
      <c r="AAZ310" s="141"/>
      <c r="ABA310" s="141"/>
      <c r="ABB310" s="141"/>
      <c r="ABC310" s="141"/>
      <c r="ABD310" s="141"/>
      <c r="ABE310" s="141"/>
      <c r="ABF310" s="141"/>
      <c r="ABG310" s="141"/>
      <c r="ABH310" s="141"/>
      <c r="ABI310" s="141"/>
      <c r="ABJ310" s="141"/>
      <c r="ABK310" s="141"/>
      <c r="ABL310" s="141"/>
      <c r="ABM310" s="141"/>
      <c r="ABN310" s="141"/>
      <c r="ABO310" s="141"/>
      <c r="ABP310" s="141"/>
      <c r="ABQ310" s="141"/>
      <c r="ABR310" s="141"/>
      <c r="ABS310" s="141"/>
      <c r="ABT310" s="141"/>
      <c r="ABU310" s="141"/>
      <c r="ABV310" s="141"/>
      <c r="ABW310" s="141"/>
      <c r="ABX310" s="141"/>
      <c r="ABY310" s="141"/>
      <c r="ABZ310" s="141"/>
      <c r="ACA310" s="141"/>
      <c r="ACB310" s="141"/>
      <c r="ACC310" s="141"/>
      <c r="ACD310" s="141"/>
      <c r="ACE310" s="141"/>
      <c r="ACF310" s="141"/>
      <c r="ACG310" s="141"/>
      <c r="ACH310" s="141"/>
      <c r="ACI310" s="141"/>
      <c r="ACJ310" s="141"/>
      <c r="ACK310" s="141"/>
      <c r="ACL310" s="141"/>
      <c r="ACM310" s="141"/>
      <c r="ACN310" s="141"/>
      <c r="ACO310" s="141"/>
      <c r="ACP310" s="141"/>
      <c r="ACQ310" s="141"/>
      <c r="ACR310" s="141"/>
      <c r="ACS310" s="141"/>
      <c r="ACT310" s="141"/>
      <c r="ACU310" s="141"/>
      <c r="ACV310" s="141"/>
      <c r="ACW310" s="141"/>
      <c r="ACX310" s="141"/>
      <c r="ACY310" s="141"/>
      <c r="ACZ310" s="141"/>
      <c r="ADA310" s="141"/>
      <c r="ADB310" s="141"/>
      <c r="ADC310" s="141"/>
      <c r="ADD310" s="141"/>
      <c r="ADE310" s="141"/>
      <c r="ADF310" s="141"/>
      <c r="ADG310" s="141"/>
      <c r="ADH310" s="141"/>
      <c r="ADI310" s="141"/>
      <c r="ADJ310" s="141"/>
      <c r="ADK310" s="141"/>
      <c r="ADL310" s="141"/>
      <c r="ADM310" s="141"/>
      <c r="ADN310" s="141"/>
      <c r="ADO310" s="141"/>
      <c r="ADP310" s="141"/>
      <c r="ADQ310" s="141"/>
      <c r="ADR310" s="141"/>
      <c r="ADS310" s="141"/>
      <c r="ADT310" s="141"/>
      <c r="ADU310" s="141"/>
      <c r="ADV310" s="141"/>
      <c r="ADW310" s="141"/>
      <c r="ADX310" s="141"/>
      <c r="ADY310" s="141"/>
      <c r="ADZ310" s="141"/>
      <c r="AEA310" s="141"/>
      <c r="AEB310" s="141"/>
      <c r="AEC310" s="141"/>
      <c r="AED310" s="141"/>
      <c r="AEE310" s="141"/>
      <c r="AEF310" s="141"/>
      <c r="AEG310" s="141"/>
      <c r="AEH310" s="141"/>
      <c r="AEI310" s="141"/>
      <c r="AEJ310" s="141"/>
      <c r="AEK310" s="141"/>
      <c r="AEL310" s="141"/>
      <c r="AEM310" s="141"/>
      <c r="AEN310" s="141"/>
      <c r="AEO310" s="141"/>
      <c r="AEP310" s="141"/>
      <c r="AEQ310" s="141"/>
      <c r="AER310" s="141"/>
      <c r="AES310" s="141"/>
      <c r="AET310" s="141"/>
      <c r="AEU310" s="141"/>
      <c r="AEV310" s="141"/>
      <c r="AEW310" s="141"/>
      <c r="AEX310" s="141"/>
      <c r="AEY310" s="141"/>
      <c r="AEZ310" s="141"/>
      <c r="AFA310" s="141"/>
      <c r="AFB310" s="141"/>
      <c r="AFC310" s="141"/>
      <c r="AFD310" s="141"/>
      <c r="AFE310" s="141"/>
      <c r="AFF310" s="141"/>
      <c r="AFG310" s="141"/>
      <c r="AFH310" s="141"/>
      <c r="AFI310" s="141"/>
      <c r="AFJ310" s="141"/>
      <c r="AFK310" s="141"/>
      <c r="AFL310" s="141"/>
      <c r="AFM310" s="141"/>
      <c r="AFN310" s="141"/>
      <c r="AFO310" s="141"/>
      <c r="AFP310" s="141"/>
      <c r="AFQ310" s="141"/>
      <c r="AFR310" s="141"/>
      <c r="AFS310" s="141"/>
      <c r="AFT310" s="141"/>
      <c r="AFU310" s="141"/>
      <c r="AFV310" s="141"/>
      <c r="AFW310" s="141"/>
      <c r="AFX310" s="141"/>
      <c r="AFY310" s="141"/>
      <c r="AFZ310" s="141"/>
      <c r="AGA310" s="141"/>
      <c r="AGB310" s="141"/>
      <c r="AGC310" s="141"/>
      <c r="AGD310" s="141"/>
      <c r="AGE310" s="141"/>
      <c r="AGF310" s="141"/>
      <c r="AGG310" s="141"/>
      <c r="AGH310" s="141"/>
      <c r="AGI310" s="141"/>
      <c r="AGJ310" s="141"/>
      <c r="AGK310" s="141"/>
      <c r="AGL310" s="141"/>
      <c r="AGM310" s="141"/>
      <c r="AGN310" s="141"/>
      <c r="AGO310" s="141"/>
      <c r="AGP310" s="141"/>
      <c r="AGQ310" s="141"/>
      <c r="AGR310" s="141"/>
      <c r="AGS310" s="141"/>
      <c r="AGT310" s="141"/>
      <c r="AGU310" s="141"/>
      <c r="AGV310" s="141"/>
      <c r="AGW310" s="141"/>
      <c r="AGX310" s="141"/>
      <c r="AGY310" s="141"/>
      <c r="AGZ310" s="141"/>
      <c r="AHA310" s="141"/>
      <c r="AHB310" s="141"/>
      <c r="AHC310" s="141"/>
      <c r="AHD310" s="141"/>
      <c r="AHE310" s="141"/>
      <c r="AHF310" s="141"/>
      <c r="AHG310" s="141"/>
      <c r="AHH310" s="141"/>
      <c r="AHI310" s="141"/>
      <c r="AHJ310" s="141"/>
      <c r="AHK310" s="141"/>
      <c r="AHL310" s="141"/>
      <c r="AHM310" s="141"/>
      <c r="AHN310" s="141"/>
      <c r="AHO310" s="141"/>
      <c r="AHP310" s="141"/>
      <c r="AHQ310" s="141"/>
      <c r="AHR310" s="141"/>
      <c r="AHS310" s="141"/>
      <c r="AHT310" s="141"/>
      <c r="AHU310" s="141"/>
      <c r="AHV310" s="141"/>
      <c r="AHW310" s="141"/>
      <c r="AHX310" s="141"/>
      <c r="AHY310" s="141"/>
      <c r="AHZ310" s="141"/>
      <c r="AIA310" s="141"/>
      <c r="AIB310" s="141"/>
      <c r="AIC310" s="141"/>
      <c r="AID310" s="141"/>
      <c r="AIE310" s="141"/>
      <c r="AIF310" s="141"/>
      <c r="AIG310" s="141"/>
      <c r="AIH310" s="141"/>
      <c r="AII310" s="141"/>
      <c r="AIJ310" s="141"/>
      <c r="AIK310" s="141"/>
      <c r="AIL310" s="141"/>
      <c r="AIM310" s="141"/>
      <c r="AIN310" s="141"/>
      <c r="AIO310" s="141"/>
      <c r="AIP310" s="141"/>
      <c r="AIQ310" s="141"/>
      <c r="AIR310" s="141"/>
      <c r="AIS310" s="141"/>
      <c r="AIT310" s="141"/>
      <c r="AIU310" s="141"/>
      <c r="AIV310" s="141"/>
      <c r="AIW310" s="141"/>
      <c r="AIX310" s="141"/>
      <c r="AIY310" s="141"/>
      <c r="AIZ310" s="141"/>
      <c r="AJA310" s="141"/>
      <c r="AJB310" s="141"/>
      <c r="AJC310" s="141"/>
      <c r="AJD310" s="141"/>
      <c r="AJE310" s="141"/>
      <c r="AJF310" s="141"/>
      <c r="AJG310" s="141"/>
      <c r="AJH310" s="141"/>
      <c r="AJI310" s="141"/>
      <c r="AJJ310" s="141"/>
      <c r="AJK310" s="141"/>
      <c r="AJL310" s="141"/>
      <c r="AJM310" s="141"/>
      <c r="AJN310" s="141"/>
      <c r="AJO310" s="141"/>
      <c r="AJP310" s="141"/>
      <c r="AJQ310" s="141"/>
      <c r="AJR310" s="141"/>
      <c r="AJS310" s="141"/>
      <c r="AJT310" s="141"/>
      <c r="AJU310" s="141"/>
      <c r="AJV310" s="141"/>
      <c r="AJW310" s="141"/>
      <c r="AJX310" s="141"/>
      <c r="AJY310" s="141"/>
      <c r="AJZ310" s="141"/>
      <c r="AKA310" s="141"/>
      <c r="AKB310" s="141"/>
      <c r="AKC310" s="141"/>
      <c r="AKD310" s="141"/>
      <c r="AKE310" s="141"/>
      <c r="AKF310" s="141"/>
      <c r="AKG310" s="141"/>
      <c r="AKH310" s="141"/>
      <c r="AKI310" s="141"/>
      <c r="AKJ310" s="141"/>
      <c r="AKK310" s="141"/>
      <c r="AKL310" s="141"/>
      <c r="AKM310" s="141"/>
      <c r="AKN310" s="141"/>
      <c r="AKO310" s="141"/>
      <c r="AKP310" s="141"/>
      <c r="AKQ310" s="141"/>
      <c r="AKR310" s="141"/>
      <c r="AKS310" s="141"/>
      <c r="AKT310" s="141"/>
      <c r="AKU310" s="141"/>
      <c r="AKV310" s="141"/>
      <c r="AKW310" s="141"/>
      <c r="AKX310" s="141"/>
      <c r="AKY310" s="141"/>
      <c r="AKZ310" s="141"/>
      <c r="ALA310" s="141"/>
      <c r="ALB310" s="141"/>
      <c r="ALC310" s="141"/>
      <c r="ALD310" s="141"/>
      <c r="ALE310" s="141"/>
      <c r="ALF310" s="141"/>
      <c r="ALG310" s="141"/>
      <c r="ALH310" s="141"/>
      <c r="ALI310" s="141"/>
      <c r="ALJ310" s="141"/>
      <c r="ALK310" s="141"/>
      <c r="ALL310" s="141"/>
      <c r="ALM310" s="141"/>
      <c r="ALN310" s="141"/>
      <c r="ALO310" s="141"/>
      <c r="ALP310" s="141"/>
      <c r="ALQ310" s="141"/>
      <c r="ALR310" s="141"/>
      <c r="ALS310" s="141"/>
      <c r="ALT310" s="141"/>
      <c r="ALU310" s="141"/>
      <c r="ALV310" s="141"/>
      <c r="ALW310" s="141"/>
      <c r="ALX310" s="141"/>
      <c r="ALY310" s="141"/>
      <c r="ALZ310" s="141"/>
      <c r="AMA310" s="141"/>
      <c r="AMB310" s="141"/>
      <c r="AMC310" s="141"/>
      <c r="AMD310" s="141"/>
      <c r="AME310" s="141"/>
      <c r="AMF310" s="141"/>
      <c r="AMG310" s="141"/>
      <c r="AMH310" s="141"/>
      <c r="AMI310" s="141"/>
      <c r="AMJ310" s="141"/>
      <c r="AMK310" s="141"/>
      <c r="AML310" s="141"/>
      <c r="AMM310" s="141"/>
      <c r="AMN310" s="141"/>
      <c r="AMO310" s="141"/>
      <c r="AMP310" s="141"/>
      <c r="AMQ310" s="141"/>
      <c r="AMR310" s="141"/>
      <c r="AMS310" s="141"/>
      <c r="AMT310" s="141"/>
      <c r="AMU310" s="141"/>
      <c r="AMV310" s="141"/>
      <c r="AMW310" s="141"/>
      <c r="AMX310" s="141"/>
      <c r="AMY310" s="141"/>
      <c r="AMZ310" s="141"/>
      <c r="ANA310" s="141"/>
      <c r="ANB310" s="141"/>
      <c r="ANC310" s="141"/>
      <c r="AND310" s="141"/>
      <c r="ANE310" s="141"/>
      <c r="ANF310" s="141"/>
      <c r="ANG310" s="141"/>
      <c r="ANH310" s="141"/>
      <c r="ANI310" s="141"/>
      <c r="ANJ310" s="141"/>
      <c r="ANK310" s="141"/>
      <c r="ANL310" s="141"/>
      <c r="ANM310" s="141"/>
      <c r="ANN310" s="141"/>
      <c r="ANO310" s="141"/>
      <c r="ANP310" s="141"/>
      <c r="ANQ310" s="141"/>
      <c r="ANR310" s="141"/>
      <c r="ANS310" s="141"/>
      <c r="ANT310" s="141"/>
      <c r="ANU310" s="141"/>
      <c r="ANV310" s="141"/>
      <c r="ANW310" s="141"/>
      <c r="ANX310" s="141"/>
      <c r="ANY310" s="141"/>
      <c r="ANZ310" s="141"/>
      <c r="AOA310" s="141"/>
      <c r="AOB310" s="141"/>
      <c r="AOC310" s="141"/>
      <c r="AOD310" s="141"/>
      <c r="AOE310" s="141"/>
      <c r="AOF310" s="141"/>
      <c r="AOG310" s="141"/>
      <c r="AOH310" s="141"/>
      <c r="AOI310" s="141"/>
      <c r="AOJ310" s="141"/>
      <c r="AOK310" s="141"/>
      <c r="AOL310" s="141"/>
      <c r="AOM310" s="141"/>
      <c r="AON310" s="141"/>
      <c r="AOO310" s="141"/>
      <c r="AOP310" s="141"/>
      <c r="AOQ310" s="141"/>
      <c r="AOR310" s="141"/>
      <c r="AOS310" s="141"/>
      <c r="AOT310" s="141"/>
      <c r="AOU310" s="141"/>
      <c r="AOV310" s="141"/>
      <c r="AOW310" s="141"/>
      <c r="AOX310" s="141"/>
      <c r="AOY310" s="141"/>
      <c r="AOZ310" s="141"/>
      <c r="APA310" s="141"/>
      <c r="APB310" s="141"/>
      <c r="APC310" s="141"/>
      <c r="APD310" s="141"/>
      <c r="APE310" s="141"/>
      <c r="APF310" s="141"/>
      <c r="APG310" s="141"/>
      <c r="APH310" s="141"/>
      <c r="API310" s="141"/>
      <c r="APJ310" s="141"/>
      <c r="APK310" s="141"/>
      <c r="APL310" s="141"/>
      <c r="APM310" s="141"/>
      <c r="APN310" s="141"/>
      <c r="APO310" s="141"/>
      <c r="APP310" s="141"/>
      <c r="APQ310" s="141"/>
      <c r="APR310" s="141"/>
      <c r="APS310" s="141"/>
      <c r="APT310" s="141"/>
      <c r="APU310" s="141"/>
      <c r="APV310" s="141"/>
      <c r="APW310" s="141"/>
      <c r="APX310" s="141"/>
      <c r="APY310" s="141"/>
      <c r="APZ310" s="141"/>
      <c r="AQA310" s="141"/>
      <c r="AQB310" s="141"/>
      <c r="AQC310" s="141"/>
      <c r="AQD310" s="141"/>
      <c r="AQE310" s="141"/>
      <c r="AQF310" s="141"/>
      <c r="AQG310" s="141"/>
      <c r="AQH310" s="141"/>
      <c r="AQI310" s="141"/>
      <c r="AQJ310" s="141"/>
      <c r="AQK310" s="141"/>
      <c r="AQL310" s="141"/>
      <c r="AQM310" s="141"/>
      <c r="AQN310" s="141"/>
      <c r="AQO310" s="141"/>
      <c r="AQP310" s="141"/>
      <c r="AQQ310" s="141"/>
      <c r="AQR310" s="141"/>
      <c r="AQS310" s="141"/>
      <c r="AQT310" s="141"/>
      <c r="AQU310" s="141"/>
      <c r="AQV310" s="141"/>
      <c r="AQW310" s="141"/>
      <c r="AQX310" s="141"/>
      <c r="AQY310" s="141"/>
      <c r="AQZ310" s="141"/>
      <c r="ARA310" s="141"/>
      <c r="ARB310" s="141"/>
      <c r="ARC310" s="141"/>
      <c r="ARD310" s="141"/>
      <c r="ARE310" s="141"/>
      <c r="ARF310" s="141"/>
      <c r="ARG310" s="141"/>
      <c r="ARH310" s="141"/>
      <c r="ARI310" s="141"/>
      <c r="ARJ310" s="141"/>
      <c r="ARK310" s="141"/>
      <c r="ARL310" s="141"/>
      <c r="ARM310" s="141"/>
      <c r="ARN310" s="141"/>
      <c r="ARO310" s="141"/>
      <c r="ARP310" s="141"/>
      <c r="ARQ310" s="141"/>
      <c r="ARR310" s="141"/>
      <c r="ARS310" s="141"/>
      <c r="ART310" s="141"/>
      <c r="ARU310" s="141"/>
      <c r="ARV310" s="141"/>
      <c r="ARW310" s="141"/>
      <c r="ARX310" s="141"/>
      <c r="ARY310" s="141"/>
      <c r="ARZ310" s="141"/>
      <c r="ASA310" s="141"/>
      <c r="ASB310" s="141"/>
      <c r="ASC310" s="141"/>
      <c r="ASD310" s="141"/>
      <c r="ASE310" s="141"/>
      <c r="ASF310" s="141"/>
      <c r="ASG310" s="141"/>
      <c r="ASH310" s="141"/>
      <c r="ASI310" s="141"/>
      <c r="ASJ310" s="141"/>
      <c r="ASK310" s="141"/>
      <c r="ASL310" s="141"/>
      <c r="ASM310" s="141"/>
      <c r="ASN310" s="141"/>
      <c r="ASO310" s="141"/>
      <c r="ASP310" s="141"/>
      <c r="ASQ310" s="141"/>
      <c r="ASR310" s="141"/>
      <c r="ASS310" s="141"/>
      <c r="AST310" s="141"/>
      <c r="ASU310" s="141"/>
      <c r="ASV310" s="141"/>
      <c r="ASW310" s="141"/>
      <c r="ASX310" s="141"/>
      <c r="ASY310" s="141"/>
      <c r="ASZ310" s="141"/>
      <c r="ATA310" s="141"/>
      <c r="ATB310" s="141"/>
      <c r="ATC310" s="141"/>
      <c r="ATD310" s="141"/>
      <c r="ATE310" s="141"/>
      <c r="ATF310" s="141"/>
      <c r="ATG310" s="141"/>
      <c r="ATH310" s="141"/>
      <c r="ATI310" s="141"/>
      <c r="ATJ310" s="141"/>
      <c r="ATK310" s="141"/>
      <c r="ATL310" s="141"/>
      <c r="ATM310" s="141"/>
      <c r="ATN310" s="141"/>
      <c r="ATO310" s="141"/>
      <c r="ATP310" s="141"/>
      <c r="ATQ310" s="141"/>
      <c r="ATR310" s="141"/>
      <c r="ATS310" s="141"/>
      <c r="ATT310" s="141"/>
      <c r="ATU310" s="141"/>
      <c r="ATV310" s="141"/>
      <c r="ATW310" s="141"/>
      <c r="ATX310" s="141"/>
      <c r="ATY310" s="141"/>
      <c r="ATZ310" s="141"/>
      <c r="AUA310" s="141"/>
      <c r="AUB310" s="141"/>
      <c r="AUC310" s="141"/>
      <c r="AUD310" s="141"/>
      <c r="AUE310" s="141"/>
      <c r="AUF310" s="141"/>
      <c r="AUG310" s="141"/>
      <c r="AUH310" s="141"/>
      <c r="AUI310" s="141"/>
      <c r="AUJ310" s="141"/>
      <c r="AUK310" s="141"/>
      <c r="AUL310" s="141"/>
      <c r="AUM310" s="141"/>
      <c r="AUN310" s="141"/>
      <c r="AUO310" s="141"/>
      <c r="AUP310" s="141"/>
      <c r="AUQ310" s="141"/>
      <c r="AUR310" s="141"/>
      <c r="AUS310" s="141"/>
      <c r="AUT310" s="141"/>
      <c r="AUU310" s="141"/>
      <c r="AUV310" s="141"/>
      <c r="AUW310" s="141"/>
      <c r="AUX310" s="141"/>
      <c r="AUY310" s="141"/>
      <c r="AUZ310" s="141"/>
      <c r="AVA310" s="141"/>
      <c r="AVB310" s="141"/>
      <c r="AVC310" s="141"/>
      <c r="AVD310" s="141"/>
      <c r="AVE310" s="141"/>
      <c r="AVF310" s="141"/>
      <c r="AVG310" s="141"/>
      <c r="AVH310" s="141"/>
      <c r="AVI310" s="141"/>
      <c r="AVJ310" s="141"/>
      <c r="AVK310" s="141"/>
      <c r="AVL310" s="141"/>
      <c r="AVM310" s="141"/>
      <c r="AVN310" s="141"/>
      <c r="AVO310" s="141"/>
      <c r="AVP310" s="141"/>
      <c r="AVQ310" s="141"/>
      <c r="AVR310" s="141"/>
      <c r="AVS310" s="141"/>
      <c r="AVT310" s="141"/>
      <c r="AVU310" s="141"/>
      <c r="AVV310" s="141"/>
      <c r="AVW310" s="141"/>
      <c r="AVX310" s="141"/>
      <c r="AVY310" s="141"/>
      <c r="AVZ310" s="141"/>
      <c r="AWA310" s="141"/>
      <c r="AWB310" s="141"/>
      <c r="AWC310" s="141"/>
      <c r="AWD310" s="141"/>
      <c r="AWE310" s="141"/>
      <c r="AWF310" s="141"/>
      <c r="AWG310" s="141"/>
      <c r="AWH310" s="141"/>
      <c r="AWI310" s="141"/>
      <c r="AWJ310" s="141"/>
      <c r="AWK310" s="141"/>
      <c r="AWL310" s="141"/>
      <c r="AWM310" s="141"/>
      <c r="AWN310" s="141"/>
      <c r="AWO310" s="141"/>
      <c r="AWP310" s="141"/>
      <c r="AWQ310" s="141"/>
      <c r="AWR310" s="141"/>
      <c r="AWS310" s="141"/>
      <c r="AWT310" s="141"/>
      <c r="AWU310" s="141"/>
      <c r="AWV310" s="141"/>
      <c r="AWW310" s="141"/>
      <c r="AWX310" s="141"/>
      <c r="AWY310" s="141"/>
      <c r="AWZ310" s="141"/>
      <c r="AXA310" s="141"/>
      <c r="AXB310" s="141"/>
      <c r="AXC310" s="141"/>
      <c r="AXD310" s="141"/>
      <c r="AXE310" s="141"/>
      <c r="AXF310" s="141"/>
      <c r="AXG310" s="141"/>
      <c r="AXH310" s="141"/>
      <c r="AXI310" s="141"/>
      <c r="AXJ310" s="141"/>
      <c r="AXK310" s="141"/>
      <c r="AXL310" s="141"/>
      <c r="AXM310" s="141"/>
      <c r="AXN310" s="141"/>
      <c r="AXO310" s="141"/>
      <c r="AXP310" s="141"/>
      <c r="AXQ310" s="141"/>
      <c r="AXR310" s="141"/>
      <c r="AXS310" s="141"/>
      <c r="AXT310" s="141"/>
      <c r="AXU310" s="141"/>
      <c r="AXV310" s="141"/>
      <c r="AXW310" s="141"/>
      <c r="AXX310" s="141"/>
      <c r="AXY310" s="141"/>
      <c r="AXZ310" s="141"/>
      <c r="AYA310" s="141"/>
      <c r="AYB310" s="141"/>
      <c r="AYC310" s="141"/>
      <c r="AYD310" s="141"/>
      <c r="AYE310" s="141"/>
      <c r="AYF310" s="141"/>
      <c r="AYG310" s="141"/>
      <c r="AYH310" s="141"/>
      <c r="AYI310" s="141"/>
      <c r="AYJ310" s="141"/>
      <c r="AYK310" s="141"/>
      <c r="AYL310" s="141"/>
      <c r="AYM310" s="141"/>
      <c r="AYN310" s="141"/>
      <c r="AYO310" s="141"/>
      <c r="AYP310" s="141"/>
      <c r="AYQ310" s="141"/>
      <c r="AYR310" s="141"/>
      <c r="AYS310" s="141"/>
      <c r="AYT310" s="141"/>
      <c r="AYU310" s="141"/>
      <c r="AYV310" s="141"/>
      <c r="AYW310" s="141"/>
      <c r="AYX310" s="141"/>
      <c r="AYY310" s="141"/>
      <c r="AYZ310" s="141"/>
      <c r="AZA310" s="141"/>
      <c r="AZB310" s="141"/>
      <c r="AZC310" s="141"/>
      <c r="AZD310" s="141"/>
      <c r="AZE310" s="141"/>
      <c r="AZF310" s="141"/>
      <c r="AZG310" s="141"/>
      <c r="AZH310" s="141"/>
      <c r="AZI310" s="141"/>
      <c r="AZJ310" s="141"/>
      <c r="AZK310" s="141"/>
      <c r="AZL310" s="141"/>
      <c r="AZM310" s="141"/>
      <c r="AZN310" s="141"/>
      <c r="AZO310" s="141"/>
      <c r="AZP310" s="141"/>
      <c r="AZQ310" s="141"/>
      <c r="AZR310" s="141"/>
      <c r="AZS310" s="141"/>
      <c r="AZT310" s="141"/>
      <c r="AZU310" s="141"/>
      <c r="AZV310" s="141"/>
      <c r="AZW310" s="141"/>
      <c r="AZX310" s="141"/>
      <c r="AZY310" s="141"/>
      <c r="AZZ310" s="141"/>
      <c r="BAA310" s="141"/>
      <c r="BAB310" s="141"/>
      <c r="BAC310" s="141"/>
      <c r="BAD310" s="141"/>
      <c r="BAE310" s="141"/>
      <c r="BAF310" s="141"/>
      <c r="BAG310" s="141"/>
      <c r="BAH310" s="141"/>
      <c r="BAI310" s="141"/>
      <c r="BAJ310" s="141"/>
      <c r="BAK310" s="141"/>
      <c r="BAL310" s="141"/>
      <c r="BAM310" s="141"/>
      <c r="BAN310" s="141"/>
      <c r="BAO310" s="141"/>
      <c r="BAP310" s="141"/>
      <c r="BAQ310" s="141"/>
      <c r="BAR310" s="141"/>
      <c r="BAS310" s="141"/>
      <c r="BAT310" s="141"/>
      <c r="BAU310" s="141"/>
      <c r="BAV310" s="141"/>
      <c r="BAW310" s="141"/>
      <c r="BAX310" s="141"/>
      <c r="BAY310" s="141"/>
      <c r="BAZ310" s="141"/>
      <c r="BBA310" s="141"/>
      <c r="BBB310" s="141"/>
      <c r="BBC310" s="141"/>
      <c r="BBD310" s="141"/>
      <c r="BBE310" s="141"/>
      <c r="BBF310" s="141"/>
      <c r="BBG310" s="141"/>
      <c r="BBH310" s="141"/>
      <c r="BBI310" s="141"/>
      <c r="BBJ310" s="141"/>
      <c r="BBK310" s="141"/>
      <c r="BBL310" s="141"/>
      <c r="BBM310" s="141"/>
      <c r="BBN310" s="141"/>
      <c r="BBO310" s="141"/>
      <c r="BBP310" s="141"/>
      <c r="BBQ310" s="141"/>
      <c r="BBR310" s="141"/>
      <c r="BBS310" s="141"/>
      <c r="BBT310" s="141"/>
      <c r="BBU310" s="141"/>
      <c r="BBV310" s="141"/>
      <c r="BBW310" s="141"/>
      <c r="BBX310" s="141"/>
      <c r="BBY310" s="141"/>
      <c r="BBZ310" s="141"/>
      <c r="BCA310" s="141"/>
      <c r="BCB310" s="141"/>
      <c r="BCC310" s="141"/>
      <c r="BCD310" s="141"/>
      <c r="BCE310" s="141"/>
      <c r="BCF310" s="141"/>
      <c r="BCG310" s="141"/>
      <c r="BCH310" s="141"/>
      <c r="BCI310" s="141"/>
      <c r="BCJ310" s="141"/>
      <c r="BCK310" s="141"/>
      <c r="BCL310" s="141"/>
      <c r="BCM310" s="141"/>
      <c r="BCN310" s="141"/>
      <c r="BCO310" s="141"/>
      <c r="BCP310" s="141"/>
      <c r="BCQ310" s="141"/>
      <c r="BCR310" s="141"/>
      <c r="BCS310" s="141"/>
      <c r="BCT310" s="141"/>
      <c r="BCU310" s="141"/>
      <c r="BCV310" s="141"/>
      <c r="BCW310" s="141"/>
      <c r="BCX310" s="141"/>
      <c r="BCY310" s="141"/>
      <c r="BCZ310" s="141"/>
      <c r="BDA310" s="141"/>
      <c r="BDB310" s="141"/>
      <c r="BDC310" s="141"/>
      <c r="BDD310" s="141"/>
      <c r="BDE310" s="141"/>
      <c r="BDF310" s="141"/>
      <c r="BDG310" s="141"/>
      <c r="BDH310" s="141"/>
      <c r="BDI310" s="141"/>
      <c r="BDJ310" s="141"/>
      <c r="BDK310" s="141"/>
      <c r="BDL310" s="141"/>
      <c r="BDM310" s="141"/>
      <c r="BDN310" s="141"/>
      <c r="BDO310" s="141"/>
      <c r="BDP310" s="141"/>
      <c r="BDQ310" s="141"/>
      <c r="BDR310" s="141"/>
      <c r="BDS310" s="141"/>
      <c r="BDT310" s="141"/>
      <c r="BDU310" s="141"/>
      <c r="BDV310" s="141"/>
      <c r="BDW310" s="141"/>
      <c r="BDX310" s="141"/>
      <c r="BDY310" s="141"/>
      <c r="BDZ310" s="141"/>
      <c r="BEA310" s="141"/>
      <c r="BEB310" s="141"/>
      <c r="BEC310" s="141"/>
      <c r="BED310" s="141"/>
      <c r="BEE310" s="141"/>
      <c r="BEF310" s="141"/>
      <c r="BEG310" s="141"/>
      <c r="BEH310" s="141"/>
      <c r="BEI310" s="141"/>
      <c r="BEJ310" s="141"/>
      <c r="BEK310" s="141"/>
      <c r="BEL310" s="141"/>
      <c r="BEM310" s="141"/>
      <c r="BEN310" s="141"/>
      <c r="BEO310" s="141"/>
      <c r="BEP310" s="141"/>
      <c r="BEQ310" s="141"/>
      <c r="BER310" s="141"/>
      <c r="BES310" s="141"/>
      <c r="BET310" s="141"/>
      <c r="BEU310" s="141"/>
      <c r="BEV310" s="141"/>
      <c r="BEW310" s="141"/>
      <c r="BEX310" s="141"/>
      <c r="BEY310" s="141"/>
      <c r="BEZ310" s="141"/>
      <c r="BFA310" s="141"/>
      <c r="BFB310" s="141"/>
      <c r="BFC310" s="141"/>
      <c r="BFD310" s="141"/>
      <c r="BFE310" s="141"/>
      <c r="BFF310" s="141"/>
      <c r="BFG310" s="141"/>
      <c r="BFH310" s="141"/>
      <c r="BFI310" s="141"/>
      <c r="BFJ310" s="141"/>
      <c r="BFK310" s="141"/>
      <c r="BFL310" s="141"/>
      <c r="BFM310" s="141"/>
      <c r="BFN310" s="141"/>
      <c r="BFO310" s="141"/>
      <c r="BFP310" s="141"/>
      <c r="BFQ310" s="141"/>
      <c r="BFR310" s="141"/>
      <c r="BFS310" s="141"/>
      <c r="BFT310" s="141"/>
      <c r="BFU310" s="141"/>
      <c r="BFV310" s="141"/>
      <c r="BFW310" s="141"/>
      <c r="BFX310" s="141"/>
      <c r="BFY310" s="141"/>
      <c r="BFZ310" s="141"/>
      <c r="BGA310" s="141"/>
      <c r="BGB310" s="141"/>
      <c r="BGC310" s="141"/>
      <c r="BGD310" s="141"/>
      <c r="BGE310" s="141"/>
      <c r="BGF310" s="141"/>
      <c r="BGG310" s="141"/>
      <c r="BGH310" s="141"/>
      <c r="BGI310" s="141"/>
      <c r="BGJ310" s="141"/>
      <c r="BGK310" s="141"/>
      <c r="BGL310" s="141"/>
      <c r="BGM310" s="141"/>
      <c r="BGN310" s="141"/>
      <c r="BGO310" s="141"/>
      <c r="BGP310" s="141"/>
      <c r="BGQ310" s="141"/>
      <c r="BGR310" s="141"/>
      <c r="BGS310" s="141"/>
      <c r="BGT310" s="141"/>
      <c r="BGU310" s="141"/>
      <c r="BGV310" s="141"/>
      <c r="BGW310" s="141"/>
      <c r="BGX310" s="141"/>
      <c r="BGY310" s="141"/>
      <c r="BGZ310" s="141"/>
      <c r="BHA310" s="141"/>
      <c r="BHB310" s="141"/>
      <c r="BHC310" s="141"/>
      <c r="BHD310" s="141"/>
      <c r="BHE310" s="141"/>
      <c r="BHF310" s="141"/>
      <c r="BHG310" s="141"/>
      <c r="BHH310" s="141"/>
      <c r="BHI310" s="141"/>
      <c r="BHJ310" s="141"/>
      <c r="BHK310" s="141"/>
      <c r="BHL310" s="141"/>
      <c r="BHM310" s="141"/>
      <c r="BHN310" s="141"/>
      <c r="BHO310" s="141"/>
      <c r="BHP310" s="141"/>
      <c r="BHQ310" s="141"/>
      <c r="BHR310" s="141"/>
      <c r="BHS310" s="141"/>
      <c r="BHT310" s="141"/>
      <c r="BHU310" s="141"/>
      <c r="BHV310" s="141"/>
      <c r="BHW310" s="141"/>
      <c r="BHX310" s="141"/>
      <c r="BHY310" s="141"/>
      <c r="BHZ310" s="141"/>
      <c r="BIA310" s="141"/>
      <c r="BIB310" s="141"/>
      <c r="BIC310" s="141"/>
      <c r="BID310" s="141"/>
      <c r="BIE310" s="141"/>
      <c r="BIF310" s="141"/>
      <c r="BIG310" s="141"/>
      <c r="BIH310" s="141"/>
      <c r="BII310" s="141"/>
      <c r="BIJ310" s="141"/>
      <c r="BIK310" s="141"/>
      <c r="BIL310" s="141"/>
      <c r="BIM310" s="141"/>
      <c r="BIN310" s="141"/>
      <c r="BIO310" s="141"/>
      <c r="BIP310" s="141"/>
      <c r="BIQ310" s="141"/>
      <c r="BIR310" s="141"/>
      <c r="BIS310" s="141"/>
      <c r="BIT310" s="141"/>
      <c r="BIU310" s="141"/>
      <c r="BIV310" s="141"/>
      <c r="BIW310" s="141"/>
      <c r="BIX310" s="141"/>
      <c r="BIY310" s="141"/>
      <c r="BIZ310" s="141"/>
      <c r="BJA310" s="141"/>
      <c r="BJB310" s="141"/>
      <c r="BJC310" s="141"/>
      <c r="BJD310" s="141"/>
      <c r="BJE310" s="141"/>
      <c r="BJF310" s="141"/>
      <c r="BJG310" s="141"/>
      <c r="BJH310" s="141"/>
      <c r="BJI310" s="141"/>
      <c r="BJJ310" s="141"/>
      <c r="BJK310" s="141"/>
      <c r="BJL310" s="141"/>
      <c r="BJM310" s="141"/>
      <c r="BJN310" s="141"/>
      <c r="BJO310" s="141"/>
      <c r="BJP310" s="141"/>
      <c r="BJQ310" s="141"/>
      <c r="BJR310" s="141"/>
      <c r="BJS310" s="141"/>
      <c r="BJT310" s="141"/>
      <c r="BJU310" s="141"/>
      <c r="BJV310" s="141"/>
      <c r="BJW310" s="141"/>
      <c r="BJX310" s="141"/>
      <c r="BJY310" s="141"/>
      <c r="BJZ310" s="141"/>
      <c r="BKA310" s="141"/>
      <c r="BKB310" s="141"/>
      <c r="BKC310" s="141"/>
      <c r="BKD310" s="141"/>
      <c r="BKE310" s="141"/>
      <c r="BKF310" s="141"/>
      <c r="BKG310" s="141"/>
      <c r="BKH310" s="141"/>
      <c r="BKI310" s="141"/>
      <c r="BKJ310" s="141"/>
      <c r="BKK310" s="141"/>
      <c r="BKL310" s="141"/>
      <c r="BKM310" s="141"/>
      <c r="BKN310" s="141"/>
      <c r="BKO310" s="141"/>
      <c r="BKP310" s="141"/>
      <c r="BKQ310" s="141"/>
      <c r="BKR310" s="141"/>
      <c r="BKS310" s="141"/>
      <c r="BKT310" s="141"/>
      <c r="BKU310" s="141"/>
      <c r="BKV310" s="141"/>
      <c r="BKW310" s="141"/>
      <c r="BKX310" s="141"/>
      <c r="BKY310" s="141"/>
      <c r="BKZ310" s="141"/>
      <c r="BLA310" s="141"/>
      <c r="BLB310" s="141"/>
      <c r="BLC310" s="141"/>
      <c r="BLD310" s="141"/>
      <c r="BLE310" s="141"/>
      <c r="BLF310" s="141"/>
      <c r="BLG310" s="141"/>
      <c r="BLH310" s="141"/>
      <c r="BLI310" s="141"/>
      <c r="BLJ310" s="141"/>
      <c r="BLK310" s="141"/>
      <c r="BLL310" s="141"/>
      <c r="BLM310" s="141"/>
      <c r="BLN310" s="141"/>
      <c r="BLO310" s="141"/>
      <c r="BLP310" s="141"/>
      <c r="BLQ310" s="141"/>
      <c r="BLR310" s="141"/>
      <c r="BLS310" s="141"/>
      <c r="BLT310" s="141"/>
      <c r="BLU310" s="141"/>
      <c r="BLV310" s="141"/>
      <c r="BLW310" s="141"/>
      <c r="BLX310" s="141"/>
      <c r="BLY310" s="141"/>
      <c r="BLZ310" s="141"/>
      <c r="BMA310" s="141"/>
      <c r="BMB310" s="141"/>
      <c r="BMC310" s="141"/>
      <c r="BMD310" s="141"/>
      <c r="BME310" s="141"/>
      <c r="BMF310" s="141"/>
      <c r="BMG310" s="141"/>
      <c r="BMH310" s="141"/>
      <c r="BMI310" s="141"/>
      <c r="BMJ310" s="141"/>
      <c r="BMK310" s="141"/>
      <c r="BML310" s="141"/>
      <c r="BMM310" s="141"/>
      <c r="BMN310" s="141"/>
      <c r="BMO310" s="141"/>
      <c r="BMP310" s="141"/>
      <c r="BMQ310" s="141"/>
      <c r="BMR310" s="141"/>
      <c r="BMS310" s="141"/>
      <c r="BMT310" s="141"/>
      <c r="BMU310" s="141"/>
      <c r="BMV310" s="141"/>
      <c r="BMW310" s="141"/>
      <c r="BMX310" s="141"/>
      <c r="BMY310" s="141"/>
      <c r="BMZ310" s="141"/>
      <c r="BNA310" s="141"/>
      <c r="BNB310" s="141"/>
      <c r="BNC310" s="141"/>
      <c r="BND310" s="141"/>
      <c r="BNE310" s="141"/>
      <c r="BNF310" s="141"/>
      <c r="BNG310" s="141"/>
      <c r="BNH310" s="141"/>
      <c r="BNI310" s="141"/>
      <c r="BNJ310" s="141"/>
      <c r="BNK310" s="141"/>
      <c r="BNL310" s="141"/>
      <c r="BNM310" s="141"/>
      <c r="BNN310" s="141"/>
      <c r="BNO310" s="141"/>
      <c r="BNP310" s="141"/>
      <c r="BNQ310" s="141"/>
      <c r="BNR310" s="141"/>
      <c r="BNS310" s="141"/>
      <c r="BNT310" s="141"/>
      <c r="BNU310" s="141"/>
      <c r="BNV310" s="141"/>
      <c r="BNW310" s="141"/>
      <c r="BNX310" s="141"/>
      <c r="BNY310" s="141"/>
      <c r="BNZ310" s="141"/>
      <c r="BOA310" s="141"/>
      <c r="BOB310" s="141"/>
      <c r="BOC310" s="141"/>
      <c r="BOD310" s="141"/>
      <c r="BOE310" s="141"/>
      <c r="BOF310" s="141"/>
      <c r="BOG310" s="141"/>
      <c r="BOH310" s="141"/>
      <c r="BOI310" s="141"/>
      <c r="BOJ310" s="141"/>
      <c r="BOK310" s="141"/>
      <c r="BOL310" s="141"/>
      <c r="BOM310" s="141"/>
      <c r="BON310" s="141"/>
      <c r="BOO310" s="141"/>
      <c r="BOP310" s="141"/>
      <c r="BOQ310" s="141"/>
      <c r="BOR310" s="141"/>
      <c r="BOS310" s="141"/>
      <c r="BOT310" s="141"/>
      <c r="BOU310" s="141"/>
      <c r="BOV310" s="141"/>
      <c r="BOW310" s="141"/>
      <c r="BOX310" s="141"/>
      <c r="BOY310" s="141"/>
      <c r="BOZ310" s="141"/>
      <c r="BPA310" s="141"/>
      <c r="BPB310" s="141"/>
      <c r="BPC310" s="141"/>
      <c r="BPD310" s="141"/>
      <c r="BPE310" s="141"/>
      <c r="BPF310" s="141"/>
      <c r="BPG310" s="141"/>
      <c r="BPH310" s="141"/>
      <c r="BPI310" s="141"/>
      <c r="BPJ310" s="141"/>
      <c r="BPK310" s="141"/>
      <c r="BPL310" s="141"/>
      <c r="BPM310" s="141"/>
      <c r="BPN310" s="141"/>
      <c r="BPO310" s="141"/>
      <c r="BPP310" s="141"/>
      <c r="BPQ310" s="141"/>
      <c r="BPR310" s="141"/>
      <c r="BPS310" s="141"/>
      <c r="BPT310" s="141"/>
      <c r="BPU310" s="141"/>
      <c r="BPV310" s="141"/>
      <c r="BPW310" s="141"/>
      <c r="BPX310" s="141"/>
      <c r="BPY310" s="141"/>
      <c r="BPZ310" s="141"/>
      <c r="BQA310" s="141"/>
      <c r="BQB310" s="141"/>
      <c r="BQC310" s="141"/>
      <c r="BQD310" s="141"/>
      <c r="BQE310" s="141"/>
      <c r="BQF310" s="141"/>
      <c r="BQG310" s="141"/>
      <c r="BQH310" s="141"/>
      <c r="BQI310" s="141"/>
      <c r="BQJ310" s="141"/>
      <c r="BQK310" s="141"/>
      <c r="BQL310" s="141"/>
      <c r="BQM310" s="141"/>
      <c r="BQN310" s="141"/>
      <c r="BQO310" s="141"/>
      <c r="BQP310" s="141"/>
      <c r="BQQ310" s="141"/>
      <c r="BQR310" s="141"/>
      <c r="BQS310" s="141"/>
      <c r="BQT310" s="141"/>
      <c r="BQU310" s="141"/>
      <c r="BQV310" s="141"/>
      <c r="BQW310" s="141"/>
      <c r="BQX310" s="141"/>
      <c r="BQY310" s="141"/>
      <c r="BQZ310" s="141"/>
      <c r="BRA310" s="141"/>
      <c r="BRB310" s="141"/>
      <c r="BRC310" s="141"/>
      <c r="BRD310" s="141"/>
      <c r="BRE310" s="141"/>
      <c r="BRF310" s="141"/>
      <c r="BRG310" s="141"/>
      <c r="BRH310" s="141"/>
      <c r="BRI310" s="141"/>
      <c r="BRJ310" s="141"/>
      <c r="BRK310" s="141"/>
      <c r="BRL310" s="141"/>
      <c r="BRM310" s="141"/>
      <c r="BRN310" s="141"/>
      <c r="BRO310" s="141"/>
      <c r="BRP310" s="141"/>
      <c r="BRQ310" s="141"/>
      <c r="BRR310" s="141"/>
      <c r="BRS310" s="141"/>
      <c r="BRT310" s="141"/>
      <c r="BRU310" s="141"/>
      <c r="BRV310" s="141"/>
      <c r="BRW310" s="141"/>
      <c r="BRX310" s="141"/>
      <c r="BRY310" s="141"/>
      <c r="BRZ310" s="141"/>
      <c r="BSA310" s="141"/>
      <c r="BSB310" s="141"/>
      <c r="BSC310" s="141"/>
      <c r="BSD310" s="141"/>
      <c r="BSE310" s="141"/>
      <c r="BSF310" s="141"/>
      <c r="BSG310" s="141"/>
      <c r="BSH310" s="141"/>
      <c r="BSI310" s="141"/>
      <c r="BSJ310" s="141"/>
      <c r="BSK310" s="141"/>
      <c r="BSL310" s="141"/>
      <c r="BSM310" s="141"/>
      <c r="BSN310" s="141"/>
      <c r="BSO310" s="141"/>
      <c r="BSP310" s="141"/>
      <c r="BSQ310" s="141"/>
      <c r="BSR310" s="141"/>
      <c r="BSS310" s="141"/>
      <c r="BST310" s="141"/>
      <c r="BSU310" s="141"/>
      <c r="BSV310" s="141"/>
      <c r="BSW310" s="141"/>
      <c r="BSX310" s="141"/>
      <c r="BSY310" s="141"/>
      <c r="BSZ310" s="141"/>
      <c r="BTA310" s="141"/>
      <c r="BTB310" s="141"/>
      <c r="BTC310" s="141"/>
      <c r="BTD310" s="141"/>
      <c r="BTE310" s="141"/>
      <c r="BTF310" s="141"/>
      <c r="BTG310" s="141"/>
      <c r="BTH310" s="141"/>
      <c r="BTI310" s="141"/>
      <c r="BTJ310" s="141"/>
      <c r="BTK310" s="141"/>
      <c r="BTL310" s="141"/>
      <c r="BTM310" s="141"/>
      <c r="BTN310" s="141"/>
      <c r="BTO310" s="141"/>
      <c r="BTP310" s="141"/>
      <c r="BTQ310" s="141"/>
      <c r="BTR310" s="141"/>
      <c r="BTS310" s="141"/>
      <c r="BTT310" s="141"/>
      <c r="BTU310" s="141"/>
      <c r="BTV310" s="141"/>
      <c r="BTW310" s="141"/>
      <c r="BTX310" s="141"/>
      <c r="BTY310" s="141"/>
      <c r="BTZ310" s="141"/>
      <c r="BUA310" s="141"/>
      <c r="BUB310" s="141"/>
      <c r="BUC310" s="141"/>
      <c r="BUD310" s="141"/>
      <c r="BUE310" s="141"/>
      <c r="BUF310" s="141"/>
      <c r="BUG310" s="141"/>
      <c r="BUH310" s="141"/>
      <c r="BUI310" s="141"/>
      <c r="BUJ310" s="141"/>
      <c r="BUK310" s="141"/>
      <c r="BUL310" s="141"/>
      <c r="BUM310" s="141"/>
      <c r="BUN310" s="141"/>
      <c r="BUO310" s="141"/>
      <c r="BUP310" s="141"/>
      <c r="BUQ310" s="141"/>
      <c r="BUR310" s="141"/>
      <c r="BUS310" s="141"/>
      <c r="BUT310" s="141"/>
      <c r="BUU310" s="141"/>
      <c r="BUV310" s="141"/>
      <c r="BUW310" s="141"/>
      <c r="BUX310" s="141"/>
      <c r="BUY310" s="141"/>
      <c r="BUZ310" s="141"/>
      <c r="BVA310" s="141"/>
      <c r="BVB310" s="141"/>
      <c r="BVC310" s="141"/>
      <c r="BVD310" s="141"/>
      <c r="BVE310" s="141"/>
      <c r="BVF310" s="141"/>
      <c r="BVG310" s="141"/>
      <c r="BVH310" s="141"/>
      <c r="BVI310" s="141"/>
      <c r="BVJ310" s="141"/>
      <c r="BVK310" s="141"/>
      <c r="BVL310" s="141"/>
      <c r="BVM310" s="141"/>
      <c r="BVN310" s="141"/>
      <c r="BVO310" s="141"/>
      <c r="BVP310" s="141"/>
      <c r="BVQ310" s="141"/>
      <c r="BVR310" s="141"/>
      <c r="BVS310" s="141"/>
      <c r="BVT310" s="141"/>
      <c r="BVU310" s="141"/>
      <c r="BVV310" s="141"/>
      <c r="BVW310" s="141"/>
      <c r="BVX310" s="141"/>
      <c r="BVY310" s="141"/>
      <c r="BVZ310" s="141"/>
      <c r="BWA310" s="141"/>
      <c r="BWB310" s="141"/>
      <c r="BWC310" s="141"/>
      <c r="BWD310" s="141"/>
      <c r="BWE310" s="141"/>
      <c r="BWF310" s="141"/>
      <c r="BWG310" s="141"/>
      <c r="BWH310" s="141"/>
      <c r="BWI310" s="141"/>
      <c r="BWJ310" s="141"/>
      <c r="BWK310" s="141"/>
      <c r="BWL310" s="141"/>
      <c r="BWM310" s="141"/>
      <c r="BWN310" s="141"/>
      <c r="BWO310" s="141"/>
      <c r="BWP310" s="141"/>
      <c r="BWQ310" s="141"/>
      <c r="BWR310" s="141"/>
      <c r="BWS310" s="141"/>
      <c r="BWT310" s="141"/>
      <c r="BWU310" s="141"/>
      <c r="BWV310" s="141"/>
      <c r="BWW310" s="141"/>
      <c r="BWX310" s="141"/>
      <c r="BWY310" s="141"/>
      <c r="BWZ310" s="141"/>
      <c r="BXA310" s="141"/>
      <c r="BXB310" s="141"/>
      <c r="BXC310" s="141"/>
      <c r="BXD310" s="141"/>
      <c r="BXE310" s="141"/>
      <c r="BXF310" s="141"/>
      <c r="BXG310" s="141"/>
      <c r="BXH310" s="141"/>
      <c r="BXI310" s="141"/>
      <c r="BXJ310" s="141"/>
      <c r="BXK310" s="141"/>
      <c r="BXL310" s="141"/>
      <c r="BXM310" s="141"/>
      <c r="BXN310" s="141"/>
      <c r="BXO310" s="141"/>
      <c r="BXP310" s="141"/>
      <c r="BXQ310" s="141"/>
      <c r="BXR310" s="141"/>
      <c r="BXS310" s="141"/>
      <c r="BXT310" s="141"/>
      <c r="BXU310" s="141"/>
      <c r="BXV310" s="141"/>
      <c r="BXW310" s="141"/>
      <c r="BXX310" s="141"/>
      <c r="BXY310" s="141"/>
      <c r="BXZ310" s="141"/>
      <c r="BYA310" s="141"/>
      <c r="BYB310" s="141"/>
      <c r="BYC310" s="141"/>
      <c r="BYD310" s="141"/>
      <c r="BYE310" s="141"/>
      <c r="BYF310" s="141"/>
      <c r="BYG310" s="141"/>
      <c r="BYH310" s="141"/>
      <c r="BYI310" s="141"/>
      <c r="BYJ310" s="141"/>
      <c r="BYK310" s="141"/>
      <c r="BYL310" s="141"/>
      <c r="BYM310" s="141"/>
      <c r="BYN310" s="141"/>
      <c r="BYO310" s="141"/>
      <c r="BYP310" s="141"/>
      <c r="BYQ310" s="141"/>
      <c r="BYR310" s="141"/>
      <c r="BYS310" s="141"/>
      <c r="BYT310" s="141"/>
      <c r="BYU310" s="141"/>
      <c r="BYV310" s="141"/>
      <c r="BYW310" s="141"/>
      <c r="BYX310" s="141"/>
      <c r="BYY310" s="141"/>
      <c r="BYZ310" s="141"/>
      <c r="BZA310" s="141"/>
      <c r="BZB310" s="141"/>
      <c r="BZC310" s="141"/>
      <c r="BZD310" s="141"/>
      <c r="BZE310" s="141"/>
      <c r="BZF310" s="141"/>
      <c r="BZG310" s="141"/>
      <c r="BZH310" s="141"/>
      <c r="BZI310" s="141"/>
      <c r="BZJ310" s="141"/>
      <c r="BZK310" s="141"/>
      <c r="BZL310" s="141"/>
      <c r="BZM310" s="141"/>
      <c r="BZN310" s="141"/>
      <c r="BZO310" s="141"/>
      <c r="BZP310" s="141"/>
      <c r="BZQ310" s="141"/>
      <c r="BZR310" s="141"/>
      <c r="BZS310" s="141"/>
      <c r="BZT310" s="141"/>
      <c r="BZU310" s="141"/>
      <c r="BZV310" s="141"/>
      <c r="BZW310" s="141"/>
      <c r="BZX310" s="141"/>
      <c r="BZY310" s="141"/>
      <c r="BZZ310" s="141"/>
      <c r="CAA310" s="141"/>
      <c r="CAB310" s="141"/>
      <c r="CAC310" s="141"/>
      <c r="CAD310" s="141"/>
      <c r="CAE310" s="141"/>
      <c r="CAF310" s="141"/>
      <c r="CAG310" s="141"/>
      <c r="CAH310" s="141"/>
      <c r="CAI310" s="141"/>
      <c r="CAJ310" s="141"/>
      <c r="CAK310" s="141"/>
      <c r="CAL310" s="141"/>
      <c r="CAM310" s="141"/>
      <c r="CAN310" s="141"/>
      <c r="CAO310" s="141"/>
      <c r="CAP310" s="141"/>
      <c r="CAQ310" s="141"/>
      <c r="CAR310" s="141"/>
      <c r="CAS310" s="141"/>
      <c r="CAT310" s="141"/>
      <c r="CAU310" s="141"/>
      <c r="CAV310" s="141"/>
      <c r="CAW310" s="141"/>
      <c r="CAX310" s="141"/>
      <c r="CAY310" s="141"/>
      <c r="CAZ310" s="141"/>
      <c r="CBA310" s="141"/>
      <c r="CBB310" s="141"/>
      <c r="CBC310" s="141"/>
      <c r="CBD310" s="141"/>
      <c r="CBE310" s="141"/>
      <c r="CBF310" s="141"/>
      <c r="CBG310" s="141"/>
      <c r="CBH310" s="141"/>
      <c r="CBI310" s="141"/>
      <c r="CBJ310" s="141"/>
      <c r="CBK310" s="141"/>
      <c r="CBL310" s="141"/>
      <c r="CBM310" s="141"/>
      <c r="CBN310" s="141"/>
      <c r="CBO310" s="141"/>
      <c r="CBP310" s="141"/>
      <c r="CBQ310" s="141"/>
      <c r="CBR310" s="141"/>
      <c r="CBS310" s="141"/>
      <c r="CBT310" s="141"/>
      <c r="CBU310" s="141"/>
      <c r="CBV310" s="141"/>
      <c r="CBW310" s="141"/>
      <c r="CBX310" s="141"/>
      <c r="CBY310" s="141"/>
      <c r="CBZ310" s="141"/>
      <c r="CCA310" s="141"/>
      <c r="CCB310" s="141"/>
      <c r="CCC310" s="141"/>
      <c r="CCD310" s="141"/>
      <c r="CCE310" s="141"/>
      <c r="CCF310" s="141"/>
      <c r="CCG310" s="141"/>
      <c r="CCH310" s="141"/>
      <c r="CCI310" s="141"/>
      <c r="CCJ310" s="141"/>
      <c r="CCK310" s="141"/>
      <c r="CCL310" s="141"/>
      <c r="CCM310" s="141"/>
      <c r="CCN310" s="141"/>
      <c r="CCO310" s="141"/>
      <c r="CCP310" s="141"/>
      <c r="CCQ310" s="141"/>
      <c r="CCR310" s="141"/>
      <c r="CCS310" s="141"/>
      <c r="CCT310" s="141"/>
      <c r="CCU310" s="141"/>
      <c r="CCV310" s="141"/>
      <c r="CCW310" s="141"/>
      <c r="CCX310" s="141"/>
      <c r="CCY310" s="141"/>
      <c r="CCZ310" s="141"/>
      <c r="CDA310" s="141"/>
      <c r="CDB310" s="141"/>
      <c r="CDC310" s="141"/>
      <c r="CDD310" s="141"/>
      <c r="CDE310" s="141"/>
      <c r="CDF310" s="141"/>
      <c r="CDG310" s="141"/>
      <c r="CDH310" s="141"/>
      <c r="CDI310" s="141"/>
      <c r="CDJ310" s="141"/>
      <c r="CDK310" s="141"/>
      <c r="CDL310" s="141"/>
      <c r="CDM310" s="141"/>
      <c r="CDN310" s="141"/>
      <c r="CDO310" s="141"/>
      <c r="CDP310" s="141"/>
      <c r="CDQ310" s="141"/>
      <c r="CDR310" s="141"/>
      <c r="CDS310" s="141"/>
      <c r="CDT310" s="141"/>
      <c r="CDU310" s="141"/>
      <c r="CDV310" s="141"/>
      <c r="CDW310" s="141"/>
      <c r="CDX310" s="141"/>
      <c r="CDY310" s="141"/>
      <c r="CDZ310" s="141"/>
      <c r="CEA310" s="141"/>
      <c r="CEB310" s="141"/>
      <c r="CEC310" s="141"/>
      <c r="CED310" s="141"/>
      <c r="CEE310" s="141"/>
      <c r="CEF310" s="141"/>
      <c r="CEG310" s="141"/>
      <c r="CEH310" s="141"/>
      <c r="CEI310" s="141"/>
      <c r="CEJ310" s="141"/>
      <c r="CEK310" s="141"/>
      <c r="CEL310" s="141"/>
      <c r="CEM310" s="141"/>
      <c r="CEN310" s="141"/>
      <c r="CEO310" s="141"/>
      <c r="CEP310" s="141"/>
      <c r="CEQ310" s="141"/>
      <c r="CER310" s="141"/>
      <c r="CES310" s="141"/>
      <c r="CET310" s="141"/>
      <c r="CEU310" s="141"/>
      <c r="CEV310" s="141"/>
      <c r="CEW310" s="141"/>
      <c r="CEX310" s="141"/>
      <c r="CEY310" s="141"/>
      <c r="CEZ310" s="141"/>
      <c r="CFA310" s="141"/>
      <c r="CFB310" s="141"/>
      <c r="CFC310" s="141"/>
      <c r="CFD310" s="141"/>
      <c r="CFE310" s="141"/>
      <c r="CFF310" s="141"/>
      <c r="CFG310" s="141"/>
      <c r="CFH310" s="141"/>
      <c r="CFI310" s="141"/>
      <c r="CFJ310" s="141"/>
      <c r="CFK310" s="141"/>
      <c r="CFL310" s="141"/>
      <c r="CFM310" s="141"/>
      <c r="CFN310" s="141"/>
      <c r="CFO310" s="141"/>
      <c r="CFP310" s="141"/>
      <c r="CFQ310" s="141"/>
      <c r="CFR310" s="141"/>
      <c r="CFS310" s="141"/>
      <c r="CFT310" s="141"/>
      <c r="CFU310" s="141"/>
      <c r="CFV310" s="141"/>
      <c r="CFW310" s="141"/>
      <c r="CFX310" s="141"/>
      <c r="CFY310" s="141"/>
      <c r="CFZ310" s="141"/>
      <c r="CGA310" s="141"/>
      <c r="CGB310" s="141"/>
      <c r="CGC310" s="141"/>
      <c r="CGD310" s="141"/>
      <c r="CGE310" s="141"/>
      <c r="CGF310" s="141"/>
      <c r="CGG310" s="141"/>
      <c r="CGH310" s="141"/>
      <c r="CGI310" s="141"/>
      <c r="CGJ310" s="141"/>
      <c r="CGK310" s="141"/>
      <c r="CGL310" s="141"/>
      <c r="CGM310" s="141"/>
      <c r="CGN310" s="141"/>
      <c r="CGO310" s="141"/>
      <c r="CGP310" s="141"/>
      <c r="CGQ310" s="141"/>
      <c r="CGR310" s="141"/>
      <c r="CGS310" s="141"/>
      <c r="CGT310" s="141"/>
      <c r="CGU310" s="141"/>
      <c r="CGV310" s="141"/>
      <c r="CGW310" s="141"/>
      <c r="CGX310" s="141"/>
      <c r="CGY310" s="141"/>
      <c r="CGZ310" s="141"/>
      <c r="CHA310" s="141"/>
      <c r="CHB310" s="141"/>
      <c r="CHC310" s="141"/>
      <c r="CHD310" s="141"/>
      <c r="CHE310" s="141"/>
      <c r="CHF310" s="141"/>
      <c r="CHG310" s="141"/>
      <c r="CHH310" s="141"/>
      <c r="CHI310" s="141"/>
      <c r="CHJ310" s="141"/>
      <c r="CHK310" s="141"/>
      <c r="CHL310" s="141"/>
      <c r="CHM310" s="141"/>
      <c r="CHN310" s="141"/>
      <c r="CHO310" s="141"/>
      <c r="CHP310" s="141"/>
      <c r="CHQ310" s="141"/>
      <c r="CHR310" s="141"/>
      <c r="CHS310" s="141"/>
      <c r="CHT310" s="141"/>
      <c r="CHU310" s="141"/>
      <c r="CHV310" s="141"/>
      <c r="CHW310" s="141"/>
      <c r="CHX310" s="141"/>
      <c r="CHY310" s="141"/>
      <c r="CHZ310" s="141"/>
      <c r="CIA310" s="141"/>
      <c r="CIB310" s="141"/>
      <c r="CIC310" s="141"/>
      <c r="CID310" s="141"/>
      <c r="CIE310" s="141"/>
      <c r="CIF310" s="141"/>
      <c r="CIG310" s="141"/>
      <c r="CIH310" s="141"/>
      <c r="CII310" s="141"/>
      <c r="CIJ310" s="141"/>
      <c r="CIK310" s="141"/>
      <c r="CIL310" s="141"/>
      <c r="CIM310" s="141"/>
      <c r="CIN310" s="141"/>
      <c r="CIO310" s="141"/>
      <c r="CIP310" s="141"/>
      <c r="CIQ310" s="141"/>
      <c r="CIR310" s="141"/>
      <c r="CIS310" s="141"/>
      <c r="CIT310" s="141"/>
      <c r="CIU310" s="141"/>
      <c r="CIV310" s="141"/>
      <c r="CIW310" s="141"/>
      <c r="CIX310" s="141"/>
      <c r="CIY310" s="141"/>
      <c r="CIZ310" s="141"/>
      <c r="CJA310" s="141"/>
      <c r="CJB310" s="141"/>
      <c r="CJC310" s="141"/>
      <c r="CJD310" s="141"/>
      <c r="CJE310" s="141"/>
      <c r="CJF310" s="141"/>
      <c r="CJG310" s="141"/>
      <c r="CJH310" s="141"/>
      <c r="CJI310" s="141"/>
      <c r="CJJ310" s="141"/>
      <c r="CJK310" s="141"/>
      <c r="CJL310" s="141"/>
      <c r="CJM310" s="141"/>
      <c r="CJN310" s="141"/>
      <c r="CJO310" s="141"/>
      <c r="CJP310" s="141"/>
      <c r="CJQ310" s="141"/>
      <c r="CJR310" s="141"/>
      <c r="CJS310" s="141"/>
      <c r="CJT310" s="141"/>
      <c r="CJU310" s="141"/>
      <c r="CJV310" s="141"/>
      <c r="CJW310" s="141"/>
      <c r="CJX310" s="141"/>
      <c r="CJY310" s="141"/>
      <c r="CJZ310" s="141"/>
      <c r="CKA310" s="141"/>
      <c r="CKB310" s="141"/>
      <c r="CKC310" s="141"/>
      <c r="CKD310" s="141"/>
      <c r="CKE310" s="141"/>
      <c r="CKF310" s="141"/>
      <c r="CKG310" s="141"/>
      <c r="CKH310" s="141"/>
      <c r="CKI310" s="141"/>
      <c r="CKJ310" s="141"/>
      <c r="CKK310" s="141"/>
      <c r="CKL310" s="141"/>
      <c r="CKM310" s="141"/>
      <c r="CKN310" s="141"/>
      <c r="CKO310" s="141"/>
      <c r="CKP310" s="141"/>
      <c r="CKQ310" s="141"/>
      <c r="CKR310" s="141"/>
      <c r="CKS310" s="141"/>
      <c r="CKT310" s="141"/>
      <c r="CKU310" s="141"/>
      <c r="CKV310" s="141"/>
      <c r="CKW310" s="141"/>
      <c r="CKX310" s="141"/>
      <c r="CKY310" s="141"/>
      <c r="CKZ310" s="141"/>
      <c r="CLA310" s="141"/>
      <c r="CLB310" s="141"/>
      <c r="CLC310" s="141"/>
      <c r="CLD310" s="141"/>
      <c r="CLE310" s="141"/>
      <c r="CLF310" s="141"/>
      <c r="CLG310" s="141"/>
      <c r="CLH310" s="141"/>
      <c r="CLI310" s="141"/>
      <c r="CLJ310" s="141"/>
      <c r="CLK310" s="141"/>
      <c r="CLL310" s="141"/>
      <c r="CLM310" s="141"/>
      <c r="CLN310" s="141"/>
      <c r="CLO310" s="141"/>
      <c r="CLP310" s="141"/>
      <c r="CLQ310" s="141"/>
      <c r="CLR310" s="141"/>
      <c r="CLS310" s="141"/>
      <c r="CLT310" s="141"/>
      <c r="CLU310" s="141"/>
      <c r="CLV310" s="141"/>
      <c r="CLW310" s="141"/>
      <c r="CLX310" s="141"/>
      <c r="CLY310" s="141"/>
      <c r="CLZ310" s="141"/>
      <c r="CMA310" s="141"/>
      <c r="CMB310" s="141"/>
      <c r="CMC310" s="141"/>
      <c r="CMD310" s="141"/>
      <c r="CME310" s="141"/>
      <c r="CMF310" s="141"/>
      <c r="CMG310" s="141"/>
      <c r="CMH310" s="141"/>
      <c r="CMI310" s="141"/>
      <c r="CMJ310" s="141"/>
      <c r="CMK310" s="141"/>
      <c r="CML310" s="141"/>
      <c r="CMM310" s="141"/>
      <c r="CMN310" s="141"/>
      <c r="CMO310" s="141"/>
      <c r="CMP310" s="141"/>
      <c r="CMQ310" s="141"/>
      <c r="CMR310" s="141"/>
      <c r="CMS310" s="141"/>
      <c r="CMT310" s="141"/>
      <c r="CMU310" s="141"/>
      <c r="CMV310" s="141"/>
      <c r="CMW310" s="141"/>
      <c r="CMX310" s="141"/>
      <c r="CMY310" s="141"/>
      <c r="CMZ310" s="141"/>
      <c r="CNA310" s="141"/>
      <c r="CNB310" s="141"/>
      <c r="CNC310" s="141"/>
      <c r="CND310" s="141"/>
      <c r="CNE310" s="141"/>
      <c r="CNF310" s="141"/>
      <c r="CNG310" s="141"/>
      <c r="CNH310" s="141"/>
      <c r="CNI310" s="141"/>
      <c r="CNJ310" s="141"/>
      <c r="CNK310" s="141"/>
      <c r="CNL310" s="141"/>
      <c r="CNM310" s="141"/>
      <c r="CNN310" s="141"/>
      <c r="CNO310" s="141"/>
      <c r="CNP310" s="141"/>
      <c r="CNQ310" s="141"/>
      <c r="CNR310" s="141"/>
      <c r="CNS310" s="141"/>
      <c r="CNT310" s="141"/>
      <c r="CNU310" s="141"/>
      <c r="CNV310" s="141"/>
      <c r="CNW310" s="141"/>
      <c r="CNX310" s="141"/>
      <c r="CNY310" s="141"/>
      <c r="CNZ310" s="141"/>
      <c r="COA310" s="141"/>
      <c r="COB310" s="141"/>
      <c r="COC310" s="141"/>
      <c r="COD310" s="141"/>
      <c r="COE310" s="141"/>
      <c r="COF310" s="141"/>
      <c r="COG310" s="141"/>
      <c r="COH310" s="141"/>
      <c r="COI310" s="141"/>
      <c r="COJ310" s="141"/>
      <c r="COK310" s="141"/>
      <c r="COL310" s="141"/>
      <c r="COM310" s="141"/>
      <c r="CON310" s="141"/>
      <c r="COO310" s="141"/>
      <c r="COP310" s="141"/>
      <c r="COQ310" s="141"/>
      <c r="COR310" s="141"/>
      <c r="COS310" s="141"/>
      <c r="COT310" s="141"/>
      <c r="COU310" s="141"/>
      <c r="COV310" s="141"/>
      <c r="COW310" s="141"/>
      <c r="COX310" s="141"/>
      <c r="COY310" s="141"/>
      <c r="COZ310" s="141"/>
      <c r="CPA310" s="141"/>
      <c r="CPB310" s="141"/>
      <c r="CPC310" s="141"/>
      <c r="CPD310" s="141"/>
      <c r="CPE310" s="141"/>
      <c r="CPF310" s="141"/>
      <c r="CPG310" s="141"/>
      <c r="CPH310" s="141"/>
      <c r="CPI310" s="141"/>
      <c r="CPJ310" s="141"/>
      <c r="CPK310" s="141"/>
      <c r="CPL310" s="141"/>
      <c r="CPM310" s="141"/>
      <c r="CPN310" s="141"/>
      <c r="CPO310" s="141"/>
      <c r="CPP310" s="141"/>
      <c r="CPQ310" s="141"/>
      <c r="CPR310" s="141"/>
      <c r="CPS310" s="141"/>
      <c r="CPT310" s="141"/>
      <c r="CPU310" s="141"/>
      <c r="CPV310" s="141"/>
      <c r="CPW310" s="141"/>
      <c r="CPX310" s="141"/>
      <c r="CPY310" s="141"/>
      <c r="CPZ310" s="141"/>
      <c r="CQA310" s="141"/>
      <c r="CQB310" s="141"/>
      <c r="CQC310" s="141"/>
      <c r="CQD310" s="141"/>
      <c r="CQE310" s="141"/>
      <c r="CQF310" s="141"/>
      <c r="CQG310" s="141"/>
      <c r="CQH310" s="141"/>
      <c r="CQI310" s="141"/>
      <c r="CQJ310" s="141"/>
      <c r="CQK310" s="141"/>
      <c r="CQL310" s="141"/>
      <c r="CQM310" s="141"/>
      <c r="CQN310" s="141"/>
      <c r="CQO310" s="141"/>
      <c r="CQP310" s="141"/>
      <c r="CQQ310" s="141"/>
      <c r="CQR310" s="141"/>
      <c r="CQS310" s="141"/>
      <c r="CQT310" s="141"/>
      <c r="CQU310" s="141"/>
      <c r="CQV310" s="141"/>
      <c r="CQW310" s="141"/>
      <c r="CQX310" s="141"/>
      <c r="CQY310" s="141"/>
      <c r="CQZ310" s="141"/>
      <c r="CRA310" s="141"/>
      <c r="CRB310" s="141"/>
      <c r="CRC310" s="141"/>
      <c r="CRD310" s="141"/>
      <c r="CRE310" s="141"/>
      <c r="CRF310" s="141"/>
      <c r="CRG310" s="141"/>
      <c r="CRH310" s="141"/>
      <c r="CRI310" s="141"/>
      <c r="CRJ310" s="141"/>
      <c r="CRK310" s="141"/>
      <c r="CRL310" s="141"/>
      <c r="CRM310" s="141"/>
      <c r="CRN310" s="141"/>
      <c r="CRO310" s="141"/>
      <c r="CRP310" s="141"/>
      <c r="CRQ310" s="141"/>
      <c r="CRR310" s="141"/>
      <c r="CRS310" s="141"/>
      <c r="CRT310" s="141"/>
      <c r="CRU310" s="141"/>
      <c r="CRV310" s="141"/>
      <c r="CRW310" s="141"/>
      <c r="CRX310" s="141"/>
      <c r="CRY310" s="141"/>
      <c r="CRZ310" s="141"/>
      <c r="CSA310" s="141"/>
      <c r="CSB310" s="141"/>
      <c r="CSC310" s="141"/>
      <c r="CSD310" s="141"/>
      <c r="CSE310" s="141"/>
      <c r="CSF310" s="141"/>
      <c r="CSG310" s="141"/>
      <c r="CSH310" s="141"/>
      <c r="CSI310" s="141"/>
      <c r="CSJ310" s="141"/>
      <c r="CSK310" s="141"/>
      <c r="CSL310" s="141"/>
      <c r="CSM310" s="141"/>
      <c r="CSN310" s="141"/>
      <c r="CSO310" s="141"/>
      <c r="CSP310" s="141"/>
      <c r="CSQ310" s="141"/>
      <c r="CSR310" s="141"/>
      <c r="CSS310" s="141"/>
      <c r="CST310" s="141"/>
      <c r="CSU310" s="141"/>
      <c r="CSV310" s="141"/>
      <c r="CSW310" s="141"/>
      <c r="CSX310" s="141"/>
      <c r="CSY310" s="141"/>
      <c r="CSZ310" s="141"/>
      <c r="CTA310" s="141"/>
      <c r="CTB310" s="141"/>
      <c r="CTC310" s="141"/>
      <c r="CTD310" s="141"/>
      <c r="CTE310" s="141"/>
      <c r="CTF310" s="141"/>
      <c r="CTG310" s="141"/>
      <c r="CTH310" s="141"/>
      <c r="CTI310" s="141"/>
      <c r="CTJ310" s="141"/>
      <c r="CTK310" s="141"/>
      <c r="CTL310" s="141"/>
      <c r="CTM310" s="141"/>
      <c r="CTN310" s="141"/>
      <c r="CTO310" s="141"/>
      <c r="CTP310" s="141"/>
      <c r="CTQ310" s="141"/>
      <c r="CTR310" s="141"/>
      <c r="CTS310" s="141"/>
      <c r="CTT310" s="141"/>
      <c r="CTU310" s="141"/>
      <c r="CTV310" s="141"/>
      <c r="CTW310" s="141"/>
      <c r="CTX310" s="141"/>
      <c r="CTY310" s="141"/>
      <c r="CTZ310" s="141"/>
      <c r="CUA310" s="141"/>
      <c r="CUB310" s="141"/>
      <c r="CUC310" s="141"/>
      <c r="CUD310" s="141"/>
      <c r="CUE310" s="141"/>
      <c r="CUF310" s="141"/>
      <c r="CUG310" s="141"/>
      <c r="CUH310" s="141"/>
      <c r="CUI310" s="141"/>
      <c r="CUJ310" s="141"/>
      <c r="CUK310" s="141"/>
      <c r="CUL310" s="141"/>
      <c r="CUM310" s="141"/>
      <c r="CUN310" s="141"/>
      <c r="CUO310" s="141"/>
      <c r="CUP310" s="141"/>
      <c r="CUQ310" s="141"/>
      <c r="CUR310" s="141"/>
      <c r="CUS310" s="141"/>
      <c r="CUT310" s="141"/>
      <c r="CUU310" s="141"/>
      <c r="CUV310" s="141"/>
      <c r="CUW310" s="141"/>
      <c r="CUX310" s="141"/>
      <c r="CUY310" s="141"/>
      <c r="CUZ310" s="141"/>
      <c r="CVA310" s="141"/>
      <c r="CVB310" s="141"/>
      <c r="CVC310" s="141"/>
      <c r="CVD310" s="141"/>
      <c r="CVE310" s="141"/>
      <c r="CVF310" s="141"/>
      <c r="CVG310" s="141"/>
      <c r="CVH310" s="141"/>
      <c r="CVI310" s="141"/>
      <c r="CVJ310" s="141"/>
      <c r="CVK310" s="141"/>
      <c r="CVL310" s="141"/>
      <c r="CVM310" s="141"/>
      <c r="CVN310" s="141"/>
      <c r="CVO310" s="141"/>
      <c r="CVP310" s="141"/>
      <c r="CVQ310" s="141"/>
      <c r="CVR310" s="141"/>
      <c r="CVS310" s="141"/>
      <c r="CVT310" s="141"/>
      <c r="CVU310" s="141"/>
      <c r="CVV310" s="141"/>
      <c r="CVW310" s="141"/>
      <c r="CVX310" s="141"/>
      <c r="CVY310" s="141"/>
      <c r="CVZ310" s="141"/>
      <c r="CWA310" s="141"/>
      <c r="CWB310" s="141"/>
      <c r="CWC310" s="141"/>
      <c r="CWD310" s="141"/>
      <c r="CWE310" s="141"/>
      <c r="CWF310" s="141"/>
      <c r="CWG310" s="141"/>
      <c r="CWH310" s="141"/>
      <c r="CWI310" s="141"/>
      <c r="CWJ310" s="141"/>
      <c r="CWK310" s="141"/>
      <c r="CWL310" s="141"/>
      <c r="CWM310" s="141"/>
      <c r="CWN310" s="141"/>
      <c r="CWO310" s="141"/>
      <c r="CWP310" s="141"/>
      <c r="CWQ310" s="141"/>
      <c r="CWR310" s="141"/>
      <c r="CWS310" s="141"/>
      <c r="CWT310" s="141"/>
      <c r="CWU310" s="141"/>
      <c r="CWV310" s="141"/>
      <c r="CWW310" s="141"/>
      <c r="CWX310" s="141"/>
      <c r="CWY310" s="141"/>
      <c r="CWZ310" s="141"/>
      <c r="CXA310" s="141"/>
      <c r="CXB310" s="141"/>
      <c r="CXC310" s="141"/>
      <c r="CXD310" s="141"/>
      <c r="CXE310" s="141"/>
      <c r="CXF310" s="141"/>
      <c r="CXG310" s="141"/>
      <c r="CXH310" s="141"/>
      <c r="CXI310" s="141"/>
      <c r="CXJ310" s="141"/>
      <c r="CXK310" s="141"/>
      <c r="CXL310" s="141"/>
      <c r="CXM310" s="141"/>
      <c r="CXN310" s="141"/>
      <c r="CXO310" s="141"/>
      <c r="CXP310" s="141"/>
      <c r="CXQ310" s="141"/>
      <c r="CXR310" s="141"/>
      <c r="CXS310" s="141"/>
      <c r="CXT310" s="141"/>
      <c r="CXU310" s="141"/>
      <c r="CXV310" s="141"/>
      <c r="CXW310" s="141"/>
      <c r="CXX310" s="141"/>
      <c r="CXY310" s="141"/>
      <c r="CXZ310" s="141"/>
      <c r="CYA310" s="141"/>
      <c r="CYB310" s="141"/>
      <c r="CYC310" s="141"/>
      <c r="CYD310" s="141"/>
      <c r="CYE310" s="141"/>
      <c r="CYF310" s="141"/>
      <c r="CYG310" s="141"/>
      <c r="CYH310" s="141"/>
      <c r="CYI310" s="141"/>
      <c r="CYJ310" s="141"/>
      <c r="CYK310" s="141"/>
      <c r="CYL310" s="141"/>
      <c r="CYM310" s="141"/>
      <c r="CYN310" s="141"/>
      <c r="CYO310" s="141"/>
      <c r="CYP310" s="141"/>
      <c r="CYQ310" s="141"/>
      <c r="CYR310" s="141"/>
      <c r="CYS310" s="141"/>
      <c r="CYT310" s="141"/>
      <c r="CYU310" s="141"/>
      <c r="CYV310" s="141"/>
      <c r="CYW310" s="141"/>
      <c r="CYX310" s="141"/>
      <c r="CYY310" s="141"/>
      <c r="CYZ310" s="141"/>
      <c r="CZA310" s="141"/>
      <c r="CZB310" s="141"/>
      <c r="CZC310" s="141"/>
      <c r="CZD310" s="141"/>
      <c r="CZE310" s="141"/>
      <c r="CZF310" s="141"/>
      <c r="CZG310" s="141"/>
      <c r="CZH310" s="141"/>
      <c r="CZI310" s="141"/>
      <c r="CZJ310" s="141"/>
      <c r="CZK310" s="141"/>
      <c r="CZL310" s="141"/>
      <c r="CZM310" s="141"/>
      <c r="CZN310" s="141"/>
      <c r="CZO310" s="141"/>
      <c r="CZP310" s="141"/>
      <c r="CZQ310" s="141"/>
      <c r="CZR310" s="141"/>
      <c r="CZS310" s="141"/>
      <c r="CZT310" s="141"/>
      <c r="CZU310" s="141"/>
      <c r="CZV310" s="141"/>
      <c r="CZW310" s="141"/>
      <c r="CZX310" s="141"/>
      <c r="CZY310" s="141"/>
      <c r="CZZ310" s="141"/>
      <c r="DAA310" s="141"/>
      <c r="DAB310" s="141"/>
      <c r="DAC310" s="141"/>
      <c r="DAD310" s="141"/>
      <c r="DAE310" s="141"/>
      <c r="DAF310" s="141"/>
      <c r="DAG310" s="141"/>
      <c r="DAH310" s="141"/>
      <c r="DAI310" s="141"/>
      <c r="DAJ310" s="141"/>
      <c r="DAK310" s="141"/>
      <c r="DAL310" s="141"/>
      <c r="DAM310" s="141"/>
      <c r="DAN310" s="141"/>
      <c r="DAO310" s="141"/>
      <c r="DAP310" s="141"/>
      <c r="DAQ310" s="141"/>
      <c r="DAR310" s="141"/>
      <c r="DAS310" s="141"/>
      <c r="DAT310" s="141"/>
      <c r="DAU310" s="141"/>
      <c r="DAV310" s="141"/>
      <c r="DAW310" s="141"/>
      <c r="DAX310" s="141"/>
      <c r="DAY310" s="141"/>
      <c r="DAZ310" s="141"/>
      <c r="DBA310" s="141"/>
      <c r="DBB310" s="141"/>
      <c r="DBC310" s="141"/>
      <c r="DBD310" s="141"/>
      <c r="DBE310" s="141"/>
      <c r="DBF310" s="141"/>
      <c r="DBG310" s="141"/>
      <c r="DBH310" s="141"/>
      <c r="DBI310" s="141"/>
      <c r="DBJ310" s="141"/>
      <c r="DBK310" s="141"/>
      <c r="DBL310" s="141"/>
      <c r="DBM310" s="141"/>
      <c r="DBN310" s="141"/>
      <c r="DBO310" s="141"/>
      <c r="DBP310" s="141"/>
      <c r="DBQ310" s="141"/>
      <c r="DBR310" s="141"/>
      <c r="DBS310" s="141"/>
      <c r="DBT310" s="141"/>
      <c r="DBU310" s="141"/>
      <c r="DBV310" s="141"/>
      <c r="DBW310" s="141"/>
      <c r="DBX310" s="141"/>
      <c r="DBY310" s="141"/>
      <c r="DBZ310" s="141"/>
      <c r="DCA310" s="141"/>
      <c r="DCB310" s="141"/>
      <c r="DCC310" s="141"/>
      <c r="DCD310" s="141"/>
      <c r="DCE310" s="141"/>
      <c r="DCF310" s="141"/>
      <c r="DCG310" s="141"/>
      <c r="DCH310" s="141"/>
      <c r="DCI310" s="141"/>
      <c r="DCJ310" s="141"/>
      <c r="DCK310" s="141"/>
      <c r="DCL310" s="141"/>
      <c r="DCM310" s="141"/>
      <c r="DCN310" s="141"/>
      <c r="DCO310" s="141"/>
      <c r="DCP310" s="141"/>
      <c r="DCQ310" s="141"/>
      <c r="DCR310" s="141"/>
      <c r="DCS310" s="141"/>
      <c r="DCT310" s="141"/>
      <c r="DCU310" s="141"/>
      <c r="DCV310" s="141"/>
      <c r="DCW310" s="141"/>
      <c r="DCX310" s="141"/>
      <c r="DCY310" s="141"/>
      <c r="DCZ310" s="141"/>
      <c r="DDA310" s="141"/>
      <c r="DDB310" s="141"/>
      <c r="DDC310" s="141"/>
      <c r="DDD310" s="141"/>
      <c r="DDE310" s="141"/>
      <c r="DDF310" s="141"/>
      <c r="DDG310" s="141"/>
      <c r="DDH310" s="141"/>
      <c r="DDI310" s="141"/>
      <c r="DDJ310" s="141"/>
      <c r="DDK310" s="141"/>
      <c r="DDL310" s="141"/>
      <c r="DDM310" s="141"/>
      <c r="DDN310" s="141"/>
      <c r="DDO310" s="141"/>
      <c r="DDP310" s="141"/>
      <c r="DDQ310" s="141"/>
      <c r="DDR310" s="141"/>
      <c r="DDS310" s="141"/>
      <c r="DDT310" s="141"/>
      <c r="DDU310" s="141"/>
      <c r="DDV310" s="141"/>
      <c r="DDW310" s="141"/>
      <c r="DDX310" s="141"/>
      <c r="DDY310" s="141"/>
      <c r="DDZ310" s="141"/>
      <c r="DEA310" s="141"/>
      <c r="DEB310" s="141"/>
      <c r="DEC310" s="141"/>
      <c r="DED310" s="141"/>
      <c r="DEE310" s="141"/>
      <c r="DEF310" s="141"/>
      <c r="DEG310" s="141"/>
      <c r="DEH310" s="141"/>
      <c r="DEI310" s="141"/>
      <c r="DEJ310" s="141"/>
      <c r="DEK310" s="141"/>
      <c r="DEL310" s="141"/>
      <c r="DEM310" s="141"/>
      <c r="DEN310" s="141"/>
      <c r="DEO310" s="141"/>
      <c r="DEP310" s="141"/>
      <c r="DEQ310" s="141"/>
      <c r="DER310" s="141"/>
      <c r="DES310" s="141"/>
      <c r="DET310" s="141"/>
      <c r="DEU310" s="141"/>
      <c r="DEV310" s="141"/>
      <c r="DEW310" s="141"/>
      <c r="DEX310" s="141"/>
      <c r="DEY310" s="141"/>
      <c r="DEZ310" s="141"/>
      <c r="DFA310" s="141"/>
      <c r="DFB310" s="141"/>
      <c r="DFC310" s="141"/>
      <c r="DFD310" s="141"/>
      <c r="DFE310" s="141"/>
      <c r="DFF310" s="141"/>
      <c r="DFG310" s="141"/>
      <c r="DFH310" s="141"/>
      <c r="DFI310" s="141"/>
      <c r="DFJ310" s="141"/>
      <c r="DFK310" s="141"/>
      <c r="DFL310" s="141"/>
      <c r="DFM310" s="141"/>
      <c r="DFN310" s="141"/>
      <c r="DFO310" s="141"/>
      <c r="DFP310" s="141"/>
      <c r="DFQ310" s="141"/>
      <c r="DFR310" s="141"/>
      <c r="DFS310" s="141"/>
      <c r="DFT310" s="141"/>
      <c r="DFU310" s="141"/>
      <c r="DFV310" s="141"/>
      <c r="DFW310" s="141"/>
      <c r="DFX310" s="141"/>
      <c r="DFY310" s="141"/>
      <c r="DFZ310" s="141"/>
      <c r="DGA310" s="141"/>
      <c r="DGB310" s="141"/>
      <c r="DGC310" s="141"/>
      <c r="DGD310" s="141"/>
      <c r="DGE310" s="141"/>
      <c r="DGF310" s="141"/>
      <c r="DGG310" s="141"/>
      <c r="DGH310" s="141"/>
      <c r="DGI310" s="141"/>
      <c r="DGJ310" s="141"/>
      <c r="DGK310" s="141"/>
      <c r="DGL310" s="141"/>
      <c r="DGM310" s="141"/>
      <c r="DGN310" s="141"/>
      <c r="DGO310" s="141"/>
      <c r="DGP310" s="141"/>
      <c r="DGQ310" s="141"/>
      <c r="DGR310" s="141"/>
      <c r="DGS310" s="141"/>
      <c r="DGT310" s="141"/>
      <c r="DGU310" s="141"/>
      <c r="DGV310" s="141"/>
      <c r="DGW310" s="141"/>
      <c r="DGX310" s="141"/>
      <c r="DGY310" s="141"/>
      <c r="DGZ310" s="141"/>
      <c r="DHA310" s="141"/>
      <c r="DHB310" s="141"/>
      <c r="DHC310" s="141"/>
      <c r="DHD310" s="141"/>
      <c r="DHE310" s="141"/>
      <c r="DHF310" s="141"/>
      <c r="DHG310" s="141"/>
      <c r="DHH310" s="141"/>
      <c r="DHI310" s="141"/>
      <c r="DHJ310" s="141"/>
      <c r="DHK310" s="141"/>
      <c r="DHL310" s="141"/>
      <c r="DHM310" s="141"/>
      <c r="DHN310" s="141"/>
      <c r="DHO310" s="141"/>
      <c r="DHP310" s="141"/>
      <c r="DHQ310" s="141"/>
      <c r="DHR310" s="141"/>
      <c r="DHS310" s="141"/>
      <c r="DHT310" s="141"/>
      <c r="DHU310" s="141"/>
      <c r="DHV310" s="141"/>
      <c r="DHW310" s="141"/>
      <c r="DHX310" s="141"/>
      <c r="DHY310" s="141"/>
      <c r="DHZ310" s="141"/>
      <c r="DIA310" s="141"/>
      <c r="DIB310" s="141"/>
      <c r="DIC310" s="141"/>
      <c r="DID310" s="141"/>
      <c r="DIE310" s="141"/>
      <c r="DIF310" s="141"/>
      <c r="DIG310" s="141"/>
      <c r="DIH310" s="141"/>
      <c r="DII310" s="141"/>
      <c r="DIJ310" s="141"/>
      <c r="DIK310" s="141"/>
      <c r="DIL310" s="141"/>
      <c r="DIM310" s="141"/>
      <c r="DIN310" s="141"/>
      <c r="DIO310" s="141"/>
      <c r="DIP310" s="141"/>
      <c r="DIQ310" s="141"/>
      <c r="DIR310" s="141"/>
      <c r="DIS310" s="141"/>
      <c r="DIT310" s="141"/>
      <c r="DIU310" s="141"/>
      <c r="DIV310" s="141"/>
      <c r="DIW310" s="141"/>
      <c r="DIX310" s="141"/>
      <c r="DIY310" s="141"/>
      <c r="DIZ310" s="141"/>
      <c r="DJA310" s="141"/>
      <c r="DJB310" s="141"/>
      <c r="DJC310" s="141"/>
      <c r="DJD310" s="141"/>
      <c r="DJE310" s="141"/>
      <c r="DJF310" s="141"/>
      <c r="DJG310" s="141"/>
      <c r="DJH310" s="141"/>
      <c r="DJI310" s="141"/>
      <c r="DJJ310" s="141"/>
      <c r="DJK310" s="141"/>
      <c r="DJL310" s="141"/>
      <c r="DJM310" s="141"/>
      <c r="DJN310" s="141"/>
      <c r="DJO310" s="141"/>
      <c r="DJP310" s="141"/>
      <c r="DJQ310" s="141"/>
      <c r="DJR310" s="141"/>
      <c r="DJS310" s="141"/>
      <c r="DJT310" s="141"/>
      <c r="DJU310" s="141"/>
      <c r="DJV310" s="141"/>
      <c r="DJW310" s="141"/>
      <c r="DJX310" s="141"/>
      <c r="DJY310" s="141"/>
      <c r="DJZ310" s="141"/>
      <c r="DKA310" s="141"/>
      <c r="DKB310" s="141"/>
      <c r="DKC310" s="141"/>
      <c r="DKD310" s="141"/>
      <c r="DKE310" s="141"/>
      <c r="DKF310" s="141"/>
      <c r="DKG310" s="141"/>
      <c r="DKH310" s="141"/>
      <c r="DKI310" s="141"/>
      <c r="DKJ310" s="141"/>
      <c r="DKK310" s="141"/>
      <c r="DKL310" s="141"/>
      <c r="DKM310" s="141"/>
      <c r="DKN310" s="141"/>
      <c r="DKO310" s="141"/>
      <c r="DKP310" s="141"/>
      <c r="DKQ310" s="141"/>
      <c r="DKR310" s="141"/>
      <c r="DKS310" s="141"/>
      <c r="DKT310" s="141"/>
      <c r="DKU310" s="141"/>
      <c r="DKV310" s="141"/>
      <c r="DKW310" s="141"/>
      <c r="DKX310" s="141"/>
      <c r="DKY310" s="141"/>
      <c r="DKZ310" s="141"/>
      <c r="DLA310" s="141"/>
      <c r="DLB310" s="141"/>
      <c r="DLC310" s="141"/>
      <c r="DLD310" s="141"/>
      <c r="DLE310" s="141"/>
      <c r="DLF310" s="141"/>
      <c r="DLG310" s="141"/>
      <c r="DLH310" s="141"/>
      <c r="DLI310" s="141"/>
      <c r="DLJ310" s="141"/>
      <c r="DLK310" s="141"/>
      <c r="DLL310" s="141"/>
      <c r="DLM310" s="141"/>
      <c r="DLN310" s="141"/>
      <c r="DLO310" s="141"/>
      <c r="DLP310" s="141"/>
      <c r="DLQ310" s="141"/>
      <c r="DLR310" s="141"/>
      <c r="DLS310" s="141"/>
      <c r="DLT310" s="141"/>
      <c r="DLU310" s="141"/>
      <c r="DLV310" s="141"/>
      <c r="DLW310" s="141"/>
      <c r="DLX310" s="141"/>
      <c r="DLY310" s="141"/>
      <c r="DLZ310" s="141"/>
      <c r="DMA310" s="141"/>
      <c r="DMB310" s="141"/>
      <c r="DMC310" s="141"/>
      <c r="DMD310" s="141"/>
      <c r="DME310" s="141"/>
      <c r="DMF310" s="141"/>
      <c r="DMG310" s="141"/>
      <c r="DMH310" s="141"/>
      <c r="DMI310" s="141"/>
      <c r="DMJ310" s="141"/>
      <c r="DMK310" s="141"/>
      <c r="DML310" s="141"/>
      <c r="DMM310" s="141"/>
      <c r="DMN310" s="141"/>
      <c r="DMO310" s="141"/>
      <c r="DMP310" s="141"/>
      <c r="DMQ310" s="141"/>
      <c r="DMR310" s="141"/>
      <c r="DMS310" s="141"/>
      <c r="DMT310" s="141"/>
      <c r="DMU310" s="141"/>
      <c r="DMV310" s="141"/>
      <c r="DMW310" s="141"/>
      <c r="DMX310" s="141"/>
      <c r="DMY310" s="141"/>
      <c r="DMZ310" s="141"/>
      <c r="DNA310" s="141"/>
      <c r="DNB310" s="141"/>
      <c r="DNC310" s="141"/>
      <c r="DND310" s="141"/>
      <c r="DNE310" s="141"/>
      <c r="DNF310" s="141"/>
      <c r="DNG310" s="141"/>
      <c r="DNH310" s="141"/>
      <c r="DNI310" s="141"/>
      <c r="DNJ310" s="141"/>
      <c r="DNK310" s="141"/>
      <c r="DNL310" s="141"/>
      <c r="DNM310" s="141"/>
      <c r="DNN310" s="141"/>
      <c r="DNO310" s="141"/>
      <c r="DNP310" s="141"/>
      <c r="DNQ310" s="141"/>
      <c r="DNR310" s="141"/>
      <c r="DNS310" s="141"/>
      <c r="DNT310" s="141"/>
      <c r="DNU310" s="141"/>
      <c r="DNV310" s="141"/>
      <c r="DNW310" s="141"/>
      <c r="DNX310" s="141"/>
      <c r="DNY310" s="141"/>
      <c r="DNZ310" s="141"/>
      <c r="DOA310" s="141"/>
      <c r="DOB310" s="141"/>
      <c r="DOC310" s="141"/>
      <c r="DOD310" s="141"/>
      <c r="DOE310" s="141"/>
      <c r="DOF310" s="141"/>
      <c r="DOG310" s="141"/>
      <c r="DOH310" s="141"/>
      <c r="DOI310" s="141"/>
      <c r="DOJ310" s="141"/>
      <c r="DOK310" s="141"/>
      <c r="DOL310" s="141"/>
      <c r="DOM310" s="141"/>
      <c r="DON310" s="141"/>
      <c r="DOO310" s="141"/>
      <c r="DOP310" s="141"/>
      <c r="DOQ310" s="141"/>
      <c r="DOR310" s="141"/>
      <c r="DOS310" s="141"/>
      <c r="DOT310" s="141"/>
      <c r="DOU310" s="141"/>
      <c r="DOV310" s="141"/>
      <c r="DOW310" s="141"/>
      <c r="DOX310" s="141"/>
      <c r="DOY310" s="141"/>
      <c r="DOZ310" s="141"/>
      <c r="DPA310" s="141"/>
      <c r="DPB310" s="141"/>
      <c r="DPC310" s="141"/>
      <c r="DPD310" s="141"/>
      <c r="DPE310" s="141"/>
      <c r="DPF310" s="141"/>
      <c r="DPG310" s="141"/>
      <c r="DPH310" s="141"/>
      <c r="DPI310" s="141"/>
      <c r="DPJ310" s="141"/>
      <c r="DPK310" s="141"/>
      <c r="DPL310" s="141"/>
      <c r="DPM310" s="141"/>
      <c r="DPN310" s="141"/>
      <c r="DPO310" s="141"/>
      <c r="DPP310" s="141"/>
      <c r="DPQ310" s="141"/>
      <c r="DPR310" s="141"/>
      <c r="DPS310" s="141"/>
      <c r="DPT310" s="141"/>
      <c r="DPU310" s="141"/>
      <c r="DPV310" s="141"/>
      <c r="DPW310" s="141"/>
      <c r="DPX310" s="141"/>
      <c r="DPY310" s="141"/>
      <c r="DPZ310" s="141"/>
      <c r="DQA310" s="141"/>
      <c r="DQB310" s="141"/>
      <c r="DQC310" s="141"/>
      <c r="DQD310" s="141"/>
      <c r="DQE310" s="141"/>
      <c r="DQF310" s="141"/>
      <c r="DQG310" s="141"/>
      <c r="DQH310" s="141"/>
      <c r="DQI310" s="141"/>
      <c r="DQJ310" s="141"/>
      <c r="DQK310" s="141"/>
      <c r="DQL310" s="141"/>
      <c r="DQM310" s="141"/>
      <c r="DQN310" s="141"/>
      <c r="DQO310" s="141"/>
      <c r="DQP310" s="141"/>
      <c r="DQQ310" s="141"/>
      <c r="DQR310" s="141"/>
      <c r="DQS310" s="141"/>
      <c r="DQT310" s="141"/>
      <c r="DQU310" s="141"/>
      <c r="DQV310" s="141"/>
      <c r="DQW310" s="141"/>
      <c r="DQX310" s="141"/>
      <c r="DQY310" s="141"/>
      <c r="DQZ310" s="141"/>
      <c r="DRA310" s="141"/>
      <c r="DRB310" s="141"/>
      <c r="DRC310" s="141"/>
      <c r="DRD310" s="141"/>
      <c r="DRE310" s="141"/>
      <c r="DRF310" s="141"/>
      <c r="DRG310" s="141"/>
      <c r="DRH310" s="141"/>
      <c r="DRI310" s="141"/>
      <c r="DRJ310" s="141"/>
      <c r="DRK310" s="141"/>
      <c r="DRL310" s="141"/>
      <c r="DRM310" s="141"/>
      <c r="DRN310" s="141"/>
      <c r="DRO310" s="141"/>
      <c r="DRP310" s="141"/>
      <c r="DRQ310" s="141"/>
      <c r="DRR310" s="141"/>
      <c r="DRS310" s="141"/>
      <c r="DRT310" s="141"/>
      <c r="DRU310" s="141"/>
      <c r="DRV310" s="141"/>
      <c r="DRW310" s="141"/>
      <c r="DRX310" s="141"/>
      <c r="DRY310" s="141"/>
      <c r="DRZ310" s="141"/>
      <c r="DSA310" s="141"/>
      <c r="DSB310" s="141"/>
      <c r="DSC310" s="141"/>
      <c r="DSD310" s="141"/>
      <c r="DSE310" s="141"/>
      <c r="DSF310" s="141"/>
      <c r="DSG310" s="141"/>
      <c r="DSH310" s="141"/>
      <c r="DSI310" s="141"/>
      <c r="DSJ310" s="141"/>
      <c r="DSK310" s="141"/>
      <c r="DSL310" s="141"/>
      <c r="DSM310" s="141"/>
      <c r="DSN310" s="141"/>
      <c r="DSO310" s="141"/>
      <c r="DSP310" s="141"/>
      <c r="DSQ310" s="141"/>
      <c r="DSR310" s="141"/>
      <c r="DSS310" s="141"/>
      <c r="DST310" s="141"/>
      <c r="DSU310" s="141"/>
      <c r="DSV310" s="141"/>
      <c r="DSW310" s="141"/>
      <c r="DSX310" s="141"/>
      <c r="DSY310" s="141"/>
      <c r="DSZ310" s="141"/>
      <c r="DTA310" s="141"/>
      <c r="DTB310" s="141"/>
      <c r="DTC310" s="141"/>
      <c r="DTD310" s="141"/>
      <c r="DTE310" s="141"/>
      <c r="DTF310" s="141"/>
      <c r="DTG310" s="141"/>
      <c r="DTH310" s="141"/>
      <c r="DTI310" s="141"/>
      <c r="DTJ310" s="141"/>
      <c r="DTK310" s="141"/>
      <c r="DTL310" s="141"/>
      <c r="DTM310" s="141"/>
      <c r="DTN310" s="141"/>
      <c r="DTO310" s="141"/>
      <c r="DTP310" s="141"/>
      <c r="DTQ310" s="141"/>
      <c r="DTR310" s="141"/>
      <c r="DTS310" s="141"/>
      <c r="DTT310" s="141"/>
      <c r="DTU310" s="141"/>
      <c r="DTV310" s="141"/>
      <c r="DTW310" s="141"/>
      <c r="DTX310" s="141"/>
      <c r="DTY310" s="141"/>
      <c r="DTZ310" s="141"/>
      <c r="DUA310" s="141"/>
      <c r="DUB310" s="141"/>
      <c r="DUC310" s="141"/>
      <c r="DUD310" s="141"/>
      <c r="DUE310" s="141"/>
      <c r="DUF310" s="141"/>
      <c r="DUG310" s="141"/>
      <c r="DUH310" s="141"/>
      <c r="DUI310" s="141"/>
      <c r="DUJ310" s="141"/>
      <c r="DUK310" s="141"/>
      <c r="DUL310" s="141"/>
      <c r="DUM310" s="141"/>
      <c r="DUN310" s="141"/>
      <c r="DUO310" s="141"/>
      <c r="DUP310" s="141"/>
      <c r="DUQ310" s="141"/>
      <c r="DUR310" s="141"/>
      <c r="DUS310" s="141"/>
      <c r="DUT310" s="141"/>
      <c r="DUU310" s="141"/>
      <c r="DUV310" s="141"/>
      <c r="DUW310" s="141"/>
      <c r="DUX310" s="141"/>
      <c r="DUY310" s="141"/>
      <c r="DUZ310" s="141"/>
      <c r="DVA310" s="141"/>
      <c r="DVB310" s="141"/>
      <c r="DVC310" s="141"/>
      <c r="DVD310" s="141"/>
      <c r="DVE310" s="141"/>
      <c r="DVF310" s="141"/>
      <c r="DVG310" s="141"/>
      <c r="DVH310" s="141"/>
      <c r="DVI310" s="141"/>
      <c r="DVJ310" s="141"/>
      <c r="DVK310" s="141"/>
      <c r="DVL310" s="141"/>
      <c r="DVM310" s="141"/>
      <c r="DVN310" s="141"/>
      <c r="DVO310" s="141"/>
      <c r="DVP310" s="141"/>
      <c r="DVQ310" s="141"/>
      <c r="DVR310" s="141"/>
      <c r="DVS310" s="141"/>
      <c r="DVT310" s="141"/>
      <c r="DVU310" s="141"/>
      <c r="DVV310" s="141"/>
      <c r="DVW310" s="141"/>
      <c r="DVX310" s="141"/>
      <c r="DVY310" s="141"/>
      <c r="DVZ310" s="141"/>
      <c r="DWA310" s="141"/>
      <c r="DWB310" s="141"/>
      <c r="DWC310" s="141"/>
      <c r="DWD310" s="141"/>
      <c r="DWE310" s="141"/>
      <c r="DWF310" s="141"/>
      <c r="DWG310" s="141"/>
      <c r="DWH310" s="141"/>
      <c r="DWI310" s="141"/>
      <c r="DWJ310" s="141"/>
      <c r="DWK310" s="141"/>
      <c r="DWL310" s="141"/>
      <c r="DWM310" s="141"/>
      <c r="DWN310" s="141"/>
      <c r="DWO310" s="141"/>
      <c r="DWP310" s="141"/>
      <c r="DWQ310" s="141"/>
      <c r="DWR310" s="141"/>
      <c r="DWS310" s="141"/>
      <c r="DWT310" s="141"/>
      <c r="DWU310" s="141"/>
      <c r="DWV310" s="141"/>
      <c r="DWW310" s="141"/>
      <c r="DWX310" s="141"/>
      <c r="DWY310" s="141"/>
      <c r="DWZ310" s="141"/>
      <c r="DXA310" s="141"/>
      <c r="DXB310" s="141"/>
      <c r="DXC310" s="141"/>
      <c r="DXD310" s="141"/>
      <c r="DXE310" s="141"/>
      <c r="DXF310" s="141"/>
      <c r="DXG310" s="141"/>
      <c r="DXH310" s="141"/>
      <c r="DXI310" s="141"/>
      <c r="DXJ310" s="141"/>
      <c r="DXK310" s="141"/>
      <c r="DXL310" s="141"/>
      <c r="DXM310" s="141"/>
      <c r="DXN310" s="141"/>
      <c r="DXO310" s="141"/>
      <c r="DXP310" s="141"/>
      <c r="DXQ310" s="141"/>
      <c r="DXR310" s="141"/>
      <c r="DXS310" s="141"/>
      <c r="DXT310" s="141"/>
      <c r="DXU310" s="141"/>
      <c r="DXV310" s="141"/>
      <c r="DXW310" s="141"/>
      <c r="DXX310" s="141"/>
      <c r="DXY310" s="141"/>
      <c r="DXZ310" s="141"/>
      <c r="DYA310" s="141"/>
      <c r="DYB310" s="141"/>
      <c r="DYC310" s="141"/>
      <c r="DYD310" s="141"/>
      <c r="DYE310" s="141"/>
      <c r="DYF310" s="141"/>
      <c r="DYG310" s="141"/>
      <c r="DYH310" s="141"/>
      <c r="DYI310" s="141"/>
      <c r="DYJ310" s="141"/>
      <c r="DYK310" s="141"/>
      <c r="DYL310" s="141"/>
      <c r="DYM310" s="141"/>
      <c r="DYN310" s="141"/>
      <c r="DYO310" s="141"/>
      <c r="DYP310" s="141"/>
      <c r="DYQ310" s="141"/>
      <c r="DYR310" s="141"/>
      <c r="DYS310" s="141"/>
      <c r="DYT310" s="141"/>
      <c r="DYU310" s="141"/>
      <c r="DYV310" s="141"/>
      <c r="DYW310" s="141"/>
      <c r="DYX310" s="141"/>
      <c r="DYY310" s="141"/>
      <c r="DYZ310" s="141"/>
      <c r="DZA310" s="141"/>
      <c r="DZB310" s="141"/>
      <c r="DZC310" s="141"/>
      <c r="DZD310" s="141"/>
      <c r="DZE310" s="141"/>
      <c r="DZF310" s="141"/>
      <c r="DZG310" s="141"/>
      <c r="DZH310" s="141"/>
      <c r="DZI310" s="141"/>
      <c r="DZJ310" s="141"/>
      <c r="DZK310" s="141"/>
      <c r="DZL310" s="141"/>
      <c r="DZM310" s="141"/>
      <c r="DZN310" s="141"/>
      <c r="DZO310" s="141"/>
      <c r="DZP310" s="141"/>
      <c r="DZQ310" s="141"/>
      <c r="DZR310" s="141"/>
      <c r="DZS310" s="141"/>
      <c r="DZT310" s="141"/>
      <c r="DZU310" s="141"/>
      <c r="DZV310" s="141"/>
      <c r="DZW310" s="141"/>
      <c r="DZX310" s="141"/>
      <c r="DZY310" s="141"/>
      <c r="DZZ310" s="141"/>
      <c r="EAA310" s="141"/>
      <c r="EAB310" s="141"/>
      <c r="EAC310" s="141"/>
      <c r="EAD310" s="141"/>
      <c r="EAE310" s="141"/>
      <c r="EAF310" s="141"/>
      <c r="EAG310" s="141"/>
      <c r="EAH310" s="141"/>
      <c r="EAI310" s="141"/>
      <c r="EAJ310" s="141"/>
      <c r="EAK310" s="141"/>
      <c r="EAL310" s="141"/>
      <c r="EAM310" s="141"/>
      <c r="EAN310" s="141"/>
      <c r="EAO310" s="141"/>
      <c r="EAP310" s="141"/>
      <c r="EAQ310" s="141"/>
      <c r="EAR310" s="141"/>
      <c r="EAS310" s="141"/>
      <c r="EAT310" s="141"/>
      <c r="EAU310" s="141"/>
      <c r="EAV310" s="141"/>
      <c r="EAW310" s="141"/>
      <c r="EAX310" s="141"/>
      <c r="EAY310" s="141"/>
      <c r="EAZ310" s="141"/>
      <c r="EBA310" s="141"/>
      <c r="EBB310" s="141"/>
      <c r="EBC310" s="141"/>
      <c r="EBD310" s="141"/>
      <c r="EBE310" s="141"/>
      <c r="EBF310" s="141"/>
      <c r="EBG310" s="141"/>
      <c r="EBH310" s="141"/>
      <c r="EBI310" s="141"/>
      <c r="EBJ310" s="141"/>
      <c r="EBK310" s="141"/>
      <c r="EBL310" s="141"/>
      <c r="EBM310" s="141"/>
      <c r="EBN310" s="141"/>
      <c r="EBO310" s="141"/>
      <c r="EBP310" s="141"/>
      <c r="EBQ310" s="141"/>
      <c r="EBR310" s="141"/>
      <c r="EBS310" s="141"/>
      <c r="EBT310" s="141"/>
      <c r="EBU310" s="141"/>
      <c r="EBV310" s="141"/>
      <c r="EBW310" s="141"/>
      <c r="EBX310" s="141"/>
      <c r="EBY310" s="141"/>
      <c r="EBZ310" s="141"/>
      <c r="ECA310" s="141"/>
      <c r="ECB310" s="141"/>
      <c r="ECC310" s="141"/>
      <c r="ECD310" s="141"/>
      <c r="ECE310" s="141"/>
      <c r="ECF310" s="141"/>
      <c r="ECG310" s="141"/>
      <c r="ECH310" s="141"/>
      <c r="ECI310" s="141"/>
      <c r="ECJ310" s="141"/>
      <c r="ECK310" s="141"/>
      <c r="ECL310" s="141"/>
      <c r="ECM310" s="141"/>
      <c r="ECN310" s="141"/>
      <c r="ECO310" s="141"/>
      <c r="ECP310" s="141"/>
      <c r="ECQ310" s="141"/>
      <c r="ECR310" s="141"/>
      <c r="ECS310" s="141"/>
      <c r="ECT310" s="141"/>
      <c r="ECU310" s="141"/>
      <c r="ECV310" s="141"/>
      <c r="ECW310" s="141"/>
      <c r="ECX310" s="141"/>
      <c r="ECY310" s="141"/>
      <c r="ECZ310" s="141"/>
      <c r="EDA310" s="141"/>
      <c r="EDB310" s="141"/>
      <c r="EDC310" s="141"/>
      <c r="EDD310" s="141"/>
      <c r="EDE310" s="141"/>
      <c r="EDF310" s="141"/>
      <c r="EDG310" s="141"/>
      <c r="EDH310" s="141"/>
      <c r="EDI310" s="141"/>
      <c r="EDJ310" s="141"/>
      <c r="EDK310" s="141"/>
      <c r="EDL310" s="141"/>
      <c r="EDM310" s="141"/>
      <c r="EDN310" s="141"/>
      <c r="EDO310" s="141"/>
      <c r="EDP310" s="141"/>
      <c r="EDQ310" s="141"/>
      <c r="EDR310" s="141"/>
      <c r="EDS310" s="141"/>
      <c r="EDT310" s="141"/>
      <c r="EDU310" s="141"/>
      <c r="EDV310" s="141"/>
      <c r="EDW310" s="141"/>
      <c r="EDX310" s="141"/>
      <c r="EDY310" s="141"/>
      <c r="EDZ310" s="141"/>
      <c r="EEA310" s="141"/>
      <c r="EEB310" s="141"/>
      <c r="EEC310" s="141"/>
      <c r="EED310" s="141"/>
      <c r="EEE310" s="141"/>
      <c r="EEF310" s="141"/>
      <c r="EEG310" s="141"/>
      <c r="EEH310" s="141"/>
      <c r="EEI310" s="141"/>
      <c r="EEJ310" s="141"/>
      <c r="EEK310" s="141"/>
      <c r="EEL310" s="141"/>
      <c r="EEM310" s="141"/>
      <c r="EEN310" s="141"/>
      <c r="EEO310" s="141"/>
      <c r="EEP310" s="141"/>
      <c r="EEQ310" s="141"/>
      <c r="EER310" s="141"/>
      <c r="EES310" s="141"/>
      <c r="EET310" s="141"/>
      <c r="EEU310" s="141"/>
      <c r="EEV310" s="141"/>
      <c r="EEW310" s="141"/>
      <c r="EEX310" s="141"/>
      <c r="EEY310" s="141"/>
      <c r="EEZ310" s="141"/>
      <c r="EFA310" s="141"/>
      <c r="EFB310" s="141"/>
      <c r="EFC310" s="141"/>
      <c r="EFD310" s="141"/>
      <c r="EFE310" s="141"/>
      <c r="EFF310" s="141"/>
      <c r="EFG310" s="141"/>
      <c r="EFH310" s="141"/>
      <c r="EFI310" s="141"/>
      <c r="EFJ310" s="141"/>
      <c r="EFK310" s="141"/>
      <c r="EFL310" s="141"/>
      <c r="EFM310" s="141"/>
      <c r="EFN310" s="141"/>
      <c r="EFO310" s="141"/>
      <c r="EFP310" s="141"/>
      <c r="EFQ310" s="141"/>
      <c r="EFR310" s="141"/>
      <c r="EFS310" s="141"/>
      <c r="EFT310" s="141"/>
      <c r="EFU310" s="141"/>
      <c r="EFV310" s="141"/>
      <c r="EFW310" s="141"/>
      <c r="EFX310" s="141"/>
      <c r="EFY310" s="141"/>
      <c r="EFZ310" s="141"/>
      <c r="EGA310" s="141"/>
      <c r="EGB310" s="141"/>
      <c r="EGC310" s="141"/>
      <c r="EGD310" s="141"/>
      <c r="EGE310" s="141"/>
      <c r="EGF310" s="141"/>
      <c r="EGG310" s="141"/>
      <c r="EGH310" s="141"/>
      <c r="EGI310" s="141"/>
      <c r="EGJ310" s="141"/>
      <c r="EGK310" s="141"/>
      <c r="EGL310" s="141"/>
      <c r="EGM310" s="141"/>
      <c r="EGN310" s="141"/>
      <c r="EGO310" s="141"/>
      <c r="EGP310" s="141"/>
      <c r="EGQ310" s="141"/>
      <c r="EGR310" s="141"/>
      <c r="EGS310" s="141"/>
      <c r="EGT310" s="141"/>
      <c r="EGU310" s="141"/>
      <c r="EGV310" s="141"/>
      <c r="EGW310" s="141"/>
      <c r="EGX310" s="141"/>
      <c r="EGY310" s="141"/>
      <c r="EGZ310" s="141"/>
      <c r="EHA310" s="141"/>
      <c r="EHB310" s="141"/>
      <c r="EHC310" s="141"/>
      <c r="EHD310" s="141"/>
      <c r="EHE310" s="141"/>
      <c r="EHF310" s="141"/>
      <c r="EHG310" s="141"/>
      <c r="EHH310" s="141"/>
      <c r="EHI310" s="141"/>
      <c r="EHJ310" s="141"/>
      <c r="EHK310" s="141"/>
      <c r="EHL310" s="141"/>
      <c r="EHM310" s="141"/>
      <c r="EHN310" s="141"/>
      <c r="EHO310" s="141"/>
      <c r="EHP310" s="141"/>
      <c r="EHQ310" s="141"/>
      <c r="EHR310" s="141"/>
      <c r="EHS310" s="141"/>
      <c r="EHT310" s="141"/>
      <c r="EHU310" s="141"/>
      <c r="EHV310" s="141"/>
      <c r="EHW310" s="141"/>
      <c r="EHX310" s="141"/>
      <c r="EHY310" s="141"/>
      <c r="EHZ310" s="141"/>
      <c r="EIA310" s="141"/>
      <c r="EIB310" s="141"/>
      <c r="EIC310" s="141"/>
      <c r="EID310" s="141"/>
      <c r="EIE310" s="141"/>
      <c r="EIF310" s="141"/>
      <c r="EIG310" s="141"/>
      <c r="EIH310" s="141"/>
      <c r="EII310" s="141"/>
      <c r="EIJ310" s="141"/>
      <c r="EIK310" s="141"/>
      <c r="EIL310" s="141"/>
      <c r="EIM310" s="141"/>
      <c r="EIN310" s="141"/>
      <c r="EIO310" s="141"/>
      <c r="EIP310" s="141"/>
      <c r="EIQ310" s="141"/>
      <c r="EIR310" s="141"/>
      <c r="EIS310" s="141"/>
      <c r="EIT310" s="141"/>
      <c r="EIU310" s="141"/>
      <c r="EIV310" s="141"/>
      <c r="EIW310" s="141"/>
      <c r="EIX310" s="141"/>
      <c r="EIY310" s="141"/>
      <c r="EIZ310" s="141"/>
      <c r="EJA310" s="141"/>
      <c r="EJB310" s="141"/>
      <c r="EJC310" s="141"/>
      <c r="EJD310" s="141"/>
      <c r="EJE310" s="141"/>
      <c r="EJF310" s="141"/>
      <c r="EJG310" s="141"/>
      <c r="EJH310" s="141"/>
      <c r="EJI310" s="141"/>
      <c r="EJJ310" s="141"/>
      <c r="EJK310" s="141"/>
      <c r="EJL310" s="141"/>
      <c r="EJM310" s="141"/>
      <c r="EJN310" s="141"/>
      <c r="EJO310" s="141"/>
      <c r="EJP310" s="141"/>
      <c r="EJQ310" s="141"/>
      <c r="EJR310" s="141"/>
      <c r="EJS310" s="141"/>
      <c r="EJT310" s="141"/>
      <c r="EJU310" s="141"/>
      <c r="EJV310" s="141"/>
      <c r="EJW310" s="141"/>
      <c r="EJX310" s="141"/>
      <c r="EJY310" s="141"/>
      <c r="EJZ310" s="141"/>
      <c r="EKA310" s="141"/>
      <c r="EKB310" s="141"/>
      <c r="EKC310" s="141"/>
      <c r="EKD310" s="141"/>
      <c r="EKE310" s="141"/>
      <c r="EKF310" s="141"/>
      <c r="EKG310" s="141"/>
      <c r="EKH310" s="141"/>
      <c r="EKI310" s="141"/>
      <c r="EKJ310" s="141"/>
      <c r="EKK310" s="141"/>
      <c r="EKL310" s="141"/>
      <c r="EKM310" s="141"/>
      <c r="EKN310" s="141"/>
      <c r="EKO310" s="141"/>
      <c r="EKP310" s="141"/>
      <c r="EKQ310" s="141"/>
      <c r="EKR310" s="141"/>
      <c r="EKS310" s="141"/>
      <c r="EKT310" s="141"/>
      <c r="EKU310" s="141"/>
      <c r="EKV310" s="141"/>
      <c r="EKW310" s="141"/>
      <c r="EKX310" s="141"/>
      <c r="EKY310" s="141"/>
      <c r="EKZ310" s="141"/>
      <c r="ELA310" s="141"/>
      <c r="ELB310" s="141"/>
      <c r="ELC310" s="141"/>
      <c r="ELD310" s="141"/>
      <c r="ELE310" s="141"/>
      <c r="ELF310" s="141"/>
      <c r="ELG310" s="141"/>
      <c r="ELH310" s="141"/>
      <c r="ELI310" s="141"/>
      <c r="ELJ310" s="141"/>
      <c r="ELK310" s="141"/>
      <c r="ELL310" s="141"/>
      <c r="ELM310" s="141"/>
      <c r="ELN310" s="141"/>
      <c r="ELO310" s="141"/>
      <c r="ELP310" s="141"/>
      <c r="ELQ310" s="141"/>
      <c r="ELR310" s="141"/>
      <c r="ELS310" s="141"/>
      <c r="ELT310" s="141"/>
      <c r="ELU310" s="141"/>
      <c r="ELV310" s="141"/>
      <c r="ELW310" s="141"/>
      <c r="ELX310" s="141"/>
      <c r="ELY310" s="141"/>
      <c r="ELZ310" s="141"/>
      <c r="EMA310" s="141"/>
      <c r="EMB310" s="141"/>
      <c r="EMC310" s="141"/>
      <c r="EMD310" s="141"/>
      <c r="EME310" s="141"/>
      <c r="EMF310" s="141"/>
      <c r="EMG310" s="141"/>
      <c r="EMH310" s="141"/>
      <c r="EMI310" s="141"/>
      <c r="EMJ310" s="141"/>
      <c r="EMK310" s="141"/>
      <c r="EML310" s="141"/>
      <c r="EMM310" s="141"/>
      <c r="EMN310" s="141"/>
      <c r="EMO310" s="141"/>
      <c r="EMP310" s="141"/>
      <c r="EMQ310" s="141"/>
      <c r="EMR310" s="141"/>
      <c r="EMS310" s="141"/>
      <c r="EMT310" s="141"/>
      <c r="EMU310" s="141"/>
      <c r="EMV310" s="141"/>
      <c r="EMW310" s="141"/>
      <c r="EMX310" s="141"/>
      <c r="EMY310" s="141"/>
      <c r="EMZ310" s="141"/>
      <c r="ENA310" s="141"/>
      <c r="ENB310" s="141"/>
      <c r="ENC310" s="141"/>
      <c r="END310" s="141"/>
      <c r="ENE310" s="141"/>
      <c r="ENF310" s="141"/>
      <c r="ENG310" s="141"/>
      <c r="ENH310" s="141"/>
      <c r="ENI310" s="141"/>
      <c r="ENJ310" s="141"/>
      <c r="ENK310" s="141"/>
      <c r="ENL310" s="141"/>
      <c r="ENM310" s="141"/>
      <c r="ENN310" s="141"/>
      <c r="ENO310" s="141"/>
      <c r="ENP310" s="141"/>
      <c r="ENQ310" s="141"/>
      <c r="ENR310" s="141"/>
      <c r="ENS310" s="141"/>
      <c r="ENT310" s="141"/>
      <c r="ENU310" s="141"/>
      <c r="ENV310" s="141"/>
      <c r="ENW310" s="141"/>
      <c r="ENX310" s="141"/>
      <c r="ENY310" s="141"/>
      <c r="ENZ310" s="141"/>
      <c r="EOA310" s="141"/>
      <c r="EOB310" s="141"/>
      <c r="EOC310" s="141"/>
      <c r="EOD310" s="141"/>
      <c r="EOE310" s="141"/>
      <c r="EOF310" s="141"/>
      <c r="EOG310" s="141"/>
      <c r="EOH310" s="141"/>
      <c r="EOI310" s="141"/>
      <c r="EOJ310" s="141"/>
      <c r="EOK310" s="141"/>
      <c r="EOL310" s="141"/>
      <c r="EOM310" s="141"/>
      <c r="EON310" s="141"/>
      <c r="EOO310" s="141"/>
      <c r="EOP310" s="141"/>
      <c r="EOQ310" s="141"/>
      <c r="EOR310" s="141"/>
      <c r="EOS310" s="141"/>
      <c r="EOT310" s="141"/>
      <c r="EOU310" s="141"/>
      <c r="EOV310" s="141"/>
      <c r="EOW310" s="141"/>
      <c r="EOX310" s="141"/>
      <c r="EOY310" s="141"/>
      <c r="EOZ310" s="141"/>
      <c r="EPA310" s="141"/>
      <c r="EPB310" s="141"/>
      <c r="EPC310" s="141"/>
      <c r="EPD310" s="141"/>
      <c r="EPE310" s="141"/>
      <c r="EPF310" s="141"/>
      <c r="EPG310" s="141"/>
      <c r="EPH310" s="141"/>
      <c r="EPI310" s="141"/>
      <c r="EPJ310" s="141"/>
      <c r="EPK310" s="141"/>
      <c r="EPL310" s="141"/>
      <c r="EPM310" s="141"/>
      <c r="EPN310" s="141"/>
      <c r="EPO310" s="141"/>
      <c r="EPP310" s="141"/>
      <c r="EPQ310" s="141"/>
      <c r="EPR310" s="141"/>
      <c r="EPS310" s="141"/>
      <c r="EPT310" s="141"/>
      <c r="EPU310" s="141"/>
      <c r="EPV310" s="141"/>
      <c r="EPW310" s="141"/>
      <c r="EPX310" s="141"/>
      <c r="EPY310" s="141"/>
      <c r="EPZ310" s="141"/>
      <c r="EQA310" s="141"/>
      <c r="EQB310" s="141"/>
      <c r="EQC310" s="141"/>
      <c r="EQD310" s="141"/>
      <c r="EQE310" s="141"/>
      <c r="EQF310" s="141"/>
      <c r="EQG310" s="141"/>
      <c r="EQH310" s="141"/>
      <c r="EQI310" s="141"/>
      <c r="EQJ310" s="141"/>
      <c r="EQK310" s="141"/>
      <c r="EQL310" s="141"/>
      <c r="EQM310" s="141"/>
      <c r="EQN310" s="141"/>
      <c r="EQO310" s="141"/>
      <c r="EQP310" s="141"/>
      <c r="EQQ310" s="141"/>
      <c r="EQR310" s="141"/>
      <c r="EQS310" s="141"/>
      <c r="EQT310" s="141"/>
      <c r="EQU310" s="141"/>
      <c r="EQV310" s="141"/>
      <c r="EQW310" s="141"/>
      <c r="EQX310" s="141"/>
      <c r="EQY310" s="141"/>
      <c r="EQZ310" s="141"/>
      <c r="ERA310" s="141"/>
      <c r="ERB310" s="141"/>
      <c r="ERC310" s="141"/>
      <c r="ERD310" s="141"/>
      <c r="ERE310" s="141"/>
      <c r="ERF310" s="141"/>
      <c r="ERG310" s="141"/>
      <c r="ERH310" s="141"/>
      <c r="ERI310" s="141"/>
      <c r="ERJ310" s="141"/>
      <c r="ERK310" s="141"/>
      <c r="ERL310" s="141"/>
      <c r="ERM310" s="141"/>
      <c r="ERN310" s="141"/>
      <c r="ERO310" s="141"/>
      <c r="ERP310" s="141"/>
      <c r="ERQ310" s="141"/>
      <c r="ERR310" s="141"/>
      <c r="ERS310" s="141"/>
      <c r="ERT310" s="141"/>
      <c r="ERU310" s="141"/>
      <c r="ERV310" s="141"/>
      <c r="ERW310" s="141"/>
      <c r="ERX310" s="141"/>
      <c r="ERY310" s="141"/>
      <c r="ERZ310" s="141"/>
      <c r="ESA310" s="141"/>
      <c r="ESB310" s="141"/>
      <c r="ESC310" s="141"/>
      <c r="ESD310" s="141"/>
      <c r="ESE310" s="141"/>
      <c r="ESF310" s="141"/>
      <c r="ESG310" s="141"/>
      <c r="ESH310" s="141"/>
      <c r="ESI310" s="141"/>
      <c r="ESJ310" s="141"/>
      <c r="ESK310" s="141"/>
      <c r="ESL310" s="141"/>
      <c r="ESM310" s="141"/>
      <c r="ESN310" s="141"/>
      <c r="ESO310" s="141"/>
      <c r="ESP310" s="141"/>
      <c r="ESQ310" s="141"/>
      <c r="ESR310" s="141"/>
      <c r="ESS310" s="141"/>
      <c r="EST310" s="141"/>
      <c r="ESU310" s="141"/>
      <c r="ESV310" s="141"/>
      <c r="ESW310" s="141"/>
      <c r="ESX310" s="141"/>
      <c r="ESY310" s="141"/>
      <c r="ESZ310" s="141"/>
      <c r="ETA310" s="141"/>
      <c r="ETB310" s="141"/>
      <c r="ETC310" s="141"/>
      <c r="ETD310" s="141"/>
      <c r="ETE310" s="141"/>
      <c r="ETF310" s="141"/>
      <c r="ETG310" s="141"/>
      <c r="ETH310" s="141"/>
      <c r="ETI310" s="141"/>
      <c r="ETJ310" s="141"/>
      <c r="ETK310" s="141"/>
      <c r="ETL310" s="141"/>
      <c r="ETM310" s="141"/>
      <c r="ETN310" s="141"/>
      <c r="ETO310" s="141"/>
      <c r="ETP310" s="141"/>
      <c r="ETQ310" s="141"/>
      <c r="ETR310" s="141"/>
      <c r="ETS310" s="141"/>
      <c r="ETT310" s="141"/>
      <c r="ETU310" s="141"/>
      <c r="ETV310" s="141"/>
      <c r="ETW310" s="141"/>
      <c r="ETX310" s="141"/>
      <c r="ETY310" s="141"/>
      <c r="ETZ310" s="141"/>
      <c r="EUA310" s="141"/>
      <c r="EUB310" s="141"/>
      <c r="EUC310" s="141"/>
      <c r="EUD310" s="141"/>
      <c r="EUE310" s="141"/>
      <c r="EUF310" s="141"/>
      <c r="EUG310" s="141"/>
      <c r="EUH310" s="141"/>
      <c r="EUI310" s="141"/>
      <c r="EUJ310" s="141"/>
      <c r="EUK310" s="141"/>
      <c r="EUL310" s="141"/>
      <c r="EUM310" s="141"/>
      <c r="EUN310" s="141"/>
      <c r="EUO310" s="141"/>
      <c r="EUP310" s="141"/>
      <c r="EUQ310" s="141"/>
      <c r="EUR310" s="141"/>
      <c r="EUS310" s="141"/>
      <c r="EUT310" s="141"/>
      <c r="EUU310" s="141"/>
      <c r="EUV310" s="141"/>
      <c r="EUW310" s="141"/>
      <c r="EUX310" s="141"/>
      <c r="EUY310" s="141"/>
      <c r="EUZ310" s="141"/>
      <c r="EVA310" s="141"/>
      <c r="EVB310" s="141"/>
      <c r="EVC310" s="141"/>
      <c r="EVD310" s="141"/>
      <c r="EVE310" s="141"/>
      <c r="EVF310" s="141"/>
      <c r="EVG310" s="141"/>
      <c r="EVH310" s="141"/>
      <c r="EVI310" s="141"/>
      <c r="EVJ310" s="141"/>
      <c r="EVK310" s="141"/>
      <c r="EVL310" s="141"/>
      <c r="EVM310" s="141"/>
      <c r="EVN310" s="141"/>
      <c r="EVO310" s="141"/>
      <c r="EVP310" s="141"/>
      <c r="EVQ310" s="141"/>
      <c r="EVR310" s="141"/>
      <c r="EVS310" s="141"/>
      <c r="EVT310" s="141"/>
      <c r="EVU310" s="141"/>
      <c r="EVV310" s="141"/>
      <c r="EVW310" s="141"/>
      <c r="EVX310" s="141"/>
      <c r="EVY310" s="141"/>
      <c r="EVZ310" s="141"/>
      <c r="EWA310" s="141"/>
      <c r="EWB310" s="141"/>
      <c r="EWC310" s="141"/>
      <c r="EWD310" s="141"/>
      <c r="EWE310" s="141"/>
      <c r="EWF310" s="141"/>
      <c r="EWG310" s="141"/>
      <c r="EWH310" s="141"/>
      <c r="EWI310" s="141"/>
      <c r="EWJ310" s="141"/>
      <c r="EWK310" s="141"/>
      <c r="EWL310" s="141"/>
      <c r="EWM310" s="141"/>
      <c r="EWN310" s="141"/>
      <c r="EWO310" s="141"/>
      <c r="EWP310" s="141"/>
      <c r="EWQ310" s="141"/>
      <c r="EWR310" s="141"/>
      <c r="EWS310" s="141"/>
      <c r="EWT310" s="141"/>
      <c r="EWU310" s="141"/>
      <c r="EWV310" s="141"/>
      <c r="EWW310" s="141"/>
      <c r="EWX310" s="141"/>
      <c r="EWY310" s="141"/>
      <c r="EWZ310" s="141"/>
      <c r="EXA310" s="141"/>
      <c r="EXB310" s="141"/>
      <c r="EXC310" s="141"/>
      <c r="EXD310" s="141"/>
      <c r="EXE310" s="141"/>
      <c r="EXF310" s="141"/>
      <c r="EXG310" s="141"/>
      <c r="EXH310" s="141"/>
      <c r="EXI310" s="141"/>
      <c r="EXJ310" s="141"/>
      <c r="EXK310" s="141"/>
      <c r="EXL310" s="141"/>
      <c r="EXM310" s="141"/>
      <c r="EXN310" s="141"/>
      <c r="EXO310" s="141"/>
      <c r="EXP310" s="141"/>
      <c r="EXQ310" s="141"/>
      <c r="EXR310" s="141"/>
      <c r="EXS310" s="141"/>
      <c r="EXT310" s="141"/>
      <c r="EXU310" s="141"/>
      <c r="EXV310" s="141"/>
      <c r="EXW310" s="141"/>
      <c r="EXX310" s="141"/>
      <c r="EXY310" s="141"/>
      <c r="EXZ310" s="141"/>
      <c r="EYA310" s="141"/>
      <c r="EYB310" s="141"/>
      <c r="EYC310" s="141"/>
      <c r="EYD310" s="141"/>
      <c r="EYE310" s="141"/>
      <c r="EYF310" s="141"/>
      <c r="EYG310" s="141"/>
      <c r="EYH310" s="141"/>
      <c r="EYI310" s="141"/>
      <c r="EYJ310" s="141"/>
      <c r="EYK310" s="141"/>
      <c r="EYL310" s="141"/>
      <c r="EYM310" s="141"/>
      <c r="EYN310" s="141"/>
      <c r="EYO310" s="141"/>
      <c r="EYP310" s="141"/>
      <c r="EYQ310" s="141"/>
      <c r="EYR310" s="141"/>
      <c r="EYS310" s="141"/>
      <c r="EYT310" s="141"/>
      <c r="EYU310" s="141"/>
      <c r="EYV310" s="141"/>
      <c r="EYW310" s="141"/>
      <c r="EYX310" s="141"/>
      <c r="EYY310" s="141"/>
      <c r="EYZ310" s="141"/>
      <c r="EZA310" s="141"/>
      <c r="EZB310" s="141"/>
      <c r="EZC310" s="141"/>
      <c r="EZD310" s="141"/>
      <c r="EZE310" s="141"/>
      <c r="EZF310" s="141"/>
      <c r="EZG310" s="141"/>
      <c r="EZH310" s="141"/>
      <c r="EZI310" s="141"/>
      <c r="EZJ310" s="141"/>
      <c r="EZK310" s="141"/>
      <c r="EZL310" s="141"/>
      <c r="EZM310" s="141"/>
      <c r="EZN310" s="141"/>
      <c r="EZO310" s="141"/>
      <c r="EZP310" s="141"/>
      <c r="EZQ310" s="141"/>
      <c r="EZR310" s="141"/>
      <c r="EZS310" s="141"/>
      <c r="EZT310" s="141"/>
      <c r="EZU310" s="141"/>
      <c r="EZV310" s="141"/>
      <c r="EZW310" s="141"/>
      <c r="EZX310" s="141"/>
      <c r="EZY310" s="141"/>
      <c r="EZZ310" s="141"/>
      <c r="FAA310" s="141"/>
      <c r="FAB310" s="141"/>
      <c r="FAC310" s="141"/>
      <c r="FAD310" s="141"/>
      <c r="FAE310" s="141"/>
      <c r="FAF310" s="141"/>
      <c r="FAG310" s="141"/>
      <c r="FAH310" s="141"/>
      <c r="FAI310" s="141"/>
      <c r="FAJ310" s="141"/>
      <c r="FAK310" s="141"/>
      <c r="FAL310" s="141"/>
      <c r="FAM310" s="141"/>
      <c r="FAN310" s="141"/>
      <c r="FAO310" s="141"/>
      <c r="FAP310" s="141"/>
      <c r="FAQ310" s="141"/>
      <c r="FAR310" s="141"/>
      <c r="FAS310" s="141"/>
      <c r="FAT310" s="141"/>
      <c r="FAU310" s="141"/>
      <c r="FAV310" s="141"/>
      <c r="FAW310" s="141"/>
      <c r="FAX310" s="141"/>
      <c r="FAY310" s="141"/>
      <c r="FAZ310" s="141"/>
      <c r="FBA310" s="141"/>
      <c r="FBB310" s="141"/>
      <c r="FBC310" s="141"/>
      <c r="FBD310" s="141"/>
      <c r="FBE310" s="141"/>
      <c r="FBF310" s="141"/>
      <c r="FBG310" s="141"/>
      <c r="FBH310" s="141"/>
      <c r="FBI310" s="141"/>
      <c r="FBJ310" s="141"/>
      <c r="FBK310" s="141"/>
      <c r="FBL310" s="141"/>
      <c r="FBM310" s="141"/>
      <c r="FBN310" s="141"/>
      <c r="FBO310" s="141"/>
      <c r="FBP310" s="141"/>
      <c r="FBQ310" s="141"/>
      <c r="FBR310" s="141"/>
      <c r="FBS310" s="141"/>
      <c r="FBT310" s="141"/>
      <c r="FBU310" s="141"/>
      <c r="FBV310" s="141"/>
      <c r="FBW310" s="141"/>
      <c r="FBX310" s="141"/>
      <c r="FBY310" s="141"/>
      <c r="FBZ310" s="141"/>
      <c r="FCA310" s="141"/>
      <c r="FCB310" s="141"/>
      <c r="FCC310" s="141"/>
      <c r="FCD310" s="141"/>
      <c r="FCE310" s="141"/>
      <c r="FCF310" s="141"/>
      <c r="FCG310" s="141"/>
      <c r="FCH310" s="141"/>
      <c r="FCI310" s="141"/>
      <c r="FCJ310" s="141"/>
      <c r="FCK310" s="141"/>
      <c r="FCL310" s="141"/>
      <c r="FCM310" s="141"/>
      <c r="FCN310" s="141"/>
      <c r="FCO310" s="141"/>
      <c r="FCP310" s="141"/>
      <c r="FCQ310" s="141"/>
      <c r="FCR310" s="141"/>
      <c r="FCS310" s="141"/>
      <c r="FCT310" s="141"/>
      <c r="FCU310" s="141"/>
      <c r="FCV310" s="141"/>
      <c r="FCW310" s="141"/>
      <c r="FCX310" s="141"/>
      <c r="FCY310" s="141"/>
      <c r="FCZ310" s="141"/>
      <c r="FDA310" s="141"/>
      <c r="FDB310" s="141"/>
      <c r="FDC310" s="141"/>
      <c r="FDD310" s="141"/>
      <c r="FDE310" s="141"/>
      <c r="FDF310" s="141"/>
      <c r="FDG310" s="141"/>
      <c r="FDH310" s="141"/>
      <c r="FDI310" s="141"/>
      <c r="FDJ310" s="141"/>
      <c r="FDK310" s="141"/>
      <c r="FDL310" s="141"/>
      <c r="FDM310" s="141"/>
      <c r="FDN310" s="141"/>
      <c r="FDO310" s="141"/>
      <c r="FDP310" s="141"/>
      <c r="FDQ310" s="141"/>
      <c r="FDR310" s="141"/>
      <c r="FDS310" s="141"/>
      <c r="FDT310" s="141"/>
      <c r="FDU310" s="141"/>
      <c r="FDV310" s="141"/>
      <c r="FDW310" s="141"/>
      <c r="FDX310" s="141"/>
      <c r="FDY310" s="141"/>
      <c r="FDZ310" s="141"/>
      <c r="FEA310" s="141"/>
      <c r="FEB310" s="141"/>
      <c r="FEC310" s="141"/>
      <c r="FED310" s="141"/>
      <c r="FEE310" s="141"/>
      <c r="FEF310" s="141"/>
      <c r="FEG310" s="141"/>
      <c r="FEH310" s="141"/>
      <c r="FEI310" s="141"/>
      <c r="FEJ310" s="141"/>
      <c r="FEK310" s="141"/>
      <c r="FEL310" s="141"/>
      <c r="FEM310" s="141"/>
      <c r="FEN310" s="141"/>
      <c r="FEO310" s="141"/>
      <c r="FEP310" s="141"/>
      <c r="FEQ310" s="141"/>
      <c r="FER310" s="141"/>
      <c r="FES310" s="141"/>
      <c r="FET310" s="141"/>
      <c r="FEU310" s="141"/>
      <c r="FEV310" s="141"/>
      <c r="FEW310" s="141"/>
      <c r="FEX310" s="141"/>
      <c r="FEY310" s="141"/>
      <c r="FEZ310" s="141"/>
      <c r="FFA310" s="141"/>
      <c r="FFB310" s="141"/>
      <c r="FFC310" s="141"/>
      <c r="FFD310" s="141"/>
      <c r="FFE310" s="141"/>
      <c r="FFF310" s="141"/>
      <c r="FFG310" s="141"/>
      <c r="FFH310" s="141"/>
      <c r="FFI310" s="141"/>
      <c r="FFJ310" s="141"/>
      <c r="FFK310" s="141"/>
      <c r="FFL310" s="141"/>
      <c r="FFM310" s="141"/>
      <c r="FFN310" s="141"/>
      <c r="FFO310" s="141"/>
      <c r="FFP310" s="141"/>
      <c r="FFQ310" s="141"/>
      <c r="FFR310" s="141"/>
      <c r="FFS310" s="141"/>
      <c r="FFT310" s="141"/>
      <c r="FFU310" s="141"/>
      <c r="FFV310" s="141"/>
      <c r="FFW310" s="141"/>
      <c r="FFX310" s="141"/>
      <c r="FFY310" s="141"/>
      <c r="FFZ310" s="141"/>
      <c r="FGA310" s="141"/>
      <c r="FGB310" s="141"/>
      <c r="FGC310" s="141"/>
      <c r="FGD310" s="141"/>
      <c r="FGE310" s="141"/>
      <c r="FGF310" s="141"/>
      <c r="FGG310" s="141"/>
      <c r="FGH310" s="141"/>
      <c r="FGI310" s="141"/>
      <c r="FGJ310" s="141"/>
      <c r="FGK310" s="141"/>
      <c r="FGL310" s="141"/>
      <c r="FGM310" s="141"/>
      <c r="FGN310" s="141"/>
      <c r="FGO310" s="141"/>
      <c r="FGP310" s="141"/>
      <c r="FGQ310" s="141"/>
      <c r="FGR310" s="141"/>
      <c r="FGS310" s="141"/>
      <c r="FGT310" s="141"/>
      <c r="FGU310" s="141"/>
      <c r="FGV310" s="141"/>
      <c r="FGW310" s="141"/>
      <c r="FGX310" s="141"/>
      <c r="FGY310" s="141"/>
      <c r="FGZ310" s="141"/>
      <c r="FHA310" s="141"/>
      <c r="FHB310" s="141"/>
      <c r="FHC310" s="141"/>
      <c r="FHD310" s="141"/>
      <c r="FHE310" s="141"/>
      <c r="FHF310" s="141"/>
      <c r="FHG310" s="141"/>
      <c r="FHH310" s="141"/>
      <c r="FHI310" s="141"/>
      <c r="FHJ310" s="141"/>
      <c r="FHK310" s="141"/>
      <c r="FHL310" s="141"/>
      <c r="FHM310" s="141"/>
      <c r="FHN310" s="141"/>
      <c r="FHO310" s="141"/>
      <c r="FHP310" s="141"/>
      <c r="FHQ310" s="141"/>
      <c r="FHR310" s="141"/>
      <c r="FHS310" s="141"/>
      <c r="FHT310" s="141"/>
      <c r="FHU310" s="141"/>
      <c r="FHV310" s="141"/>
      <c r="FHW310" s="141"/>
      <c r="FHX310" s="141"/>
      <c r="FHY310" s="141"/>
      <c r="FHZ310" s="141"/>
      <c r="FIA310" s="141"/>
      <c r="FIB310" s="141"/>
      <c r="FIC310" s="141"/>
      <c r="FID310" s="141"/>
      <c r="FIE310" s="141"/>
      <c r="FIF310" s="141"/>
      <c r="FIG310" s="141"/>
      <c r="FIH310" s="141"/>
      <c r="FII310" s="141"/>
      <c r="FIJ310" s="141"/>
      <c r="FIK310" s="141"/>
      <c r="FIL310" s="141"/>
      <c r="FIM310" s="141"/>
      <c r="FIN310" s="141"/>
      <c r="FIO310" s="141"/>
      <c r="FIP310" s="141"/>
      <c r="FIQ310" s="141"/>
      <c r="FIR310" s="141"/>
      <c r="FIS310" s="141"/>
      <c r="FIT310" s="141"/>
      <c r="FIU310" s="141"/>
      <c r="FIV310" s="141"/>
      <c r="FIW310" s="141"/>
      <c r="FIX310" s="141"/>
      <c r="FIY310" s="141"/>
      <c r="FIZ310" s="141"/>
      <c r="FJA310" s="141"/>
      <c r="FJB310" s="141"/>
      <c r="FJC310" s="141"/>
      <c r="FJD310" s="141"/>
      <c r="FJE310" s="141"/>
      <c r="FJF310" s="141"/>
      <c r="FJG310" s="141"/>
      <c r="FJH310" s="141"/>
      <c r="FJI310" s="141"/>
      <c r="FJJ310" s="141"/>
      <c r="FJK310" s="141"/>
      <c r="FJL310" s="141"/>
      <c r="FJM310" s="141"/>
      <c r="FJN310" s="141"/>
      <c r="FJO310" s="141"/>
      <c r="FJP310" s="141"/>
      <c r="FJQ310" s="141"/>
      <c r="FJR310" s="141"/>
      <c r="FJS310" s="141"/>
      <c r="FJT310" s="141"/>
      <c r="FJU310" s="141"/>
      <c r="FJV310" s="141"/>
      <c r="FJW310" s="141"/>
      <c r="FJX310" s="141"/>
      <c r="FJY310" s="141"/>
      <c r="FJZ310" s="141"/>
      <c r="FKA310" s="141"/>
      <c r="FKB310" s="141"/>
      <c r="FKC310" s="141"/>
      <c r="FKD310" s="141"/>
      <c r="FKE310" s="141"/>
      <c r="FKF310" s="141"/>
      <c r="FKG310" s="141"/>
      <c r="FKH310" s="141"/>
      <c r="FKI310" s="141"/>
      <c r="FKJ310" s="141"/>
      <c r="FKK310" s="141"/>
      <c r="FKL310" s="141"/>
      <c r="FKM310" s="141"/>
      <c r="FKN310" s="141"/>
      <c r="FKO310" s="141"/>
      <c r="FKP310" s="141"/>
      <c r="FKQ310" s="141"/>
      <c r="FKR310" s="141"/>
      <c r="FKS310" s="141"/>
      <c r="FKT310" s="141"/>
      <c r="FKU310" s="141"/>
      <c r="FKV310" s="141"/>
      <c r="FKW310" s="141"/>
      <c r="FKX310" s="141"/>
      <c r="FKY310" s="141"/>
      <c r="FKZ310" s="141"/>
      <c r="FLA310" s="141"/>
      <c r="FLB310" s="141"/>
      <c r="FLC310" s="141"/>
      <c r="FLD310" s="141"/>
      <c r="FLE310" s="141"/>
      <c r="FLF310" s="141"/>
      <c r="FLG310" s="141"/>
      <c r="FLH310" s="141"/>
      <c r="FLI310" s="141"/>
      <c r="FLJ310" s="141"/>
      <c r="FLK310" s="141"/>
      <c r="FLL310" s="141"/>
      <c r="FLM310" s="141"/>
      <c r="FLN310" s="141"/>
      <c r="FLO310" s="141"/>
      <c r="FLP310" s="141"/>
      <c r="FLQ310" s="141"/>
      <c r="FLR310" s="141"/>
      <c r="FLS310" s="141"/>
      <c r="FLT310" s="141"/>
      <c r="FLU310" s="141"/>
      <c r="FLV310" s="141"/>
      <c r="FLW310" s="141"/>
      <c r="FLX310" s="141"/>
      <c r="FLY310" s="141"/>
      <c r="FLZ310" s="141"/>
      <c r="FMA310" s="141"/>
      <c r="FMB310" s="141"/>
      <c r="FMC310" s="141"/>
      <c r="FMD310" s="141"/>
      <c r="FME310" s="141"/>
      <c r="FMF310" s="141"/>
      <c r="FMG310" s="141"/>
      <c r="FMH310" s="141"/>
      <c r="FMI310" s="141"/>
      <c r="FMJ310" s="141"/>
      <c r="FMK310" s="141"/>
      <c r="FML310" s="141"/>
      <c r="FMM310" s="141"/>
      <c r="FMN310" s="141"/>
      <c r="FMO310" s="141"/>
      <c r="FMP310" s="141"/>
      <c r="FMQ310" s="141"/>
      <c r="FMR310" s="141"/>
      <c r="FMS310" s="141"/>
      <c r="FMT310" s="141"/>
      <c r="FMU310" s="141"/>
      <c r="FMV310" s="141"/>
      <c r="FMW310" s="141"/>
      <c r="FMX310" s="141"/>
      <c r="FMY310" s="141"/>
      <c r="FMZ310" s="141"/>
      <c r="FNA310" s="141"/>
      <c r="FNB310" s="141"/>
      <c r="FNC310" s="141"/>
      <c r="FND310" s="141"/>
      <c r="FNE310" s="141"/>
      <c r="FNF310" s="141"/>
      <c r="FNG310" s="141"/>
      <c r="FNH310" s="141"/>
      <c r="FNI310" s="141"/>
      <c r="FNJ310" s="141"/>
      <c r="FNK310" s="141"/>
      <c r="FNL310" s="141"/>
      <c r="FNM310" s="141"/>
      <c r="FNN310" s="141"/>
      <c r="FNO310" s="141"/>
      <c r="FNP310" s="141"/>
      <c r="FNQ310" s="141"/>
      <c r="FNR310" s="141"/>
      <c r="FNS310" s="141"/>
      <c r="FNT310" s="141"/>
      <c r="FNU310" s="141"/>
      <c r="FNV310" s="141"/>
      <c r="FNW310" s="141"/>
      <c r="FNX310" s="141"/>
      <c r="FNY310" s="141"/>
      <c r="FNZ310" s="141"/>
      <c r="FOA310" s="141"/>
      <c r="FOB310" s="141"/>
      <c r="FOC310" s="141"/>
      <c r="FOD310" s="141"/>
      <c r="FOE310" s="141"/>
      <c r="FOF310" s="141"/>
      <c r="FOG310" s="141"/>
      <c r="FOH310" s="141"/>
      <c r="FOI310" s="141"/>
      <c r="FOJ310" s="141"/>
      <c r="FOK310" s="141"/>
      <c r="FOL310" s="141"/>
      <c r="FOM310" s="141"/>
      <c r="FON310" s="141"/>
      <c r="FOO310" s="141"/>
      <c r="FOP310" s="141"/>
      <c r="FOQ310" s="141"/>
      <c r="FOR310" s="141"/>
      <c r="FOS310" s="141"/>
      <c r="FOT310" s="141"/>
      <c r="FOU310" s="141"/>
      <c r="FOV310" s="141"/>
      <c r="FOW310" s="141"/>
      <c r="FOX310" s="141"/>
      <c r="FOY310" s="141"/>
      <c r="FOZ310" s="141"/>
      <c r="FPA310" s="141"/>
      <c r="FPB310" s="141"/>
      <c r="FPC310" s="141"/>
      <c r="FPD310" s="141"/>
      <c r="FPE310" s="141"/>
      <c r="FPF310" s="141"/>
      <c r="FPG310" s="141"/>
      <c r="FPH310" s="141"/>
      <c r="FPI310" s="141"/>
      <c r="FPJ310" s="141"/>
      <c r="FPK310" s="141"/>
      <c r="FPL310" s="141"/>
      <c r="FPM310" s="141"/>
      <c r="FPN310" s="141"/>
      <c r="FPO310" s="141"/>
      <c r="FPP310" s="141"/>
      <c r="FPQ310" s="141"/>
      <c r="FPR310" s="141"/>
      <c r="FPS310" s="141"/>
      <c r="FPT310" s="141"/>
      <c r="FPU310" s="141"/>
      <c r="FPV310" s="141"/>
      <c r="FPW310" s="141"/>
      <c r="FPX310" s="141"/>
      <c r="FPY310" s="141"/>
      <c r="FPZ310" s="141"/>
      <c r="FQA310" s="141"/>
      <c r="FQB310" s="141"/>
      <c r="FQC310" s="141"/>
      <c r="FQD310" s="141"/>
      <c r="FQE310" s="141"/>
      <c r="FQF310" s="141"/>
      <c r="FQG310" s="141"/>
      <c r="FQH310" s="141"/>
      <c r="FQI310" s="141"/>
      <c r="FQJ310" s="141"/>
      <c r="FQK310" s="141"/>
      <c r="FQL310" s="141"/>
      <c r="FQM310" s="141"/>
      <c r="FQN310" s="141"/>
      <c r="FQO310" s="141"/>
      <c r="FQP310" s="141"/>
      <c r="FQQ310" s="141"/>
      <c r="FQR310" s="141"/>
      <c r="FQS310" s="141"/>
      <c r="FQT310" s="141"/>
      <c r="FQU310" s="141"/>
      <c r="FQV310" s="141"/>
      <c r="FQW310" s="141"/>
      <c r="FQX310" s="141"/>
      <c r="FQY310" s="141"/>
      <c r="FQZ310" s="141"/>
      <c r="FRA310" s="141"/>
      <c r="FRB310" s="141"/>
      <c r="FRC310" s="141"/>
      <c r="FRD310" s="141"/>
      <c r="FRE310" s="141"/>
      <c r="FRF310" s="141"/>
      <c r="FRG310" s="141"/>
      <c r="FRH310" s="141"/>
      <c r="FRI310" s="141"/>
      <c r="FRJ310" s="141"/>
      <c r="FRK310" s="141"/>
      <c r="FRL310" s="141"/>
      <c r="FRM310" s="141"/>
      <c r="FRN310" s="141"/>
      <c r="FRO310" s="141"/>
      <c r="FRP310" s="141"/>
      <c r="FRQ310" s="141"/>
      <c r="FRR310" s="141"/>
      <c r="FRS310" s="141"/>
      <c r="FRT310" s="141"/>
      <c r="FRU310" s="141"/>
      <c r="FRV310" s="141"/>
      <c r="FRW310" s="141"/>
      <c r="FRX310" s="141"/>
      <c r="FRY310" s="141"/>
      <c r="FRZ310" s="141"/>
      <c r="FSA310" s="141"/>
      <c r="FSB310" s="141"/>
      <c r="FSC310" s="141"/>
      <c r="FSD310" s="141"/>
      <c r="FSE310" s="141"/>
      <c r="FSF310" s="141"/>
      <c r="FSG310" s="141"/>
      <c r="FSH310" s="141"/>
      <c r="FSI310" s="141"/>
      <c r="FSJ310" s="141"/>
      <c r="FSK310" s="141"/>
      <c r="FSL310" s="141"/>
      <c r="FSM310" s="141"/>
      <c r="FSN310" s="141"/>
      <c r="FSO310" s="141"/>
      <c r="FSP310" s="141"/>
      <c r="FSQ310" s="141"/>
      <c r="FSR310" s="141"/>
      <c r="FSS310" s="141"/>
      <c r="FST310" s="141"/>
      <c r="FSU310" s="141"/>
      <c r="FSV310" s="141"/>
      <c r="FSW310" s="141"/>
      <c r="FSX310" s="141"/>
      <c r="FSY310" s="141"/>
      <c r="FSZ310" s="141"/>
      <c r="FTA310" s="141"/>
      <c r="FTB310" s="141"/>
      <c r="FTC310" s="141"/>
      <c r="FTD310" s="141"/>
      <c r="FTE310" s="141"/>
      <c r="FTF310" s="141"/>
      <c r="FTG310" s="141"/>
      <c r="FTH310" s="141"/>
      <c r="FTI310" s="141"/>
      <c r="FTJ310" s="141"/>
      <c r="FTK310" s="141"/>
      <c r="FTL310" s="141"/>
      <c r="FTM310" s="141"/>
      <c r="FTN310" s="141"/>
      <c r="FTO310" s="141"/>
      <c r="FTP310" s="141"/>
      <c r="FTQ310" s="141"/>
      <c r="FTR310" s="141"/>
      <c r="FTS310" s="141"/>
      <c r="FTT310" s="141"/>
      <c r="FTU310" s="141"/>
      <c r="FTV310" s="141"/>
      <c r="FTW310" s="141"/>
      <c r="FTX310" s="141"/>
      <c r="FTY310" s="141"/>
      <c r="FTZ310" s="141"/>
      <c r="FUA310" s="141"/>
      <c r="FUB310" s="141"/>
      <c r="FUC310" s="141"/>
      <c r="FUD310" s="141"/>
      <c r="FUE310" s="141"/>
      <c r="FUF310" s="141"/>
      <c r="FUG310" s="141"/>
      <c r="FUH310" s="141"/>
      <c r="FUI310" s="141"/>
      <c r="FUJ310" s="141"/>
      <c r="FUK310" s="141"/>
      <c r="FUL310" s="141"/>
      <c r="FUM310" s="141"/>
      <c r="FUN310" s="141"/>
      <c r="FUO310" s="141"/>
      <c r="FUP310" s="141"/>
      <c r="FUQ310" s="141"/>
      <c r="FUR310" s="141"/>
      <c r="FUS310" s="141"/>
      <c r="FUT310" s="141"/>
      <c r="FUU310" s="141"/>
      <c r="FUV310" s="141"/>
      <c r="FUW310" s="141"/>
      <c r="FUX310" s="141"/>
      <c r="FUY310" s="141"/>
      <c r="FUZ310" s="141"/>
      <c r="FVA310" s="141"/>
      <c r="FVB310" s="141"/>
      <c r="FVC310" s="141"/>
      <c r="FVD310" s="141"/>
      <c r="FVE310" s="141"/>
      <c r="FVF310" s="141"/>
      <c r="FVG310" s="141"/>
      <c r="FVH310" s="141"/>
      <c r="FVI310" s="141"/>
      <c r="FVJ310" s="141"/>
      <c r="FVK310" s="141"/>
      <c r="FVL310" s="141"/>
      <c r="FVM310" s="141"/>
      <c r="FVN310" s="141"/>
      <c r="FVO310" s="141"/>
      <c r="FVP310" s="141"/>
      <c r="FVQ310" s="141"/>
      <c r="FVR310" s="141"/>
      <c r="FVS310" s="141"/>
      <c r="FVT310" s="141"/>
      <c r="FVU310" s="141"/>
      <c r="FVV310" s="141"/>
      <c r="FVW310" s="141"/>
      <c r="FVX310" s="141"/>
      <c r="FVY310" s="141"/>
      <c r="FVZ310" s="141"/>
      <c r="FWA310" s="141"/>
      <c r="FWB310" s="141"/>
      <c r="FWC310" s="141"/>
      <c r="FWD310" s="141"/>
      <c r="FWE310" s="141"/>
      <c r="FWF310" s="141"/>
      <c r="FWG310" s="141"/>
      <c r="FWH310" s="141"/>
      <c r="FWI310" s="141"/>
      <c r="FWJ310" s="141"/>
      <c r="FWK310" s="141"/>
      <c r="FWL310" s="141"/>
      <c r="FWM310" s="141"/>
      <c r="FWN310" s="141"/>
      <c r="FWO310" s="141"/>
      <c r="FWP310" s="141"/>
      <c r="FWQ310" s="141"/>
      <c r="FWR310" s="141"/>
      <c r="FWS310" s="141"/>
      <c r="FWT310" s="141"/>
      <c r="FWU310" s="141"/>
      <c r="FWV310" s="141"/>
      <c r="FWW310" s="141"/>
      <c r="FWX310" s="141"/>
      <c r="FWY310" s="141"/>
      <c r="FWZ310" s="141"/>
      <c r="FXA310" s="141"/>
      <c r="FXB310" s="141"/>
      <c r="FXC310" s="141"/>
      <c r="FXD310" s="141"/>
      <c r="FXE310" s="141"/>
      <c r="FXF310" s="141"/>
      <c r="FXG310" s="141"/>
      <c r="FXH310" s="141"/>
      <c r="FXI310" s="141"/>
      <c r="FXJ310" s="141"/>
      <c r="FXK310" s="141"/>
      <c r="FXL310" s="141"/>
      <c r="FXM310" s="141"/>
      <c r="FXN310" s="141"/>
      <c r="FXO310" s="141"/>
      <c r="FXP310" s="141"/>
      <c r="FXQ310" s="141"/>
      <c r="FXR310" s="141"/>
      <c r="FXS310" s="141"/>
      <c r="FXT310" s="141"/>
      <c r="FXU310" s="141"/>
      <c r="FXV310" s="141"/>
      <c r="FXW310" s="141"/>
      <c r="FXX310" s="141"/>
      <c r="FXY310" s="141"/>
      <c r="FXZ310" s="141"/>
      <c r="FYA310" s="141"/>
      <c r="FYB310" s="141"/>
      <c r="FYC310" s="141"/>
      <c r="FYD310" s="141"/>
      <c r="FYE310" s="141"/>
      <c r="FYF310" s="141"/>
      <c r="FYG310" s="141"/>
      <c r="FYH310" s="141"/>
      <c r="FYI310" s="141"/>
      <c r="FYJ310" s="141"/>
      <c r="FYK310" s="141"/>
      <c r="FYL310" s="141"/>
      <c r="FYM310" s="141"/>
      <c r="FYN310" s="141"/>
      <c r="FYO310" s="141"/>
      <c r="FYP310" s="141"/>
      <c r="FYQ310" s="141"/>
      <c r="FYR310" s="141"/>
      <c r="FYS310" s="141"/>
      <c r="FYT310" s="141"/>
      <c r="FYU310" s="141"/>
      <c r="FYV310" s="141"/>
      <c r="FYW310" s="141"/>
      <c r="FYX310" s="141"/>
      <c r="FYY310" s="141"/>
      <c r="FYZ310" s="141"/>
      <c r="FZA310" s="141"/>
      <c r="FZB310" s="141"/>
      <c r="FZC310" s="141"/>
      <c r="FZD310" s="141"/>
      <c r="FZE310" s="141"/>
      <c r="FZF310" s="141"/>
      <c r="FZG310" s="141"/>
      <c r="FZH310" s="141"/>
      <c r="FZI310" s="141"/>
      <c r="FZJ310" s="141"/>
      <c r="FZK310" s="141"/>
      <c r="FZL310" s="141"/>
      <c r="FZM310" s="141"/>
      <c r="FZN310" s="141"/>
      <c r="FZO310" s="141"/>
      <c r="FZP310" s="141"/>
      <c r="FZQ310" s="141"/>
      <c r="FZR310" s="141"/>
      <c r="FZS310" s="141"/>
      <c r="FZT310" s="141"/>
      <c r="FZU310" s="141"/>
      <c r="FZV310" s="141"/>
      <c r="FZW310" s="141"/>
      <c r="FZX310" s="141"/>
      <c r="FZY310" s="141"/>
      <c r="FZZ310" s="141"/>
      <c r="GAA310" s="141"/>
      <c r="GAB310" s="141"/>
      <c r="GAC310" s="141"/>
      <c r="GAD310" s="141"/>
      <c r="GAE310" s="141"/>
      <c r="GAF310" s="141"/>
      <c r="GAG310" s="141"/>
      <c r="GAH310" s="141"/>
      <c r="GAI310" s="141"/>
      <c r="GAJ310" s="141"/>
      <c r="GAK310" s="141"/>
      <c r="GAL310" s="141"/>
      <c r="GAM310" s="141"/>
      <c r="GAN310" s="141"/>
      <c r="GAO310" s="141"/>
      <c r="GAP310" s="141"/>
      <c r="GAQ310" s="141"/>
      <c r="GAR310" s="141"/>
      <c r="GAS310" s="141"/>
      <c r="GAT310" s="141"/>
      <c r="GAU310" s="141"/>
      <c r="GAV310" s="141"/>
      <c r="GAW310" s="141"/>
      <c r="GAX310" s="141"/>
      <c r="GAY310" s="141"/>
      <c r="GAZ310" s="141"/>
      <c r="GBA310" s="141"/>
      <c r="GBB310" s="141"/>
      <c r="GBC310" s="141"/>
      <c r="GBD310" s="141"/>
      <c r="GBE310" s="141"/>
      <c r="GBF310" s="141"/>
      <c r="GBG310" s="141"/>
      <c r="GBH310" s="141"/>
      <c r="GBI310" s="141"/>
      <c r="GBJ310" s="141"/>
      <c r="GBK310" s="141"/>
      <c r="GBL310" s="141"/>
      <c r="GBM310" s="141"/>
      <c r="GBN310" s="141"/>
      <c r="GBO310" s="141"/>
      <c r="GBP310" s="141"/>
      <c r="GBQ310" s="141"/>
      <c r="GBR310" s="141"/>
      <c r="GBS310" s="141"/>
      <c r="GBT310" s="141"/>
      <c r="GBU310" s="141"/>
      <c r="GBV310" s="141"/>
      <c r="GBW310" s="141"/>
      <c r="GBX310" s="141"/>
      <c r="GBY310" s="141"/>
      <c r="GBZ310" s="141"/>
      <c r="GCA310" s="141"/>
      <c r="GCB310" s="141"/>
      <c r="GCC310" s="141"/>
      <c r="GCD310" s="141"/>
      <c r="GCE310" s="141"/>
      <c r="GCF310" s="141"/>
      <c r="GCG310" s="141"/>
      <c r="GCH310" s="141"/>
      <c r="GCI310" s="141"/>
      <c r="GCJ310" s="141"/>
      <c r="GCK310" s="141"/>
      <c r="GCL310" s="141"/>
      <c r="GCM310" s="141"/>
      <c r="GCN310" s="141"/>
      <c r="GCO310" s="141"/>
      <c r="GCP310" s="141"/>
      <c r="GCQ310" s="141"/>
      <c r="GCR310" s="141"/>
      <c r="GCS310" s="141"/>
      <c r="GCT310" s="141"/>
      <c r="GCU310" s="141"/>
      <c r="GCV310" s="141"/>
      <c r="GCW310" s="141"/>
      <c r="GCX310" s="141"/>
      <c r="GCY310" s="141"/>
      <c r="GCZ310" s="141"/>
      <c r="GDA310" s="141"/>
      <c r="GDB310" s="141"/>
      <c r="GDC310" s="141"/>
      <c r="GDD310" s="141"/>
      <c r="GDE310" s="141"/>
      <c r="GDF310" s="141"/>
      <c r="GDG310" s="141"/>
      <c r="GDH310" s="141"/>
      <c r="GDI310" s="141"/>
      <c r="GDJ310" s="141"/>
      <c r="GDK310" s="141"/>
      <c r="GDL310" s="141"/>
      <c r="GDM310" s="141"/>
      <c r="GDN310" s="141"/>
      <c r="GDO310" s="141"/>
      <c r="GDP310" s="141"/>
      <c r="GDQ310" s="141"/>
      <c r="GDR310" s="141"/>
      <c r="GDS310" s="141"/>
      <c r="GDT310" s="141"/>
      <c r="GDU310" s="141"/>
      <c r="GDV310" s="141"/>
      <c r="GDW310" s="141"/>
      <c r="GDX310" s="141"/>
      <c r="GDY310" s="141"/>
      <c r="GDZ310" s="141"/>
      <c r="GEA310" s="141"/>
      <c r="GEB310" s="141"/>
      <c r="GEC310" s="141"/>
      <c r="GED310" s="141"/>
      <c r="GEE310" s="141"/>
      <c r="GEF310" s="141"/>
      <c r="GEG310" s="141"/>
      <c r="GEH310" s="141"/>
      <c r="GEI310" s="141"/>
      <c r="GEJ310" s="141"/>
      <c r="GEK310" s="141"/>
      <c r="GEL310" s="141"/>
      <c r="GEM310" s="141"/>
      <c r="GEN310" s="141"/>
      <c r="GEO310" s="141"/>
      <c r="GEP310" s="141"/>
      <c r="GEQ310" s="141"/>
      <c r="GER310" s="141"/>
      <c r="GES310" s="141"/>
      <c r="GET310" s="141"/>
      <c r="GEU310" s="141"/>
      <c r="GEV310" s="141"/>
      <c r="GEW310" s="141"/>
      <c r="GEX310" s="141"/>
      <c r="GEY310" s="141"/>
      <c r="GEZ310" s="141"/>
      <c r="GFA310" s="141"/>
      <c r="GFB310" s="141"/>
      <c r="GFC310" s="141"/>
      <c r="GFD310" s="141"/>
      <c r="GFE310" s="141"/>
      <c r="GFF310" s="141"/>
      <c r="GFG310" s="141"/>
      <c r="GFH310" s="141"/>
      <c r="GFI310" s="141"/>
      <c r="GFJ310" s="141"/>
      <c r="GFK310" s="141"/>
      <c r="GFL310" s="141"/>
      <c r="GFM310" s="141"/>
      <c r="GFN310" s="141"/>
      <c r="GFO310" s="141"/>
      <c r="GFP310" s="141"/>
      <c r="GFQ310" s="141"/>
      <c r="GFR310" s="141"/>
      <c r="GFS310" s="141"/>
      <c r="GFT310" s="141"/>
      <c r="GFU310" s="141"/>
      <c r="GFV310" s="141"/>
      <c r="GFW310" s="141"/>
      <c r="GFX310" s="141"/>
      <c r="GFY310" s="141"/>
      <c r="GFZ310" s="141"/>
      <c r="GGA310" s="141"/>
      <c r="GGB310" s="141"/>
      <c r="GGC310" s="141"/>
      <c r="GGD310" s="141"/>
      <c r="GGE310" s="141"/>
      <c r="GGF310" s="141"/>
      <c r="GGG310" s="141"/>
      <c r="GGH310" s="141"/>
      <c r="GGI310" s="141"/>
      <c r="GGJ310" s="141"/>
      <c r="GGK310" s="141"/>
      <c r="GGL310" s="141"/>
      <c r="GGM310" s="141"/>
      <c r="GGN310" s="141"/>
      <c r="GGO310" s="141"/>
      <c r="GGP310" s="141"/>
      <c r="GGQ310" s="141"/>
      <c r="GGR310" s="141"/>
      <c r="GGS310" s="141"/>
      <c r="GGT310" s="141"/>
      <c r="GGU310" s="141"/>
      <c r="GGV310" s="141"/>
      <c r="GGW310" s="141"/>
      <c r="GGX310" s="141"/>
      <c r="GGY310" s="141"/>
      <c r="GGZ310" s="141"/>
      <c r="GHA310" s="141"/>
      <c r="GHB310" s="141"/>
      <c r="GHC310" s="141"/>
      <c r="GHD310" s="141"/>
      <c r="GHE310" s="141"/>
      <c r="GHF310" s="141"/>
      <c r="GHG310" s="141"/>
      <c r="GHH310" s="141"/>
      <c r="GHI310" s="141"/>
      <c r="GHJ310" s="141"/>
      <c r="GHK310" s="141"/>
      <c r="GHL310" s="141"/>
      <c r="GHM310" s="141"/>
      <c r="GHN310" s="141"/>
      <c r="GHO310" s="141"/>
      <c r="GHP310" s="141"/>
      <c r="GHQ310" s="141"/>
      <c r="GHR310" s="141"/>
      <c r="GHS310" s="141"/>
      <c r="GHT310" s="141"/>
      <c r="GHU310" s="141"/>
      <c r="GHV310" s="141"/>
      <c r="GHW310" s="141"/>
      <c r="GHX310" s="141"/>
      <c r="GHY310" s="141"/>
      <c r="GHZ310" s="141"/>
      <c r="GIA310" s="141"/>
      <c r="GIB310" s="141"/>
      <c r="GIC310" s="141"/>
      <c r="GID310" s="141"/>
      <c r="GIE310" s="141"/>
      <c r="GIF310" s="141"/>
      <c r="GIG310" s="141"/>
      <c r="GIH310" s="141"/>
      <c r="GII310" s="141"/>
      <c r="GIJ310" s="141"/>
      <c r="GIK310" s="141"/>
      <c r="GIL310" s="141"/>
      <c r="GIM310" s="141"/>
      <c r="GIN310" s="141"/>
      <c r="GIO310" s="141"/>
      <c r="GIP310" s="141"/>
      <c r="GIQ310" s="141"/>
      <c r="GIR310" s="141"/>
      <c r="GIS310" s="141"/>
      <c r="GIT310" s="141"/>
      <c r="GIU310" s="141"/>
      <c r="GIV310" s="141"/>
      <c r="GIW310" s="141"/>
      <c r="GIX310" s="141"/>
      <c r="GIY310" s="141"/>
      <c r="GIZ310" s="141"/>
      <c r="GJA310" s="141"/>
      <c r="GJB310" s="141"/>
      <c r="GJC310" s="141"/>
      <c r="GJD310" s="141"/>
      <c r="GJE310" s="141"/>
      <c r="GJF310" s="141"/>
      <c r="GJG310" s="141"/>
      <c r="GJH310" s="141"/>
      <c r="GJI310" s="141"/>
      <c r="GJJ310" s="141"/>
      <c r="GJK310" s="141"/>
      <c r="GJL310" s="141"/>
      <c r="GJM310" s="141"/>
      <c r="GJN310" s="141"/>
      <c r="GJO310" s="141"/>
      <c r="GJP310" s="141"/>
      <c r="GJQ310" s="141"/>
      <c r="GJR310" s="141"/>
      <c r="GJS310" s="141"/>
      <c r="GJT310" s="141"/>
      <c r="GJU310" s="141"/>
      <c r="GJV310" s="141"/>
      <c r="GJW310" s="141"/>
      <c r="GJX310" s="141"/>
      <c r="GJY310" s="141"/>
      <c r="GJZ310" s="141"/>
      <c r="GKA310" s="141"/>
      <c r="GKB310" s="141"/>
      <c r="GKC310" s="141"/>
      <c r="GKD310" s="141"/>
      <c r="GKE310" s="141"/>
      <c r="GKF310" s="141"/>
      <c r="GKG310" s="141"/>
      <c r="GKH310" s="141"/>
      <c r="GKI310" s="141"/>
      <c r="GKJ310" s="141"/>
      <c r="GKK310" s="141"/>
      <c r="GKL310" s="141"/>
      <c r="GKM310" s="141"/>
      <c r="GKN310" s="141"/>
      <c r="GKO310" s="141"/>
      <c r="GKP310" s="141"/>
      <c r="GKQ310" s="141"/>
      <c r="GKR310" s="141"/>
      <c r="GKS310" s="141"/>
      <c r="GKT310" s="141"/>
      <c r="GKU310" s="141"/>
      <c r="GKV310" s="141"/>
      <c r="GKW310" s="141"/>
      <c r="GKX310" s="141"/>
      <c r="GKY310" s="141"/>
      <c r="GKZ310" s="141"/>
      <c r="GLA310" s="141"/>
      <c r="GLB310" s="141"/>
      <c r="GLC310" s="141"/>
      <c r="GLD310" s="141"/>
      <c r="GLE310" s="141"/>
      <c r="GLF310" s="141"/>
      <c r="GLG310" s="141"/>
      <c r="GLH310" s="141"/>
      <c r="GLI310" s="141"/>
      <c r="GLJ310" s="141"/>
      <c r="GLK310" s="141"/>
      <c r="GLL310" s="141"/>
      <c r="GLM310" s="141"/>
      <c r="GLN310" s="141"/>
      <c r="GLO310" s="141"/>
      <c r="GLP310" s="141"/>
      <c r="GLQ310" s="141"/>
      <c r="GLR310" s="141"/>
      <c r="GLS310" s="141"/>
      <c r="GLT310" s="141"/>
      <c r="GLU310" s="141"/>
      <c r="GLV310" s="141"/>
      <c r="GLW310" s="141"/>
      <c r="GLX310" s="141"/>
      <c r="GLY310" s="141"/>
      <c r="GLZ310" s="141"/>
      <c r="GMA310" s="141"/>
      <c r="GMB310" s="141"/>
      <c r="GMC310" s="141"/>
      <c r="GMD310" s="141"/>
      <c r="GME310" s="141"/>
      <c r="GMF310" s="141"/>
      <c r="GMG310" s="141"/>
      <c r="GMH310" s="141"/>
      <c r="GMI310" s="141"/>
      <c r="GMJ310" s="141"/>
      <c r="GMK310" s="141"/>
      <c r="GML310" s="141"/>
      <c r="GMM310" s="141"/>
      <c r="GMN310" s="141"/>
      <c r="GMO310" s="141"/>
      <c r="GMP310" s="141"/>
      <c r="GMQ310" s="141"/>
      <c r="GMR310" s="141"/>
      <c r="GMS310" s="141"/>
      <c r="GMT310" s="141"/>
      <c r="GMU310" s="141"/>
      <c r="GMV310" s="141"/>
      <c r="GMW310" s="141"/>
      <c r="GMX310" s="141"/>
      <c r="GMY310" s="141"/>
      <c r="GMZ310" s="141"/>
      <c r="GNA310" s="141"/>
      <c r="GNB310" s="141"/>
      <c r="GNC310" s="141"/>
      <c r="GND310" s="141"/>
      <c r="GNE310" s="141"/>
      <c r="GNF310" s="141"/>
      <c r="GNG310" s="141"/>
      <c r="GNH310" s="141"/>
      <c r="GNI310" s="141"/>
      <c r="GNJ310" s="141"/>
      <c r="GNK310" s="141"/>
      <c r="GNL310" s="141"/>
      <c r="GNM310" s="141"/>
      <c r="GNN310" s="141"/>
      <c r="GNO310" s="141"/>
      <c r="GNP310" s="141"/>
      <c r="GNQ310" s="141"/>
      <c r="GNR310" s="141"/>
      <c r="GNS310" s="141"/>
      <c r="GNT310" s="141"/>
      <c r="GNU310" s="141"/>
      <c r="GNV310" s="141"/>
      <c r="GNW310" s="141"/>
      <c r="GNX310" s="141"/>
      <c r="GNY310" s="141"/>
      <c r="GNZ310" s="141"/>
      <c r="GOA310" s="141"/>
      <c r="GOB310" s="141"/>
      <c r="GOC310" s="141"/>
      <c r="GOD310" s="141"/>
      <c r="GOE310" s="141"/>
      <c r="GOF310" s="141"/>
      <c r="GOG310" s="141"/>
      <c r="GOH310" s="141"/>
      <c r="GOI310" s="141"/>
      <c r="GOJ310" s="141"/>
      <c r="GOK310" s="141"/>
      <c r="GOL310" s="141"/>
      <c r="GOM310" s="141"/>
      <c r="GON310" s="141"/>
      <c r="GOO310" s="141"/>
      <c r="GOP310" s="141"/>
      <c r="GOQ310" s="141"/>
      <c r="GOR310" s="141"/>
      <c r="GOS310" s="141"/>
      <c r="GOT310" s="141"/>
      <c r="GOU310" s="141"/>
      <c r="GOV310" s="141"/>
      <c r="GOW310" s="141"/>
      <c r="GOX310" s="141"/>
      <c r="GOY310" s="141"/>
      <c r="GOZ310" s="141"/>
      <c r="GPA310" s="141"/>
      <c r="GPB310" s="141"/>
      <c r="GPC310" s="141"/>
      <c r="GPD310" s="141"/>
      <c r="GPE310" s="141"/>
      <c r="GPF310" s="141"/>
      <c r="GPG310" s="141"/>
      <c r="GPH310" s="141"/>
      <c r="GPI310" s="141"/>
      <c r="GPJ310" s="141"/>
      <c r="GPK310" s="141"/>
      <c r="GPL310" s="141"/>
      <c r="GPM310" s="141"/>
      <c r="GPN310" s="141"/>
      <c r="GPO310" s="141"/>
      <c r="GPP310" s="141"/>
      <c r="GPQ310" s="141"/>
      <c r="GPR310" s="141"/>
      <c r="GPS310" s="141"/>
      <c r="GPT310" s="141"/>
      <c r="GPU310" s="141"/>
      <c r="GPV310" s="141"/>
      <c r="GPW310" s="141"/>
      <c r="GPX310" s="141"/>
      <c r="GPY310" s="141"/>
      <c r="GPZ310" s="141"/>
      <c r="GQA310" s="141"/>
      <c r="GQB310" s="141"/>
      <c r="GQC310" s="141"/>
      <c r="GQD310" s="141"/>
      <c r="GQE310" s="141"/>
      <c r="GQF310" s="141"/>
      <c r="GQG310" s="141"/>
      <c r="GQH310" s="141"/>
      <c r="GQI310" s="141"/>
      <c r="GQJ310" s="141"/>
      <c r="GQK310" s="141"/>
      <c r="GQL310" s="141"/>
      <c r="GQM310" s="141"/>
      <c r="GQN310" s="141"/>
      <c r="GQO310" s="141"/>
      <c r="GQP310" s="141"/>
      <c r="GQQ310" s="141"/>
      <c r="GQR310" s="141"/>
      <c r="GQS310" s="141"/>
      <c r="GQT310" s="141"/>
      <c r="GQU310" s="141"/>
      <c r="GQV310" s="141"/>
      <c r="GQW310" s="141"/>
      <c r="GQX310" s="141"/>
      <c r="GQY310" s="141"/>
      <c r="GQZ310" s="141"/>
      <c r="GRA310" s="141"/>
      <c r="GRB310" s="141"/>
      <c r="GRC310" s="141"/>
      <c r="GRD310" s="141"/>
      <c r="GRE310" s="141"/>
      <c r="GRF310" s="141"/>
      <c r="GRG310" s="141"/>
      <c r="GRH310" s="141"/>
      <c r="GRI310" s="141"/>
      <c r="GRJ310" s="141"/>
      <c r="GRK310" s="141"/>
      <c r="GRL310" s="141"/>
      <c r="GRM310" s="141"/>
      <c r="GRN310" s="141"/>
      <c r="GRO310" s="141"/>
      <c r="GRP310" s="141"/>
      <c r="GRQ310" s="141"/>
      <c r="GRR310" s="141"/>
      <c r="GRS310" s="141"/>
      <c r="GRT310" s="141"/>
      <c r="GRU310" s="141"/>
      <c r="GRV310" s="141"/>
      <c r="GRW310" s="141"/>
      <c r="GRX310" s="141"/>
      <c r="GRY310" s="141"/>
      <c r="GRZ310" s="141"/>
      <c r="GSA310" s="141"/>
      <c r="GSB310" s="141"/>
      <c r="GSC310" s="141"/>
      <c r="GSD310" s="141"/>
      <c r="GSE310" s="141"/>
      <c r="GSF310" s="141"/>
      <c r="GSG310" s="141"/>
      <c r="GSH310" s="141"/>
      <c r="GSI310" s="141"/>
      <c r="GSJ310" s="141"/>
      <c r="GSK310" s="141"/>
      <c r="GSL310" s="141"/>
      <c r="GSM310" s="141"/>
      <c r="GSN310" s="141"/>
      <c r="GSO310" s="141"/>
      <c r="GSP310" s="141"/>
      <c r="GSQ310" s="141"/>
      <c r="GSR310" s="141"/>
      <c r="GSS310" s="141"/>
      <c r="GST310" s="141"/>
      <c r="GSU310" s="141"/>
      <c r="GSV310" s="141"/>
      <c r="GSW310" s="141"/>
      <c r="GSX310" s="141"/>
      <c r="GSY310" s="141"/>
      <c r="GSZ310" s="141"/>
      <c r="GTA310" s="141"/>
      <c r="GTB310" s="141"/>
      <c r="GTC310" s="141"/>
      <c r="GTD310" s="141"/>
      <c r="GTE310" s="141"/>
      <c r="GTF310" s="141"/>
      <c r="GTG310" s="141"/>
      <c r="GTH310" s="141"/>
      <c r="GTI310" s="141"/>
      <c r="GTJ310" s="141"/>
      <c r="GTK310" s="141"/>
      <c r="GTL310" s="141"/>
      <c r="GTM310" s="141"/>
      <c r="GTN310" s="141"/>
      <c r="GTO310" s="141"/>
      <c r="GTP310" s="141"/>
      <c r="GTQ310" s="141"/>
      <c r="GTR310" s="141"/>
      <c r="GTS310" s="141"/>
      <c r="GTT310" s="141"/>
      <c r="GTU310" s="141"/>
      <c r="GTV310" s="141"/>
      <c r="GTW310" s="141"/>
      <c r="GTX310" s="141"/>
      <c r="GTY310" s="141"/>
      <c r="GTZ310" s="141"/>
      <c r="GUA310" s="141"/>
      <c r="GUB310" s="141"/>
      <c r="GUC310" s="141"/>
      <c r="GUD310" s="141"/>
      <c r="GUE310" s="141"/>
      <c r="GUF310" s="141"/>
      <c r="GUG310" s="141"/>
      <c r="GUH310" s="141"/>
      <c r="GUI310" s="141"/>
      <c r="GUJ310" s="141"/>
      <c r="GUK310" s="141"/>
      <c r="GUL310" s="141"/>
      <c r="GUM310" s="141"/>
      <c r="GUN310" s="141"/>
      <c r="GUO310" s="141"/>
      <c r="GUP310" s="141"/>
      <c r="GUQ310" s="141"/>
      <c r="GUR310" s="141"/>
      <c r="GUS310" s="141"/>
      <c r="GUT310" s="141"/>
      <c r="GUU310" s="141"/>
      <c r="GUV310" s="141"/>
      <c r="GUW310" s="141"/>
      <c r="GUX310" s="141"/>
      <c r="GUY310" s="141"/>
      <c r="GUZ310" s="141"/>
      <c r="GVA310" s="141"/>
      <c r="GVB310" s="141"/>
      <c r="GVC310" s="141"/>
      <c r="GVD310" s="141"/>
      <c r="GVE310" s="141"/>
      <c r="GVF310" s="141"/>
      <c r="GVG310" s="141"/>
      <c r="GVH310" s="141"/>
      <c r="GVI310" s="141"/>
      <c r="GVJ310" s="141"/>
      <c r="GVK310" s="141"/>
      <c r="GVL310" s="141"/>
      <c r="GVM310" s="141"/>
      <c r="GVN310" s="141"/>
      <c r="GVO310" s="141"/>
      <c r="GVP310" s="141"/>
      <c r="GVQ310" s="141"/>
      <c r="GVR310" s="141"/>
      <c r="GVS310" s="141"/>
      <c r="GVT310" s="141"/>
      <c r="GVU310" s="141"/>
      <c r="GVV310" s="141"/>
      <c r="GVW310" s="141"/>
      <c r="GVX310" s="141"/>
      <c r="GVY310" s="141"/>
      <c r="GVZ310" s="141"/>
      <c r="GWA310" s="141"/>
      <c r="GWB310" s="141"/>
      <c r="GWC310" s="141"/>
      <c r="GWD310" s="141"/>
      <c r="GWE310" s="141"/>
      <c r="GWF310" s="141"/>
      <c r="GWG310" s="141"/>
      <c r="GWH310" s="141"/>
      <c r="GWI310" s="141"/>
      <c r="GWJ310" s="141"/>
      <c r="GWK310" s="141"/>
      <c r="GWL310" s="141"/>
      <c r="GWM310" s="141"/>
      <c r="GWN310" s="141"/>
      <c r="GWO310" s="141"/>
      <c r="GWP310" s="141"/>
      <c r="GWQ310" s="141"/>
      <c r="GWR310" s="141"/>
      <c r="GWS310" s="141"/>
      <c r="GWT310" s="141"/>
      <c r="GWU310" s="141"/>
      <c r="GWV310" s="141"/>
      <c r="GWW310" s="141"/>
      <c r="GWX310" s="141"/>
      <c r="GWY310" s="141"/>
      <c r="GWZ310" s="141"/>
      <c r="GXA310" s="141"/>
      <c r="GXB310" s="141"/>
      <c r="GXC310" s="141"/>
      <c r="GXD310" s="141"/>
      <c r="GXE310" s="141"/>
      <c r="GXF310" s="141"/>
      <c r="GXG310" s="141"/>
      <c r="GXH310" s="141"/>
      <c r="GXI310" s="141"/>
      <c r="GXJ310" s="141"/>
      <c r="GXK310" s="141"/>
      <c r="GXL310" s="141"/>
      <c r="GXM310" s="141"/>
      <c r="GXN310" s="141"/>
      <c r="GXO310" s="141"/>
      <c r="GXP310" s="141"/>
      <c r="GXQ310" s="141"/>
      <c r="GXR310" s="141"/>
      <c r="GXS310" s="141"/>
      <c r="GXT310" s="141"/>
      <c r="GXU310" s="141"/>
      <c r="GXV310" s="141"/>
      <c r="GXW310" s="141"/>
      <c r="GXX310" s="141"/>
      <c r="GXY310" s="141"/>
      <c r="GXZ310" s="141"/>
      <c r="GYA310" s="141"/>
      <c r="GYB310" s="141"/>
      <c r="GYC310" s="141"/>
      <c r="GYD310" s="141"/>
      <c r="GYE310" s="141"/>
      <c r="GYF310" s="141"/>
      <c r="GYG310" s="141"/>
      <c r="GYH310" s="141"/>
      <c r="GYI310" s="141"/>
      <c r="GYJ310" s="141"/>
      <c r="GYK310" s="141"/>
      <c r="GYL310" s="141"/>
      <c r="GYM310" s="141"/>
      <c r="GYN310" s="141"/>
      <c r="GYO310" s="141"/>
      <c r="GYP310" s="141"/>
      <c r="GYQ310" s="141"/>
      <c r="GYR310" s="141"/>
      <c r="GYS310" s="141"/>
      <c r="GYT310" s="141"/>
      <c r="GYU310" s="141"/>
      <c r="GYV310" s="141"/>
      <c r="GYW310" s="141"/>
      <c r="GYX310" s="141"/>
      <c r="GYY310" s="141"/>
      <c r="GYZ310" s="141"/>
      <c r="GZA310" s="141"/>
      <c r="GZB310" s="141"/>
      <c r="GZC310" s="141"/>
      <c r="GZD310" s="141"/>
      <c r="GZE310" s="141"/>
      <c r="GZF310" s="141"/>
      <c r="GZG310" s="141"/>
      <c r="GZH310" s="141"/>
      <c r="GZI310" s="141"/>
      <c r="GZJ310" s="141"/>
      <c r="GZK310" s="141"/>
      <c r="GZL310" s="141"/>
      <c r="GZM310" s="141"/>
      <c r="GZN310" s="141"/>
      <c r="GZO310" s="141"/>
      <c r="GZP310" s="141"/>
      <c r="GZQ310" s="141"/>
      <c r="GZR310" s="141"/>
      <c r="GZS310" s="141"/>
      <c r="GZT310" s="141"/>
      <c r="GZU310" s="141"/>
      <c r="GZV310" s="141"/>
      <c r="GZW310" s="141"/>
      <c r="GZX310" s="141"/>
      <c r="GZY310" s="141"/>
      <c r="GZZ310" s="141"/>
      <c r="HAA310" s="141"/>
      <c r="HAB310" s="141"/>
      <c r="HAC310" s="141"/>
      <c r="HAD310" s="141"/>
      <c r="HAE310" s="141"/>
      <c r="HAF310" s="141"/>
      <c r="HAG310" s="141"/>
      <c r="HAH310" s="141"/>
      <c r="HAI310" s="141"/>
      <c r="HAJ310" s="141"/>
      <c r="HAK310" s="141"/>
      <c r="HAL310" s="141"/>
      <c r="HAM310" s="141"/>
      <c r="HAN310" s="141"/>
      <c r="HAO310" s="141"/>
      <c r="HAP310" s="141"/>
      <c r="HAQ310" s="141"/>
      <c r="HAR310" s="141"/>
      <c r="HAS310" s="141"/>
      <c r="HAT310" s="141"/>
      <c r="HAU310" s="141"/>
      <c r="HAV310" s="141"/>
      <c r="HAW310" s="141"/>
      <c r="HAX310" s="141"/>
      <c r="HAY310" s="141"/>
      <c r="HAZ310" s="141"/>
      <c r="HBA310" s="141"/>
      <c r="HBB310" s="141"/>
      <c r="HBC310" s="141"/>
      <c r="HBD310" s="141"/>
      <c r="HBE310" s="141"/>
      <c r="HBF310" s="141"/>
      <c r="HBG310" s="141"/>
      <c r="HBH310" s="141"/>
      <c r="HBI310" s="141"/>
      <c r="HBJ310" s="141"/>
      <c r="HBK310" s="141"/>
      <c r="HBL310" s="141"/>
      <c r="HBM310" s="141"/>
      <c r="HBN310" s="141"/>
      <c r="HBO310" s="141"/>
      <c r="HBP310" s="141"/>
      <c r="HBQ310" s="141"/>
      <c r="HBR310" s="141"/>
      <c r="HBS310" s="141"/>
      <c r="HBT310" s="141"/>
      <c r="HBU310" s="141"/>
      <c r="HBV310" s="141"/>
      <c r="HBW310" s="141"/>
      <c r="HBX310" s="141"/>
      <c r="HBY310" s="141"/>
      <c r="HBZ310" s="141"/>
      <c r="HCA310" s="141"/>
      <c r="HCB310" s="141"/>
      <c r="HCC310" s="141"/>
      <c r="HCD310" s="141"/>
      <c r="HCE310" s="141"/>
      <c r="HCF310" s="141"/>
      <c r="HCG310" s="141"/>
      <c r="HCH310" s="141"/>
      <c r="HCI310" s="141"/>
      <c r="HCJ310" s="141"/>
      <c r="HCK310" s="141"/>
      <c r="HCL310" s="141"/>
      <c r="HCM310" s="141"/>
      <c r="HCN310" s="141"/>
      <c r="HCO310" s="141"/>
      <c r="HCP310" s="141"/>
      <c r="HCQ310" s="141"/>
      <c r="HCR310" s="141"/>
      <c r="HCS310" s="141"/>
      <c r="HCT310" s="141"/>
      <c r="HCU310" s="141"/>
      <c r="HCV310" s="141"/>
      <c r="HCW310" s="141"/>
      <c r="HCX310" s="141"/>
      <c r="HCY310" s="141"/>
      <c r="HCZ310" s="141"/>
      <c r="HDA310" s="141"/>
      <c r="HDB310" s="141"/>
      <c r="HDC310" s="141"/>
      <c r="HDD310" s="141"/>
      <c r="HDE310" s="141"/>
      <c r="HDF310" s="141"/>
      <c r="HDG310" s="141"/>
      <c r="HDH310" s="141"/>
      <c r="HDI310" s="141"/>
      <c r="HDJ310" s="141"/>
      <c r="HDK310" s="141"/>
      <c r="HDL310" s="141"/>
      <c r="HDM310" s="141"/>
      <c r="HDN310" s="141"/>
      <c r="HDO310" s="141"/>
      <c r="HDP310" s="141"/>
      <c r="HDQ310" s="141"/>
      <c r="HDR310" s="141"/>
      <c r="HDS310" s="141"/>
      <c r="HDT310" s="141"/>
      <c r="HDU310" s="141"/>
      <c r="HDV310" s="141"/>
      <c r="HDW310" s="141"/>
      <c r="HDX310" s="141"/>
      <c r="HDY310" s="141"/>
      <c r="HDZ310" s="141"/>
      <c r="HEA310" s="141"/>
      <c r="HEB310" s="141"/>
      <c r="HEC310" s="141"/>
      <c r="HED310" s="141"/>
      <c r="HEE310" s="141"/>
      <c r="HEF310" s="141"/>
      <c r="HEG310" s="141"/>
      <c r="HEH310" s="141"/>
      <c r="HEI310" s="141"/>
      <c r="HEJ310" s="141"/>
      <c r="HEK310" s="141"/>
      <c r="HEL310" s="141"/>
      <c r="HEM310" s="141"/>
      <c r="HEN310" s="141"/>
      <c r="HEO310" s="141"/>
      <c r="HEP310" s="141"/>
      <c r="HEQ310" s="141"/>
      <c r="HER310" s="141"/>
      <c r="HES310" s="141"/>
      <c r="HET310" s="141"/>
      <c r="HEU310" s="141"/>
      <c r="HEV310" s="141"/>
      <c r="HEW310" s="141"/>
      <c r="HEX310" s="141"/>
      <c r="HEY310" s="141"/>
      <c r="HEZ310" s="141"/>
      <c r="HFA310" s="141"/>
      <c r="HFB310" s="141"/>
      <c r="HFC310" s="141"/>
      <c r="HFD310" s="141"/>
      <c r="HFE310" s="141"/>
      <c r="HFF310" s="141"/>
      <c r="HFG310" s="141"/>
      <c r="HFH310" s="141"/>
      <c r="HFI310" s="141"/>
      <c r="HFJ310" s="141"/>
      <c r="HFK310" s="141"/>
      <c r="HFL310" s="141"/>
      <c r="HFM310" s="141"/>
      <c r="HFN310" s="141"/>
      <c r="HFO310" s="141"/>
      <c r="HFP310" s="141"/>
      <c r="HFQ310" s="141"/>
      <c r="HFR310" s="141"/>
      <c r="HFS310" s="141"/>
      <c r="HFT310" s="141"/>
      <c r="HFU310" s="141"/>
      <c r="HFV310" s="141"/>
      <c r="HFW310" s="141"/>
      <c r="HFX310" s="141"/>
      <c r="HFY310" s="141"/>
      <c r="HFZ310" s="141"/>
      <c r="HGA310" s="141"/>
      <c r="HGB310" s="141"/>
      <c r="HGC310" s="141"/>
      <c r="HGD310" s="141"/>
      <c r="HGE310" s="141"/>
      <c r="HGF310" s="141"/>
      <c r="HGG310" s="141"/>
      <c r="HGH310" s="141"/>
      <c r="HGI310" s="141"/>
      <c r="HGJ310" s="141"/>
      <c r="HGK310" s="141"/>
      <c r="HGL310" s="141"/>
      <c r="HGM310" s="141"/>
      <c r="HGN310" s="141"/>
      <c r="HGO310" s="141"/>
      <c r="HGP310" s="141"/>
      <c r="HGQ310" s="141"/>
      <c r="HGR310" s="141"/>
      <c r="HGS310" s="141"/>
      <c r="HGT310" s="141"/>
      <c r="HGU310" s="141"/>
      <c r="HGV310" s="141"/>
      <c r="HGW310" s="141"/>
      <c r="HGX310" s="141"/>
      <c r="HGY310" s="141"/>
      <c r="HGZ310" s="141"/>
      <c r="HHA310" s="141"/>
      <c r="HHB310" s="141"/>
      <c r="HHC310" s="141"/>
      <c r="HHD310" s="141"/>
      <c r="HHE310" s="141"/>
      <c r="HHF310" s="141"/>
      <c r="HHG310" s="141"/>
      <c r="HHH310" s="141"/>
      <c r="HHI310" s="141"/>
      <c r="HHJ310" s="141"/>
      <c r="HHK310" s="141"/>
      <c r="HHL310" s="141"/>
      <c r="HHM310" s="141"/>
      <c r="HHN310" s="141"/>
      <c r="HHO310" s="141"/>
      <c r="HHP310" s="141"/>
      <c r="HHQ310" s="141"/>
      <c r="HHR310" s="141"/>
      <c r="HHS310" s="141"/>
      <c r="HHT310" s="141"/>
      <c r="HHU310" s="141"/>
      <c r="HHV310" s="141"/>
      <c r="HHW310" s="141"/>
      <c r="HHX310" s="141"/>
      <c r="HHY310" s="141"/>
      <c r="HHZ310" s="141"/>
      <c r="HIA310" s="141"/>
      <c r="HIB310" s="141"/>
      <c r="HIC310" s="141"/>
      <c r="HID310" s="141"/>
      <c r="HIE310" s="141"/>
      <c r="HIF310" s="141"/>
      <c r="HIG310" s="141"/>
      <c r="HIH310" s="141"/>
      <c r="HII310" s="141"/>
      <c r="HIJ310" s="141"/>
      <c r="HIK310" s="141"/>
      <c r="HIL310" s="141"/>
      <c r="HIM310" s="141"/>
      <c r="HIN310" s="141"/>
      <c r="HIO310" s="141"/>
      <c r="HIP310" s="141"/>
      <c r="HIQ310" s="141"/>
      <c r="HIR310" s="141"/>
      <c r="HIS310" s="141"/>
      <c r="HIT310" s="141"/>
      <c r="HIU310" s="141"/>
      <c r="HIV310" s="141"/>
      <c r="HIW310" s="141"/>
      <c r="HIX310" s="141"/>
      <c r="HIY310" s="141"/>
      <c r="HIZ310" s="141"/>
      <c r="HJA310" s="141"/>
      <c r="HJB310" s="141"/>
      <c r="HJC310" s="141"/>
      <c r="HJD310" s="141"/>
      <c r="HJE310" s="141"/>
      <c r="HJF310" s="141"/>
      <c r="HJG310" s="141"/>
      <c r="HJH310" s="141"/>
      <c r="HJI310" s="141"/>
      <c r="HJJ310" s="141"/>
      <c r="HJK310" s="141"/>
      <c r="HJL310" s="141"/>
      <c r="HJM310" s="141"/>
      <c r="HJN310" s="141"/>
      <c r="HJO310" s="141"/>
      <c r="HJP310" s="141"/>
      <c r="HJQ310" s="141"/>
      <c r="HJR310" s="141"/>
      <c r="HJS310" s="141"/>
      <c r="HJT310" s="141"/>
      <c r="HJU310" s="141"/>
      <c r="HJV310" s="141"/>
      <c r="HJW310" s="141"/>
      <c r="HJX310" s="141"/>
      <c r="HJY310" s="141"/>
      <c r="HJZ310" s="141"/>
      <c r="HKA310" s="141"/>
      <c r="HKB310" s="141"/>
      <c r="HKC310" s="141"/>
      <c r="HKD310" s="141"/>
      <c r="HKE310" s="141"/>
      <c r="HKF310" s="141"/>
      <c r="HKG310" s="141"/>
      <c r="HKH310" s="141"/>
      <c r="HKI310" s="141"/>
      <c r="HKJ310" s="141"/>
      <c r="HKK310" s="141"/>
      <c r="HKL310" s="141"/>
      <c r="HKM310" s="141"/>
      <c r="HKN310" s="141"/>
      <c r="HKO310" s="141"/>
      <c r="HKP310" s="141"/>
      <c r="HKQ310" s="141"/>
      <c r="HKR310" s="141"/>
      <c r="HKS310" s="141"/>
      <c r="HKT310" s="141"/>
      <c r="HKU310" s="141"/>
      <c r="HKV310" s="141"/>
      <c r="HKW310" s="141"/>
      <c r="HKX310" s="141"/>
      <c r="HKY310" s="141"/>
      <c r="HKZ310" s="141"/>
      <c r="HLA310" s="141"/>
      <c r="HLB310" s="141"/>
      <c r="HLC310" s="141"/>
      <c r="HLD310" s="141"/>
      <c r="HLE310" s="141"/>
      <c r="HLF310" s="141"/>
      <c r="HLG310" s="141"/>
      <c r="HLH310" s="141"/>
      <c r="HLI310" s="141"/>
      <c r="HLJ310" s="141"/>
      <c r="HLK310" s="141"/>
      <c r="HLL310" s="141"/>
      <c r="HLM310" s="141"/>
      <c r="HLN310" s="141"/>
      <c r="HLO310" s="141"/>
      <c r="HLP310" s="141"/>
      <c r="HLQ310" s="141"/>
      <c r="HLR310" s="141"/>
      <c r="HLS310" s="141"/>
      <c r="HLT310" s="141"/>
      <c r="HLU310" s="141"/>
      <c r="HLV310" s="141"/>
      <c r="HLW310" s="141"/>
      <c r="HLX310" s="141"/>
      <c r="HLY310" s="141"/>
      <c r="HLZ310" s="141"/>
      <c r="HMA310" s="141"/>
      <c r="HMB310" s="141"/>
      <c r="HMC310" s="141"/>
      <c r="HMD310" s="141"/>
      <c r="HME310" s="141"/>
      <c r="HMF310" s="141"/>
      <c r="HMG310" s="141"/>
      <c r="HMH310" s="141"/>
      <c r="HMI310" s="141"/>
      <c r="HMJ310" s="141"/>
      <c r="HMK310" s="141"/>
      <c r="HML310" s="141"/>
      <c r="HMM310" s="141"/>
      <c r="HMN310" s="141"/>
      <c r="HMO310" s="141"/>
      <c r="HMP310" s="141"/>
      <c r="HMQ310" s="141"/>
      <c r="HMR310" s="141"/>
      <c r="HMS310" s="141"/>
      <c r="HMT310" s="141"/>
      <c r="HMU310" s="141"/>
      <c r="HMV310" s="141"/>
      <c r="HMW310" s="141"/>
      <c r="HMX310" s="141"/>
      <c r="HMY310" s="141"/>
      <c r="HMZ310" s="141"/>
      <c r="HNA310" s="141"/>
      <c r="HNB310" s="141"/>
      <c r="HNC310" s="141"/>
      <c r="HND310" s="141"/>
      <c r="HNE310" s="141"/>
      <c r="HNF310" s="141"/>
      <c r="HNG310" s="141"/>
      <c r="HNH310" s="141"/>
      <c r="HNI310" s="141"/>
      <c r="HNJ310" s="141"/>
      <c r="HNK310" s="141"/>
      <c r="HNL310" s="141"/>
      <c r="HNM310" s="141"/>
      <c r="HNN310" s="141"/>
      <c r="HNO310" s="141"/>
      <c r="HNP310" s="141"/>
      <c r="HNQ310" s="141"/>
      <c r="HNR310" s="141"/>
      <c r="HNS310" s="141"/>
      <c r="HNT310" s="141"/>
      <c r="HNU310" s="141"/>
      <c r="HNV310" s="141"/>
      <c r="HNW310" s="141"/>
      <c r="HNX310" s="141"/>
      <c r="HNY310" s="141"/>
      <c r="HNZ310" s="141"/>
      <c r="HOA310" s="141"/>
      <c r="HOB310" s="141"/>
      <c r="HOC310" s="141"/>
      <c r="HOD310" s="141"/>
      <c r="HOE310" s="141"/>
      <c r="HOF310" s="141"/>
      <c r="HOG310" s="141"/>
      <c r="HOH310" s="141"/>
      <c r="HOI310" s="141"/>
      <c r="HOJ310" s="141"/>
      <c r="HOK310" s="141"/>
      <c r="HOL310" s="141"/>
      <c r="HOM310" s="141"/>
      <c r="HON310" s="141"/>
      <c r="HOO310" s="141"/>
      <c r="HOP310" s="141"/>
      <c r="HOQ310" s="141"/>
      <c r="HOR310" s="141"/>
      <c r="HOS310" s="141"/>
      <c r="HOT310" s="141"/>
      <c r="HOU310" s="141"/>
      <c r="HOV310" s="141"/>
      <c r="HOW310" s="141"/>
      <c r="HOX310" s="141"/>
      <c r="HOY310" s="141"/>
      <c r="HOZ310" s="141"/>
      <c r="HPA310" s="141"/>
      <c r="HPB310" s="141"/>
      <c r="HPC310" s="141"/>
      <c r="HPD310" s="141"/>
      <c r="HPE310" s="141"/>
      <c r="HPF310" s="141"/>
      <c r="HPG310" s="141"/>
      <c r="HPH310" s="141"/>
      <c r="HPI310" s="141"/>
      <c r="HPJ310" s="141"/>
      <c r="HPK310" s="141"/>
      <c r="HPL310" s="141"/>
      <c r="HPM310" s="141"/>
      <c r="HPN310" s="141"/>
      <c r="HPO310" s="141"/>
      <c r="HPP310" s="141"/>
      <c r="HPQ310" s="141"/>
      <c r="HPR310" s="141"/>
      <c r="HPS310" s="141"/>
      <c r="HPT310" s="141"/>
      <c r="HPU310" s="141"/>
      <c r="HPV310" s="141"/>
      <c r="HPW310" s="141"/>
      <c r="HPX310" s="141"/>
      <c r="HPY310" s="141"/>
      <c r="HPZ310" s="141"/>
      <c r="HQA310" s="141"/>
      <c r="HQB310" s="141"/>
      <c r="HQC310" s="141"/>
      <c r="HQD310" s="141"/>
      <c r="HQE310" s="141"/>
      <c r="HQF310" s="141"/>
      <c r="HQG310" s="141"/>
      <c r="HQH310" s="141"/>
      <c r="HQI310" s="141"/>
      <c r="HQJ310" s="141"/>
      <c r="HQK310" s="141"/>
      <c r="HQL310" s="141"/>
      <c r="HQM310" s="141"/>
      <c r="HQN310" s="141"/>
      <c r="HQO310" s="141"/>
      <c r="HQP310" s="141"/>
      <c r="HQQ310" s="141"/>
      <c r="HQR310" s="141"/>
      <c r="HQS310" s="141"/>
      <c r="HQT310" s="141"/>
      <c r="HQU310" s="141"/>
      <c r="HQV310" s="141"/>
      <c r="HQW310" s="141"/>
      <c r="HQX310" s="141"/>
      <c r="HQY310" s="141"/>
      <c r="HQZ310" s="141"/>
      <c r="HRA310" s="141"/>
      <c r="HRB310" s="141"/>
      <c r="HRC310" s="141"/>
      <c r="HRD310" s="141"/>
      <c r="HRE310" s="141"/>
      <c r="HRF310" s="141"/>
      <c r="HRG310" s="141"/>
      <c r="HRH310" s="141"/>
      <c r="HRI310" s="141"/>
      <c r="HRJ310" s="141"/>
      <c r="HRK310" s="141"/>
      <c r="HRL310" s="141"/>
      <c r="HRM310" s="141"/>
      <c r="HRN310" s="141"/>
      <c r="HRO310" s="141"/>
      <c r="HRP310" s="141"/>
      <c r="HRQ310" s="141"/>
      <c r="HRR310" s="141"/>
      <c r="HRS310" s="141"/>
      <c r="HRT310" s="141"/>
      <c r="HRU310" s="141"/>
      <c r="HRV310" s="141"/>
      <c r="HRW310" s="141"/>
      <c r="HRX310" s="141"/>
      <c r="HRY310" s="141"/>
      <c r="HRZ310" s="141"/>
      <c r="HSA310" s="141"/>
      <c r="HSB310" s="141"/>
      <c r="HSC310" s="141"/>
      <c r="HSD310" s="141"/>
      <c r="HSE310" s="141"/>
      <c r="HSF310" s="141"/>
      <c r="HSG310" s="141"/>
      <c r="HSH310" s="141"/>
      <c r="HSI310" s="141"/>
      <c r="HSJ310" s="141"/>
      <c r="HSK310" s="141"/>
      <c r="HSL310" s="141"/>
      <c r="HSM310" s="141"/>
      <c r="HSN310" s="141"/>
      <c r="HSO310" s="141"/>
      <c r="HSP310" s="141"/>
      <c r="HSQ310" s="141"/>
      <c r="HSR310" s="141"/>
      <c r="HSS310" s="141"/>
      <c r="HST310" s="141"/>
      <c r="HSU310" s="141"/>
      <c r="HSV310" s="141"/>
      <c r="HSW310" s="141"/>
      <c r="HSX310" s="141"/>
      <c r="HSY310" s="141"/>
      <c r="HSZ310" s="141"/>
      <c r="HTA310" s="141"/>
      <c r="HTB310" s="141"/>
      <c r="HTC310" s="141"/>
      <c r="HTD310" s="141"/>
      <c r="HTE310" s="141"/>
      <c r="HTF310" s="141"/>
      <c r="HTG310" s="141"/>
      <c r="HTH310" s="141"/>
      <c r="HTI310" s="141"/>
      <c r="HTJ310" s="141"/>
      <c r="HTK310" s="141"/>
      <c r="HTL310" s="141"/>
      <c r="HTM310" s="141"/>
      <c r="HTN310" s="141"/>
      <c r="HTO310" s="141"/>
      <c r="HTP310" s="141"/>
      <c r="HTQ310" s="141"/>
      <c r="HTR310" s="141"/>
      <c r="HTS310" s="141"/>
      <c r="HTT310" s="141"/>
      <c r="HTU310" s="141"/>
      <c r="HTV310" s="141"/>
      <c r="HTW310" s="141"/>
      <c r="HTX310" s="141"/>
      <c r="HTY310" s="141"/>
      <c r="HTZ310" s="141"/>
      <c r="HUA310" s="141"/>
      <c r="HUB310" s="141"/>
      <c r="HUC310" s="141"/>
      <c r="HUD310" s="141"/>
      <c r="HUE310" s="141"/>
      <c r="HUF310" s="141"/>
      <c r="HUG310" s="141"/>
      <c r="HUH310" s="141"/>
      <c r="HUI310" s="141"/>
      <c r="HUJ310" s="141"/>
      <c r="HUK310" s="141"/>
      <c r="HUL310" s="141"/>
      <c r="HUM310" s="141"/>
      <c r="HUN310" s="141"/>
      <c r="HUO310" s="141"/>
      <c r="HUP310" s="141"/>
      <c r="HUQ310" s="141"/>
      <c r="HUR310" s="141"/>
      <c r="HUS310" s="141"/>
      <c r="HUT310" s="141"/>
      <c r="HUU310" s="141"/>
      <c r="HUV310" s="141"/>
      <c r="HUW310" s="141"/>
      <c r="HUX310" s="141"/>
      <c r="HUY310" s="141"/>
      <c r="HUZ310" s="141"/>
      <c r="HVA310" s="141"/>
      <c r="HVB310" s="141"/>
      <c r="HVC310" s="141"/>
      <c r="HVD310" s="141"/>
      <c r="HVE310" s="141"/>
      <c r="HVF310" s="141"/>
      <c r="HVG310" s="141"/>
      <c r="HVH310" s="141"/>
      <c r="HVI310" s="141"/>
      <c r="HVJ310" s="141"/>
      <c r="HVK310" s="141"/>
      <c r="HVL310" s="141"/>
      <c r="HVM310" s="141"/>
      <c r="HVN310" s="141"/>
      <c r="HVO310" s="141"/>
      <c r="HVP310" s="141"/>
      <c r="HVQ310" s="141"/>
      <c r="HVR310" s="141"/>
      <c r="HVS310" s="141"/>
      <c r="HVT310" s="141"/>
      <c r="HVU310" s="141"/>
      <c r="HVV310" s="141"/>
      <c r="HVW310" s="141"/>
      <c r="HVX310" s="141"/>
      <c r="HVY310" s="141"/>
      <c r="HVZ310" s="141"/>
      <c r="HWA310" s="141"/>
      <c r="HWB310" s="141"/>
      <c r="HWC310" s="141"/>
      <c r="HWD310" s="141"/>
      <c r="HWE310" s="141"/>
      <c r="HWF310" s="141"/>
      <c r="HWG310" s="141"/>
      <c r="HWH310" s="141"/>
      <c r="HWI310" s="141"/>
      <c r="HWJ310" s="141"/>
      <c r="HWK310" s="141"/>
      <c r="HWL310" s="141"/>
      <c r="HWM310" s="141"/>
      <c r="HWN310" s="141"/>
      <c r="HWO310" s="141"/>
      <c r="HWP310" s="141"/>
      <c r="HWQ310" s="141"/>
      <c r="HWR310" s="141"/>
      <c r="HWS310" s="141"/>
      <c r="HWT310" s="141"/>
      <c r="HWU310" s="141"/>
      <c r="HWV310" s="141"/>
      <c r="HWW310" s="141"/>
      <c r="HWX310" s="141"/>
      <c r="HWY310" s="141"/>
      <c r="HWZ310" s="141"/>
      <c r="HXA310" s="141"/>
      <c r="HXB310" s="141"/>
      <c r="HXC310" s="141"/>
      <c r="HXD310" s="141"/>
      <c r="HXE310" s="141"/>
      <c r="HXF310" s="141"/>
      <c r="HXG310" s="141"/>
      <c r="HXH310" s="141"/>
      <c r="HXI310" s="141"/>
      <c r="HXJ310" s="141"/>
      <c r="HXK310" s="141"/>
      <c r="HXL310" s="141"/>
      <c r="HXM310" s="141"/>
      <c r="HXN310" s="141"/>
      <c r="HXO310" s="141"/>
      <c r="HXP310" s="141"/>
      <c r="HXQ310" s="141"/>
      <c r="HXR310" s="141"/>
      <c r="HXS310" s="141"/>
      <c r="HXT310" s="141"/>
      <c r="HXU310" s="141"/>
      <c r="HXV310" s="141"/>
      <c r="HXW310" s="141"/>
      <c r="HXX310" s="141"/>
      <c r="HXY310" s="141"/>
      <c r="HXZ310" s="141"/>
      <c r="HYA310" s="141"/>
      <c r="HYB310" s="141"/>
      <c r="HYC310" s="141"/>
      <c r="HYD310" s="141"/>
      <c r="HYE310" s="141"/>
      <c r="HYF310" s="141"/>
      <c r="HYG310" s="141"/>
      <c r="HYH310" s="141"/>
      <c r="HYI310" s="141"/>
      <c r="HYJ310" s="141"/>
      <c r="HYK310" s="141"/>
      <c r="HYL310" s="141"/>
      <c r="HYM310" s="141"/>
      <c r="HYN310" s="141"/>
      <c r="HYO310" s="141"/>
      <c r="HYP310" s="141"/>
      <c r="HYQ310" s="141"/>
      <c r="HYR310" s="141"/>
      <c r="HYS310" s="141"/>
      <c r="HYT310" s="141"/>
      <c r="HYU310" s="141"/>
      <c r="HYV310" s="141"/>
      <c r="HYW310" s="141"/>
      <c r="HYX310" s="141"/>
      <c r="HYY310" s="141"/>
      <c r="HYZ310" s="141"/>
      <c r="HZA310" s="141"/>
      <c r="HZB310" s="141"/>
      <c r="HZC310" s="141"/>
      <c r="HZD310" s="141"/>
      <c r="HZE310" s="141"/>
      <c r="HZF310" s="141"/>
      <c r="HZG310" s="141"/>
      <c r="HZH310" s="141"/>
      <c r="HZI310" s="141"/>
      <c r="HZJ310" s="141"/>
      <c r="HZK310" s="141"/>
      <c r="HZL310" s="141"/>
      <c r="HZM310" s="141"/>
      <c r="HZN310" s="141"/>
      <c r="HZO310" s="141"/>
      <c r="HZP310" s="141"/>
      <c r="HZQ310" s="141"/>
      <c r="HZR310" s="141"/>
      <c r="HZS310" s="141"/>
      <c r="HZT310" s="141"/>
      <c r="HZU310" s="141"/>
      <c r="HZV310" s="141"/>
      <c r="HZW310" s="141"/>
      <c r="HZX310" s="141"/>
      <c r="HZY310" s="141"/>
      <c r="HZZ310" s="141"/>
      <c r="IAA310" s="141"/>
      <c r="IAB310" s="141"/>
      <c r="IAC310" s="141"/>
      <c r="IAD310" s="141"/>
      <c r="IAE310" s="141"/>
      <c r="IAF310" s="141"/>
      <c r="IAG310" s="141"/>
      <c r="IAH310" s="141"/>
      <c r="IAI310" s="141"/>
      <c r="IAJ310" s="141"/>
      <c r="IAK310" s="141"/>
      <c r="IAL310" s="141"/>
      <c r="IAM310" s="141"/>
      <c r="IAN310" s="141"/>
      <c r="IAO310" s="141"/>
      <c r="IAP310" s="141"/>
      <c r="IAQ310" s="141"/>
      <c r="IAR310" s="141"/>
      <c r="IAS310" s="141"/>
      <c r="IAT310" s="141"/>
      <c r="IAU310" s="141"/>
      <c r="IAV310" s="141"/>
      <c r="IAW310" s="141"/>
      <c r="IAX310" s="141"/>
      <c r="IAY310" s="141"/>
      <c r="IAZ310" s="141"/>
      <c r="IBA310" s="141"/>
      <c r="IBB310" s="141"/>
      <c r="IBC310" s="141"/>
      <c r="IBD310" s="141"/>
      <c r="IBE310" s="141"/>
      <c r="IBF310" s="141"/>
      <c r="IBG310" s="141"/>
      <c r="IBH310" s="141"/>
      <c r="IBI310" s="141"/>
      <c r="IBJ310" s="141"/>
      <c r="IBK310" s="141"/>
      <c r="IBL310" s="141"/>
      <c r="IBM310" s="141"/>
      <c r="IBN310" s="141"/>
      <c r="IBO310" s="141"/>
      <c r="IBP310" s="141"/>
      <c r="IBQ310" s="141"/>
      <c r="IBR310" s="141"/>
      <c r="IBS310" s="141"/>
      <c r="IBT310" s="141"/>
      <c r="IBU310" s="141"/>
      <c r="IBV310" s="141"/>
      <c r="IBW310" s="141"/>
      <c r="IBX310" s="141"/>
      <c r="IBY310" s="141"/>
      <c r="IBZ310" s="141"/>
      <c r="ICA310" s="141"/>
      <c r="ICB310" s="141"/>
      <c r="ICC310" s="141"/>
      <c r="ICD310" s="141"/>
      <c r="ICE310" s="141"/>
      <c r="ICF310" s="141"/>
      <c r="ICG310" s="141"/>
      <c r="ICH310" s="141"/>
      <c r="ICI310" s="141"/>
      <c r="ICJ310" s="141"/>
      <c r="ICK310" s="141"/>
      <c r="ICL310" s="141"/>
      <c r="ICM310" s="141"/>
      <c r="ICN310" s="141"/>
      <c r="ICO310" s="141"/>
      <c r="ICP310" s="141"/>
      <c r="ICQ310" s="141"/>
      <c r="ICR310" s="141"/>
      <c r="ICS310" s="141"/>
      <c r="ICT310" s="141"/>
      <c r="ICU310" s="141"/>
      <c r="ICV310" s="141"/>
      <c r="ICW310" s="141"/>
      <c r="ICX310" s="141"/>
      <c r="ICY310" s="141"/>
      <c r="ICZ310" s="141"/>
      <c r="IDA310" s="141"/>
      <c r="IDB310" s="141"/>
      <c r="IDC310" s="141"/>
      <c r="IDD310" s="141"/>
      <c r="IDE310" s="141"/>
      <c r="IDF310" s="141"/>
      <c r="IDG310" s="141"/>
      <c r="IDH310" s="141"/>
      <c r="IDI310" s="141"/>
      <c r="IDJ310" s="141"/>
      <c r="IDK310" s="141"/>
      <c r="IDL310" s="141"/>
      <c r="IDM310" s="141"/>
      <c r="IDN310" s="141"/>
      <c r="IDO310" s="141"/>
      <c r="IDP310" s="141"/>
      <c r="IDQ310" s="141"/>
      <c r="IDR310" s="141"/>
      <c r="IDS310" s="141"/>
      <c r="IDT310" s="141"/>
      <c r="IDU310" s="141"/>
      <c r="IDV310" s="141"/>
      <c r="IDW310" s="141"/>
      <c r="IDX310" s="141"/>
      <c r="IDY310" s="141"/>
      <c r="IDZ310" s="141"/>
      <c r="IEA310" s="141"/>
      <c r="IEB310" s="141"/>
      <c r="IEC310" s="141"/>
      <c r="IED310" s="141"/>
      <c r="IEE310" s="141"/>
      <c r="IEF310" s="141"/>
      <c r="IEG310" s="141"/>
      <c r="IEH310" s="141"/>
      <c r="IEI310" s="141"/>
      <c r="IEJ310" s="141"/>
      <c r="IEK310" s="141"/>
      <c r="IEL310" s="141"/>
      <c r="IEM310" s="141"/>
      <c r="IEN310" s="141"/>
      <c r="IEO310" s="141"/>
      <c r="IEP310" s="141"/>
      <c r="IEQ310" s="141"/>
      <c r="IER310" s="141"/>
      <c r="IES310" s="141"/>
      <c r="IET310" s="141"/>
      <c r="IEU310" s="141"/>
      <c r="IEV310" s="141"/>
      <c r="IEW310" s="141"/>
      <c r="IEX310" s="141"/>
      <c r="IEY310" s="141"/>
      <c r="IEZ310" s="141"/>
      <c r="IFA310" s="141"/>
      <c r="IFB310" s="141"/>
      <c r="IFC310" s="141"/>
      <c r="IFD310" s="141"/>
      <c r="IFE310" s="141"/>
      <c r="IFF310" s="141"/>
      <c r="IFG310" s="141"/>
      <c r="IFH310" s="141"/>
      <c r="IFI310" s="141"/>
      <c r="IFJ310" s="141"/>
      <c r="IFK310" s="141"/>
      <c r="IFL310" s="141"/>
      <c r="IFM310" s="141"/>
      <c r="IFN310" s="141"/>
      <c r="IFO310" s="141"/>
      <c r="IFP310" s="141"/>
      <c r="IFQ310" s="141"/>
      <c r="IFR310" s="141"/>
      <c r="IFS310" s="141"/>
      <c r="IFT310" s="141"/>
      <c r="IFU310" s="141"/>
      <c r="IFV310" s="141"/>
      <c r="IFW310" s="141"/>
      <c r="IFX310" s="141"/>
      <c r="IFY310" s="141"/>
      <c r="IFZ310" s="141"/>
      <c r="IGA310" s="141"/>
      <c r="IGB310" s="141"/>
      <c r="IGC310" s="141"/>
      <c r="IGD310" s="141"/>
      <c r="IGE310" s="141"/>
      <c r="IGF310" s="141"/>
      <c r="IGG310" s="141"/>
      <c r="IGH310" s="141"/>
      <c r="IGI310" s="141"/>
      <c r="IGJ310" s="141"/>
      <c r="IGK310" s="141"/>
      <c r="IGL310" s="141"/>
      <c r="IGM310" s="141"/>
      <c r="IGN310" s="141"/>
      <c r="IGO310" s="141"/>
      <c r="IGP310" s="141"/>
      <c r="IGQ310" s="141"/>
      <c r="IGR310" s="141"/>
      <c r="IGS310" s="141"/>
      <c r="IGT310" s="141"/>
      <c r="IGU310" s="141"/>
      <c r="IGV310" s="141"/>
      <c r="IGW310" s="141"/>
      <c r="IGX310" s="141"/>
      <c r="IGY310" s="141"/>
      <c r="IGZ310" s="141"/>
      <c r="IHA310" s="141"/>
      <c r="IHB310" s="141"/>
      <c r="IHC310" s="141"/>
      <c r="IHD310" s="141"/>
      <c r="IHE310" s="141"/>
      <c r="IHF310" s="141"/>
      <c r="IHG310" s="141"/>
      <c r="IHH310" s="141"/>
      <c r="IHI310" s="141"/>
      <c r="IHJ310" s="141"/>
      <c r="IHK310" s="141"/>
      <c r="IHL310" s="141"/>
      <c r="IHM310" s="141"/>
      <c r="IHN310" s="141"/>
      <c r="IHO310" s="141"/>
      <c r="IHP310" s="141"/>
      <c r="IHQ310" s="141"/>
      <c r="IHR310" s="141"/>
      <c r="IHS310" s="141"/>
      <c r="IHT310" s="141"/>
      <c r="IHU310" s="141"/>
      <c r="IHV310" s="141"/>
      <c r="IHW310" s="141"/>
      <c r="IHX310" s="141"/>
      <c r="IHY310" s="141"/>
      <c r="IHZ310" s="141"/>
      <c r="IIA310" s="141"/>
      <c r="IIB310" s="141"/>
      <c r="IIC310" s="141"/>
      <c r="IID310" s="141"/>
      <c r="IIE310" s="141"/>
      <c r="IIF310" s="141"/>
      <c r="IIG310" s="141"/>
      <c r="IIH310" s="141"/>
      <c r="III310" s="141"/>
      <c r="IIJ310" s="141"/>
      <c r="IIK310" s="141"/>
      <c r="IIL310" s="141"/>
      <c r="IIM310" s="141"/>
      <c r="IIN310" s="141"/>
      <c r="IIO310" s="141"/>
      <c r="IIP310" s="141"/>
      <c r="IIQ310" s="141"/>
      <c r="IIR310" s="141"/>
      <c r="IIS310" s="141"/>
      <c r="IIT310" s="141"/>
      <c r="IIU310" s="141"/>
      <c r="IIV310" s="141"/>
      <c r="IIW310" s="141"/>
      <c r="IIX310" s="141"/>
      <c r="IIY310" s="141"/>
      <c r="IIZ310" s="141"/>
      <c r="IJA310" s="141"/>
      <c r="IJB310" s="141"/>
      <c r="IJC310" s="141"/>
      <c r="IJD310" s="141"/>
      <c r="IJE310" s="141"/>
      <c r="IJF310" s="141"/>
      <c r="IJG310" s="141"/>
      <c r="IJH310" s="141"/>
      <c r="IJI310" s="141"/>
      <c r="IJJ310" s="141"/>
      <c r="IJK310" s="141"/>
      <c r="IJL310" s="141"/>
      <c r="IJM310" s="141"/>
      <c r="IJN310" s="141"/>
      <c r="IJO310" s="141"/>
      <c r="IJP310" s="141"/>
      <c r="IJQ310" s="141"/>
      <c r="IJR310" s="141"/>
      <c r="IJS310" s="141"/>
      <c r="IJT310" s="141"/>
      <c r="IJU310" s="141"/>
      <c r="IJV310" s="141"/>
      <c r="IJW310" s="141"/>
      <c r="IJX310" s="141"/>
      <c r="IJY310" s="141"/>
      <c r="IJZ310" s="141"/>
      <c r="IKA310" s="141"/>
      <c r="IKB310" s="141"/>
      <c r="IKC310" s="141"/>
      <c r="IKD310" s="141"/>
      <c r="IKE310" s="141"/>
      <c r="IKF310" s="141"/>
      <c r="IKG310" s="141"/>
      <c r="IKH310" s="141"/>
      <c r="IKI310" s="141"/>
      <c r="IKJ310" s="141"/>
      <c r="IKK310" s="141"/>
      <c r="IKL310" s="141"/>
      <c r="IKM310" s="141"/>
      <c r="IKN310" s="141"/>
      <c r="IKO310" s="141"/>
      <c r="IKP310" s="141"/>
      <c r="IKQ310" s="141"/>
      <c r="IKR310" s="141"/>
      <c r="IKS310" s="141"/>
      <c r="IKT310" s="141"/>
      <c r="IKU310" s="141"/>
      <c r="IKV310" s="141"/>
      <c r="IKW310" s="141"/>
      <c r="IKX310" s="141"/>
      <c r="IKY310" s="141"/>
      <c r="IKZ310" s="141"/>
      <c r="ILA310" s="141"/>
      <c r="ILB310" s="141"/>
      <c r="ILC310" s="141"/>
      <c r="ILD310" s="141"/>
      <c r="ILE310" s="141"/>
      <c r="ILF310" s="141"/>
      <c r="ILG310" s="141"/>
      <c r="ILH310" s="141"/>
      <c r="ILI310" s="141"/>
      <c r="ILJ310" s="141"/>
      <c r="ILK310" s="141"/>
      <c r="ILL310" s="141"/>
      <c r="ILM310" s="141"/>
      <c r="ILN310" s="141"/>
      <c r="ILO310" s="141"/>
      <c r="ILP310" s="141"/>
      <c r="ILQ310" s="141"/>
      <c r="ILR310" s="141"/>
      <c r="ILS310" s="141"/>
      <c r="ILT310" s="141"/>
      <c r="ILU310" s="141"/>
      <c r="ILV310" s="141"/>
      <c r="ILW310" s="141"/>
      <c r="ILX310" s="141"/>
      <c r="ILY310" s="141"/>
      <c r="ILZ310" s="141"/>
      <c r="IMA310" s="141"/>
      <c r="IMB310" s="141"/>
      <c r="IMC310" s="141"/>
      <c r="IMD310" s="141"/>
      <c r="IME310" s="141"/>
      <c r="IMF310" s="141"/>
      <c r="IMG310" s="141"/>
      <c r="IMH310" s="141"/>
      <c r="IMI310" s="141"/>
      <c r="IMJ310" s="141"/>
      <c r="IMK310" s="141"/>
      <c r="IML310" s="141"/>
      <c r="IMM310" s="141"/>
      <c r="IMN310" s="141"/>
      <c r="IMO310" s="141"/>
      <c r="IMP310" s="141"/>
      <c r="IMQ310" s="141"/>
      <c r="IMR310" s="141"/>
      <c r="IMS310" s="141"/>
      <c r="IMT310" s="141"/>
      <c r="IMU310" s="141"/>
      <c r="IMV310" s="141"/>
      <c r="IMW310" s="141"/>
      <c r="IMX310" s="141"/>
      <c r="IMY310" s="141"/>
      <c r="IMZ310" s="141"/>
      <c r="INA310" s="141"/>
      <c r="INB310" s="141"/>
      <c r="INC310" s="141"/>
      <c r="IND310" s="141"/>
      <c r="INE310" s="141"/>
      <c r="INF310" s="141"/>
      <c r="ING310" s="141"/>
      <c r="INH310" s="141"/>
      <c r="INI310" s="141"/>
      <c r="INJ310" s="141"/>
      <c r="INK310" s="141"/>
      <c r="INL310" s="141"/>
      <c r="INM310" s="141"/>
      <c r="INN310" s="141"/>
      <c r="INO310" s="141"/>
      <c r="INP310" s="141"/>
      <c r="INQ310" s="141"/>
      <c r="INR310" s="141"/>
      <c r="INS310" s="141"/>
      <c r="INT310" s="141"/>
      <c r="INU310" s="141"/>
      <c r="INV310" s="141"/>
      <c r="INW310" s="141"/>
      <c r="INX310" s="141"/>
      <c r="INY310" s="141"/>
      <c r="INZ310" s="141"/>
      <c r="IOA310" s="141"/>
      <c r="IOB310" s="141"/>
      <c r="IOC310" s="141"/>
      <c r="IOD310" s="141"/>
      <c r="IOE310" s="141"/>
      <c r="IOF310" s="141"/>
      <c r="IOG310" s="141"/>
      <c r="IOH310" s="141"/>
      <c r="IOI310" s="141"/>
      <c r="IOJ310" s="141"/>
      <c r="IOK310" s="141"/>
      <c r="IOL310" s="141"/>
      <c r="IOM310" s="141"/>
      <c r="ION310" s="141"/>
      <c r="IOO310" s="141"/>
      <c r="IOP310" s="141"/>
      <c r="IOQ310" s="141"/>
      <c r="IOR310" s="141"/>
      <c r="IOS310" s="141"/>
      <c r="IOT310" s="141"/>
      <c r="IOU310" s="141"/>
      <c r="IOV310" s="141"/>
      <c r="IOW310" s="141"/>
      <c r="IOX310" s="141"/>
      <c r="IOY310" s="141"/>
      <c r="IOZ310" s="141"/>
      <c r="IPA310" s="141"/>
      <c r="IPB310" s="141"/>
      <c r="IPC310" s="141"/>
      <c r="IPD310" s="141"/>
      <c r="IPE310" s="141"/>
      <c r="IPF310" s="141"/>
      <c r="IPG310" s="141"/>
      <c r="IPH310" s="141"/>
      <c r="IPI310" s="141"/>
      <c r="IPJ310" s="141"/>
      <c r="IPK310" s="141"/>
      <c r="IPL310" s="141"/>
      <c r="IPM310" s="141"/>
      <c r="IPN310" s="141"/>
      <c r="IPO310" s="141"/>
      <c r="IPP310" s="141"/>
      <c r="IPQ310" s="141"/>
      <c r="IPR310" s="141"/>
      <c r="IPS310" s="141"/>
      <c r="IPT310" s="141"/>
      <c r="IPU310" s="141"/>
      <c r="IPV310" s="141"/>
      <c r="IPW310" s="141"/>
      <c r="IPX310" s="141"/>
      <c r="IPY310" s="141"/>
      <c r="IPZ310" s="141"/>
      <c r="IQA310" s="141"/>
      <c r="IQB310" s="141"/>
      <c r="IQC310" s="141"/>
      <c r="IQD310" s="141"/>
      <c r="IQE310" s="141"/>
      <c r="IQF310" s="141"/>
      <c r="IQG310" s="141"/>
      <c r="IQH310" s="141"/>
      <c r="IQI310" s="141"/>
      <c r="IQJ310" s="141"/>
      <c r="IQK310" s="141"/>
      <c r="IQL310" s="141"/>
      <c r="IQM310" s="141"/>
      <c r="IQN310" s="141"/>
      <c r="IQO310" s="141"/>
      <c r="IQP310" s="141"/>
      <c r="IQQ310" s="141"/>
      <c r="IQR310" s="141"/>
      <c r="IQS310" s="141"/>
      <c r="IQT310" s="141"/>
      <c r="IQU310" s="141"/>
      <c r="IQV310" s="141"/>
      <c r="IQW310" s="141"/>
      <c r="IQX310" s="141"/>
      <c r="IQY310" s="141"/>
      <c r="IQZ310" s="141"/>
      <c r="IRA310" s="141"/>
      <c r="IRB310" s="141"/>
      <c r="IRC310" s="141"/>
      <c r="IRD310" s="141"/>
      <c r="IRE310" s="141"/>
      <c r="IRF310" s="141"/>
      <c r="IRG310" s="141"/>
      <c r="IRH310" s="141"/>
      <c r="IRI310" s="141"/>
      <c r="IRJ310" s="141"/>
      <c r="IRK310" s="141"/>
      <c r="IRL310" s="141"/>
      <c r="IRM310" s="141"/>
      <c r="IRN310" s="141"/>
      <c r="IRO310" s="141"/>
      <c r="IRP310" s="141"/>
      <c r="IRQ310" s="141"/>
      <c r="IRR310" s="141"/>
      <c r="IRS310" s="141"/>
      <c r="IRT310" s="141"/>
      <c r="IRU310" s="141"/>
      <c r="IRV310" s="141"/>
      <c r="IRW310" s="141"/>
      <c r="IRX310" s="141"/>
      <c r="IRY310" s="141"/>
      <c r="IRZ310" s="141"/>
      <c r="ISA310" s="141"/>
      <c r="ISB310" s="141"/>
      <c r="ISC310" s="141"/>
      <c r="ISD310" s="141"/>
      <c r="ISE310" s="141"/>
      <c r="ISF310" s="141"/>
      <c r="ISG310" s="141"/>
      <c r="ISH310" s="141"/>
      <c r="ISI310" s="141"/>
      <c r="ISJ310" s="141"/>
      <c r="ISK310" s="141"/>
      <c r="ISL310" s="141"/>
      <c r="ISM310" s="141"/>
      <c r="ISN310" s="141"/>
      <c r="ISO310" s="141"/>
      <c r="ISP310" s="141"/>
      <c r="ISQ310" s="141"/>
      <c r="ISR310" s="141"/>
      <c r="ISS310" s="141"/>
      <c r="IST310" s="141"/>
      <c r="ISU310" s="141"/>
      <c r="ISV310" s="141"/>
      <c r="ISW310" s="141"/>
      <c r="ISX310" s="141"/>
      <c r="ISY310" s="141"/>
      <c r="ISZ310" s="141"/>
      <c r="ITA310" s="141"/>
      <c r="ITB310" s="141"/>
      <c r="ITC310" s="141"/>
      <c r="ITD310" s="141"/>
      <c r="ITE310" s="141"/>
      <c r="ITF310" s="141"/>
      <c r="ITG310" s="141"/>
      <c r="ITH310" s="141"/>
      <c r="ITI310" s="141"/>
      <c r="ITJ310" s="141"/>
      <c r="ITK310" s="141"/>
      <c r="ITL310" s="141"/>
      <c r="ITM310" s="141"/>
      <c r="ITN310" s="141"/>
      <c r="ITO310" s="141"/>
      <c r="ITP310" s="141"/>
      <c r="ITQ310" s="141"/>
      <c r="ITR310" s="141"/>
      <c r="ITS310" s="141"/>
      <c r="ITT310" s="141"/>
      <c r="ITU310" s="141"/>
      <c r="ITV310" s="141"/>
      <c r="ITW310" s="141"/>
      <c r="ITX310" s="141"/>
      <c r="ITY310" s="141"/>
      <c r="ITZ310" s="141"/>
      <c r="IUA310" s="141"/>
      <c r="IUB310" s="141"/>
      <c r="IUC310" s="141"/>
      <c r="IUD310" s="141"/>
      <c r="IUE310" s="141"/>
      <c r="IUF310" s="141"/>
      <c r="IUG310" s="141"/>
      <c r="IUH310" s="141"/>
      <c r="IUI310" s="141"/>
      <c r="IUJ310" s="141"/>
      <c r="IUK310" s="141"/>
      <c r="IUL310" s="141"/>
      <c r="IUM310" s="141"/>
      <c r="IUN310" s="141"/>
      <c r="IUO310" s="141"/>
      <c r="IUP310" s="141"/>
      <c r="IUQ310" s="141"/>
      <c r="IUR310" s="141"/>
      <c r="IUS310" s="141"/>
      <c r="IUT310" s="141"/>
      <c r="IUU310" s="141"/>
      <c r="IUV310" s="141"/>
      <c r="IUW310" s="141"/>
      <c r="IUX310" s="141"/>
      <c r="IUY310" s="141"/>
      <c r="IUZ310" s="141"/>
      <c r="IVA310" s="141"/>
      <c r="IVB310" s="141"/>
      <c r="IVC310" s="141"/>
      <c r="IVD310" s="141"/>
      <c r="IVE310" s="141"/>
      <c r="IVF310" s="141"/>
      <c r="IVG310" s="141"/>
      <c r="IVH310" s="141"/>
      <c r="IVI310" s="141"/>
      <c r="IVJ310" s="141"/>
      <c r="IVK310" s="141"/>
      <c r="IVL310" s="141"/>
      <c r="IVM310" s="141"/>
      <c r="IVN310" s="141"/>
      <c r="IVO310" s="141"/>
      <c r="IVP310" s="141"/>
      <c r="IVQ310" s="141"/>
      <c r="IVR310" s="141"/>
      <c r="IVS310" s="141"/>
      <c r="IVT310" s="141"/>
      <c r="IVU310" s="141"/>
      <c r="IVV310" s="141"/>
      <c r="IVW310" s="141"/>
      <c r="IVX310" s="141"/>
      <c r="IVY310" s="141"/>
      <c r="IVZ310" s="141"/>
      <c r="IWA310" s="141"/>
      <c r="IWB310" s="141"/>
      <c r="IWC310" s="141"/>
      <c r="IWD310" s="141"/>
      <c r="IWE310" s="141"/>
      <c r="IWF310" s="141"/>
      <c r="IWG310" s="141"/>
      <c r="IWH310" s="141"/>
      <c r="IWI310" s="141"/>
      <c r="IWJ310" s="141"/>
      <c r="IWK310" s="141"/>
      <c r="IWL310" s="141"/>
      <c r="IWM310" s="141"/>
      <c r="IWN310" s="141"/>
      <c r="IWO310" s="141"/>
      <c r="IWP310" s="141"/>
      <c r="IWQ310" s="141"/>
      <c r="IWR310" s="141"/>
      <c r="IWS310" s="141"/>
      <c r="IWT310" s="141"/>
      <c r="IWU310" s="141"/>
      <c r="IWV310" s="141"/>
      <c r="IWW310" s="141"/>
      <c r="IWX310" s="141"/>
      <c r="IWY310" s="141"/>
      <c r="IWZ310" s="141"/>
      <c r="IXA310" s="141"/>
      <c r="IXB310" s="141"/>
      <c r="IXC310" s="141"/>
      <c r="IXD310" s="141"/>
      <c r="IXE310" s="141"/>
      <c r="IXF310" s="141"/>
      <c r="IXG310" s="141"/>
      <c r="IXH310" s="141"/>
      <c r="IXI310" s="141"/>
      <c r="IXJ310" s="141"/>
      <c r="IXK310" s="141"/>
      <c r="IXL310" s="141"/>
      <c r="IXM310" s="141"/>
      <c r="IXN310" s="141"/>
      <c r="IXO310" s="141"/>
      <c r="IXP310" s="141"/>
      <c r="IXQ310" s="141"/>
      <c r="IXR310" s="141"/>
      <c r="IXS310" s="141"/>
      <c r="IXT310" s="141"/>
      <c r="IXU310" s="141"/>
      <c r="IXV310" s="141"/>
      <c r="IXW310" s="141"/>
      <c r="IXX310" s="141"/>
      <c r="IXY310" s="141"/>
      <c r="IXZ310" s="141"/>
      <c r="IYA310" s="141"/>
      <c r="IYB310" s="141"/>
      <c r="IYC310" s="141"/>
      <c r="IYD310" s="141"/>
      <c r="IYE310" s="141"/>
      <c r="IYF310" s="141"/>
      <c r="IYG310" s="141"/>
      <c r="IYH310" s="141"/>
      <c r="IYI310" s="141"/>
      <c r="IYJ310" s="141"/>
      <c r="IYK310" s="141"/>
      <c r="IYL310" s="141"/>
      <c r="IYM310" s="141"/>
      <c r="IYN310" s="141"/>
      <c r="IYO310" s="141"/>
      <c r="IYP310" s="141"/>
      <c r="IYQ310" s="141"/>
      <c r="IYR310" s="141"/>
      <c r="IYS310" s="141"/>
      <c r="IYT310" s="141"/>
      <c r="IYU310" s="141"/>
      <c r="IYV310" s="141"/>
      <c r="IYW310" s="141"/>
      <c r="IYX310" s="141"/>
      <c r="IYY310" s="141"/>
      <c r="IYZ310" s="141"/>
      <c r="IZA310" s="141"/>
      <c r="IZB310" s="141"/>
      <c r="IZC310" s="141"/>
      <c r="IZD310" s="141"/>
      <c r="IZE310" s="141"/>
      <c r="IZF310" s="141"/>
      <c r="IZG310" s="141"/>
      <c r="IZH310" s="141"/>
      <c r="IZI310" s="141"/>
      <c r="IZJ310" s="141"/>
      <c r="IZK310" s="141"/>
      <c r="IZL310" s="141"/>
      <c r="IZM310" s="141"/>
      <c r="IZN310" s="141"/>
      <c r="IZO310" s="141"/>
      <c r="IZP310" s="141"/>
      <c r="IZQ310" s="141"/>
      <c r="IZR310" s="141"/>
      <c r="IZS310" s="141"/>
      <c r="IZT310" s="141"/>
      <c r="IZU310" s="141"/>
      <c r="IZV310" s="141"/>
      <c r="IZW310" s="141"/>
      <c r="IZX310" s="141"/>
      <c r="IZY310" s="141"/>
      <c r="IZZ310" s="141"/>
      <c r="JAA310" s="141"/>
      <c r="JAB310" s="141"/>
      <c r="JAC310" s="141"/>
      <c r="JAD310" s="141"/>
      <c r="JAE310" s="141"/>
      <c r="JAF310" s="141"/>
      <c r="JAG310" s="141"/>
      <c r="JAH310" s="141"/>
      <c r="JAI310" s="141"/>
      <c r="JAJ310" s="141"/>
      <c r="JAK310" s="141"/>
      <c r="JAL310" s="141"/>
      <c r="JAM310" s="141"/>
      <c r="JAN310" s="141"/>
      <c r="JAO310" s="141"/>
      <c r="JAP310" s="141"/>
      <c r="JAQ310" s="141"/>
      <c r="JAR310" s="141"/>
      <c r="JAS310" s="141"/>
      <c r="JAT310" s="141"/>
      <c r="JAU310" s="141"/>
      <c r="JAV310" s="141"/>
      <c r="JAW310" s="141"/>
      <c r="JAX310" s="141"/>
      <c r="JAY310" s="141"/>
      <c r="JAZ310" s="141"/>
      <c r="JBA310" s="141"/>
      <c r="JBB310" s="141"/>
      <c r="JBC310" s="141"/>
      <c r="JBD310" s="141"/>
      <c r="JBE310" s="141"/>
      <c r="JBF310" s="141"/>
      <c r="JBG310" s="141"/>
      <c r="JBH310" s="141"/>
      <c r="JBI310" s="141"/>
      <c r="JBJ310" s="141"/>
      <c r="JBK310" s="141"/>
      <c r="JBL310" s="141"/>
      <c r="JBM310" s="141"/>
      <c r="JBN310" s="141"/>
      <c r="JBO310" s="141"/>
      <c r="JBP310" s="141"/>
      <c r="JBQ310" s="141"/>
      <c r="JBR310" s="141"/>
      <c r="JBS310" s="141"/>
      <c r="JBT310" s="141"/>
      <c r="JBU310" s="141"/>
      <c r="JBV310" s="141"/>
      <c r="JBW310" s="141"/>
      <c r="JBX310" s="141"/>
      <c r="JBY310" s="141"/>
      <c r="JBZ310" s="141"/>
      <c r="JCA310" s="141"/>
      <c r="JCB310" s="141"/>
      <c r="JCC310" s="141"/>
      <c r="JCD310" s="141"/>
      <c r="JCE310" s="141"/>
      <c r="JCF310" s="141"/>
      <c r="JCG310" s="141"/>
      <c r="JCH310" s="141"/>
      <c r="JCI310" s="141"/>
      <c r="JCJ310" s="141"/>
      <c r="JCK310" s="141"/>
      <c r="JCL310" s="141"/>
      <c r="JCM310" s="141"/>
      <c r="JCN310" s="141"/>
      <c r="JCO310" s="141"/>
      <c r="JCP310" s="141"/>
      <c r="JCQ310" s="141"/>
      <c r="JCR310" s="141"/>
      <c r="JCS310" s="141"/>
      <c r="JCT310" s="141"/>
      <c r="JCU310" s="141"/>
      <c r="JCV310" s="141"/>
      <c r="JCW310" s="141"/>
      <c r="JCX310" s="141"/>
      <c r="JCY310" s="141"/>
      <c r="JCZ310" s="141"/>
      <c r="JDA310" s="141"/>
      <c r="JDB310" s="141"/>
      <c r="JDC310" s="141"/>
      <c r="JDD310" s="141"/>
      <c r="JDE310" s="141"/>
      <c r="JDF310" s="141"/>
      <c r="JDG310" s="141"/>
      <c r="JDH310" s="141"/>
      <c r="JDI310" s="141"/>
      <c r="JDJ310" s="141"/>
      <c r="JDK310" s="141"/>
      <c r="JDL310" s="141"/>
      <c r="JDM310" s="141"/>
      <c r="JDN310" s="141"/>
      <c r="JDO310" s="141"/>
      <c r="JDP310" s="141"/>
      <c r="JDQ310" s="141"/>
      <c r="JDR310" s="141"/>
      <c r="JDS310" s="141"/>
      <c r="JDT310" s="141"/>
      <c r="JDU310" s="141"/>
      <c r="JDV310" s="141"/>
      <c r="JDW310" s="141"/>
      <c r="JDX310" s="141"/>
      <c r="JDY310" s="141"/>
      <c r="JDZ310" s="141"/>
      <c r="JEA310" s="141"/>
      <c r="JEB310" s="141"/>
      <c r="JEC310" s="141"/>
      <c r="JED310" s="141"/>
      <c r="JEE310" s="141"/>
      <c r="JEF310" s="141"/>
      <c r="JEG310" s="141"/>
      <c r="JEH310" s="141"/>
      <c r="JEI310" s="141"/>
      <c r="JEJ310" s="141"/>
      <c r="JEK310" s="141"/>
      <c r="JEL310" s="141"/>
      <c r="JEM310" s="141"/>
      <c r="JEN310" s="141"/>
      <c r="JEO310" s="141"/>
      <c r="JEP310" s="141"/>
      <c r="JEQ310" s="141"/>
      <c r="JER310" s="141"/>
      <c r="JES310" s="141"/>
      <c r="JET310" s="141"/>
      <c r="JEU310" s="141"/>
      <c r="JEV310" s="141"/>
      <c r="JEW310" s="141"/>
      <c r="JEX310" s="141"/>
      <c r="JEY310" s="141"/>
      <c r="JEZ310" s="141"/>
      <c r="JFA310" s="141"/>
      <c r="JFB310" s="141"/>
      <c r="JFC310" s="141"/>
      <c r="JFD310" s="141"/>
      <c r="JFE310" s="141"/>
      <c r="JFF310" s="141"/>
      <c r="JFG310" s="141"/>
      <c r="JFH310" s="141"/>
      <c r="JFI310" s="141"/>
      <c r="JFJ310" s="141"/>
      <c r="JFK310" s="141"/>
      <c r="JFL310" s="141"/>
      <c r="JFM310" s="141"/>
      <c r="JFN310" s="141"/>
      <c r="JFO310" s="141"/>
      <c r="JFP310" s="141"/>
      <c r="JFQ310" s="141"/>
      <c r="JFR310" s="141"/>
      <c r="JFS310" s="141"/>
      <c r="JFT310" s="141"/>
      <c r="JFU310" s="141"/>
      <c r="JFV310" s="141"/>
      <c r="JFW310" s="141"/>
      <c r="JFX310" s="141"/>
      <c r="JFY310" s="141"/>
      <c r="JFZ310" s="141"/>
      <c r="JGA310" s="141"/>
      <c r="JGB310" s="141"/>
      <c r="JGC310" s="141"/>
      <c r="JGD310" s="141"/>
      <c r="JGE310" s="141"/>
      <c r="JGF310" s="141"/>
      <c r="JGG310" s="141"/>
      <c r="JGH310" s="141"/>
      <c r="JGI310" s="141"/>
      <c r="JGJ310" s="141"/>
      <c r="JGK310" s="141"/>
      <c r="JGL310" s="141"/>
      <c r="JGM310" s="141"/>
      <c r="JGN310" s="141"/>
      <c r="JGO310" s="141"/>
      <c r="JGP310" s="141"/>
      <c r="JGQ310" s="141"/>
      <c r="JGR310" s="141"/>
      <c r="JGS310" s="141"/>
      <c r="JGT310" s="141"/>
      <c r="JGU310" s="141"/>
      <c r="JGV310" s="141"/>
      <c r="JGW310" s="141"/>
      <c r="JGX310" s="141"/>
      <c r="JGY310" s="141"/>
      <c r="JGZ310" s="141"/>
      <c r="JHA310" s="141"/>
      <c r="JHB310" s="141"/>
      <c r="JHC310" s="141"/>
      <c r="JHD310" s="141"/>
      <c r="JHE310" s="141"/>
      <c r="JHF310" s="141"/>
      <c r="JHG310" s="141"/>
      <c r="JHH310" s="141"/>
      <c r="JHI310" s="141"/>
      <c r="JHJ310" s="141"/>
      <c r="JHK310" s="141"/>
      <c r="JHL310" s="141"/>
      <c r="JHM310" s="141"/>
      <c r="JHN310" s="141"/>
      <c r="JHO310" s="141"/>
      <c r="JHP310" s="141"/>
      <c r="JHQ310" s="141"/>
      <c r="JHR310" s="141"/>
      <c r="JHS310" s="141"/>
      <c r="JHT310" s="141"/>
      <c r="JHU310" s="141"/>
      <c r="JHV310" s="141"/>
      <c r="JHW310" s="141"/>
      <c r="JHX310" s="141"/>
      <c r="JHY310" s="141"/>
      <c r="JHZ310" s="141"/>
      <c r="JIA310" s="141"/>
      <c r="JIB310" s="141"/>
      <c r="JIC310" s="141"/>
      <c r="JID310" s="141"/>
      <c r="JIE310" s="141"/>
      <c r="JIF310" s="141"/>
      <c r="JIG310" s="141"/>
      <c r="JIH310" s="141"/>
      <c r="JII310" s="141"/>
      <c r="JIJ310" s="141"/>
      <c r="JIK310" s="141"/>
      <c r="JIL310" s="141"/>
      <c r="JIM310" s="141"/>
      <c r="JIN310" s="141"/>
      <c r="JIO310" s="141"/>
      <c r="JIP310" s="141"/>
      <c r="JIQ310" s="141"/>
      <c r="JIR310" s="141"/>
      <c r="JIS310" s="141"/>
      <c r="JIT310" s="141"/>
      <c r="JIU310" s="141"/>
      <c r="JIV310" s="141"/>
      <c r="JIW310" s="141"/>
      <c r="JIX310" s="141"/>
      <c r="JIY310" s="141"/>
      <c r="JIZ310" s="141"/>
      <c r="JJA310" s="141"/>
      <c r="JJB310" s="141"/>
      <c r="JJC310" s="141"/>
      <c r="JJD310" s="141"/>
      <c r="JJE310" s="141"/>
      <c r="JJF310" s="141"/>
      <c r="JJG310" s="141"/>
      <c r="JJH310" s="141"/>
      <c r="JJI310" s="141"/>
      <c r="JJJ310" s="141"/>
      <c r="JJK310" s="141"/>
      <c r="JJL310" s="141"/>
      <c r="JJM310" s="141"/>
      <c r="JJN310" s="141"/>
      <c r="JJO310" s="141"/>
      <c r="JJP310" s="141"/>
      <c r="JJQ310" s="141"/>
      <c r="JJR310" s="141"/>
      <c r="JJS310" s="141"/>
      <c r="JJT310" s="141"/>
      <c r="JJU310" s="141"/>
      <c r="JJV310" s="141"/>
      <c r="JJW310" s="141"/>
      <c r="JJX310" s="141"/>
      <c r="JJY310" s="141"/>
      <c r="JJZ310" s="141"/>
      <c r="JKA310" s="141"/>
      <c r="JKB310" s="141"/>
      <c r="JKC310" s="141"/>
      <c r="JKD310" s="141"/>
      <c r="JKE310" s="141"/>
      <c r="JKF310" s="141"/>
      <c r="JKG310" s="141"/>
      <c r="JKH310" s="141"/>
      <c r="JKI310" s="141"/>
      <c r="JKJ310" s="141"/>
      <c r="JKK310" s="141"/>
      <c r="JKL310" s="141"/>
      <c r="JKM310" s="141"/>
      <c r="JKN310" s="141"/>
      <c r="JKO310" s="141"/>
      <c r="JKP310" s="141"/>
      <c r="JKQ310" s="141"/>
      <c r="JKR310" s="141"/>
      <c r="JKS310" s="141"/>
      <c r="JKT310" s="141"/>
      <c r="JKU310" s="141"/>
      <c r="JKV310" s="141"/>
      <c r="JKW310" s="141"/>
      <c r="JKX310" s="141"/>
      <c r="JKY310" s="141"/>
      <c r="JKZ310" s="141"/>
      <c r="JLA310" s="141"/>
      <c r="JLB310" s="141"/>
      <c r="JLC310" s="141"/>
      <c r="JLD310" s="141"/>
      <c r="JLE310" s="141"/>
      <c r="JLF310" s="141"/>
      <c r="JLG310" s="141"/>
      <c r="JLH310" s="141"/>
      <c r="JLI310" s="141"/>
      <c r="JLJ310" s="141"/>
      <c r="JLK310" s="141"/>
      <c r="JLL310" s="141"/>
      <c r="JLM310" s="141"/>
      <c r="JLN310" s="141"/>
      <c r="JLO310" s="141"/>
      <c r="JLP310" s="141"/>
      <c r="JLQ310" s="141"/>
      <c r="JLR310" s="141"/>
      <c r="JLS310" s="141"/>
      <c r="JLT310" s="141"/>
      <c r="JLU310" s="141"/>
      <c r="JLV310" s="141"/>
      <c r="JLW310" s="141"/>
      <c r="JLX310" s="141"/>
      <c r="JLY310" s="141"/>
      <c r="JLZ310" s="141"/>
      <c r="JMA310" s="141"/>
      <c r="JMB310" s="141"/>
      <c r="JMC310" s="141"/>
      <c r="JMD310" s="141"/>
      <c r="JME310" s="141"/>
      <c r="JMF310" s="141"/>
      <c r="JMG310" s="141"/>
      <c r="JMH310" s="141"/>
      <c r="JMI310" s="141"/>
      <c r="JMJ310" s="141"/>
      <c r="JMK310" s="141"/>
      <c r="JML310" s="141"/>
      <c r="JMM310" s="141"/>
      <c r="JMN310" s="141"/>
      <c r="JMO310" s="141"/>
      <c r="JMP310" s="141"/>
      <c r="JMQ310" s="141"/>
      <c r="JMR310" s="141"/>
      <c r="JMS310" s="141"/>
      <c r="JMT310" s="141"/>
      <c r="JMU310" s="141"/>
      <c r="JMV310" s="141"/>
      <c r="JMW310" s="141"/>
      <c r="JMX310" s="141"/>
      <c r="JMY310" s="141"/>
      <c r="JMZ310" s="141"/>
      <c r="JNA310" s="141"/>
      <c r="JNB310" s="141"/>
      <c r="JNC310" s="141"/>
      <c r="JND310" s="141"/>
      <c r="JNE310" s="141"/>
      <c r="JNF310" s="141"/>
      <c r="JNG310" s="141"/>
      <c r="JNH310" s="141"/>
      <c r="JNI310" s="141"/>
      <c r="JNJ310" s="141"/>
      <c r="JNK310" s="141"/>
      <c r="JNL310" s="141"/>
      <c r="JNM310" s="141"/>
      <c r="JNN310" s="141"/>
      <c r="JNO310" s="141"/>
      <c r="JNP310" s="141"/>
      <c r="JNQ310" s="141"/>
      <c r="JNR310" s="141"/>
      <c r="JNS310" s="141"/>
      <c r="JNT310" s="141"/>
      <c r="JNU310" s="141"/>
      <c r="JNV310" s="141"/>
      <c r="JNW310" s="141"/>
      <c r="JNX310" s="141"/>
      <c r="JNY310" s="141"/>
      <c r="JNZ310" s="141"/>
      <c r="JOA310" s="141"/>
      <c r="JOB310" s="141"/>
      <c r="JOC310" s="141"/>
      <c r="JOD310" s="141"/>
      <c r="JOE310" s="141"/>
      <c r="JOF310" s="141"/>
      <c r="JOG310" s="141"/>
      <c r="JOH310" s="141"/>
      <c r="JOI310" s="141"/>
      <c r="JOJ310" s="141"/>
      <c r="JOK310" s="141"/>
      <c r="JOL310" s="141"/>
      <c r="JOM310" s="141"/>
      <c r="JON310" s="141"/>
      <c r="JOO310" s="141"/>
      <c r="JOP310" s="141"/>
      <c r="JOQ310" s="141"/>
      <c r="JOR310" s="141"/>
      <c r="JOS310" s="141"/>
      <c r="JOT310" s="141"/>
      <c r="JOU310" s="141"/>
      <c r="JOV310" s="141"/>
      <c r="JOW310" s="141"/>
      <c r="JOX310" s="141"/>
      <c r="JOY310" s="141"/>
      <c r="JOZ310" s="141"/>
      <c r="JPA310" s="141"/>
      <c r="JPB310" s="141"/>
      <c r="JPC310" s="141"/>
      <c r="JPD310" s="141"/>
      <c r="JPE310" s="141"/>
      <c r="JPF310" s="141"/>
      <c r="JPG310" s="141"/>
      <c r="JPH310" s="141"/>
      <c r="JPI310" s="141"/>
      <c r="JPJ310" s="141"/>
      <c r="JPK310" s="141"/>
      <c r="JPL310" s="141"/>
      <c r="JPM310" s="141"/>
      <c r="JPN310" s="141"/>
      <c r="JPO310" s="141"/>
      <c r="JPP310" s="141"/>
      <c r="JPQ310" s="141"/>
      <c r="JPR310" s="141"/>
      <c r="JPS310" s="141"/>
      <c r="JPT310" s="141"/>
      <c r="JPU310" s="141"/>
      <c r="JPV310" s="141"/>
      <c r="JPW310" s="141"/>
      <c r="JPX310" s="141"/>
      <c r="JPY310" s="141"/>
      <c r="JPZ310" s="141"/>
      <c r="JQA310" s="141"/>
      <c r="JQB310" s="141"/>
      <c r="JQC310" s="141"/>
      <c r="JQD310" s="141"/>
      <c r="JQE310" s="141"/>
      <c r="JQF310" s="141"/>
      <c r="JQG310" s="141"/>
      <c r="JQH310" s="141"/>
      <c r="JQI310" s="141"/>
      <c r="JQJ310" s="141"/>
      <c r="JQK310" s="141"/>
      <c r="JQL310" s="141"/>
      <c r="JQM310" s="141"/>
      <c r="JQN310" s="141"/>
      <c r="JQO310" s="141"/>
      <c r="JQP310" s="141"/>
      <c r="JQQ310" s="141"/>
      <c r="JQR310" s="141"/>
      <c r="JQS310" s="141"/>
      <c r="JQT310" s="141"/>
      <c r="JQU310" s="141"/>
      <c r="JQV310" s="141"/>
      <c r="JQW310" s="141"/>
      <c r="JQX310" s="141"/>
      <c r="JQY310" s="141"/>
      <c r="JQZ310" s="141"/>
      <c r="JRA310" s="141"/>
      <c r="JRB310" s="141"/>
      <c r="JRC310" s="141"/>
      <c r="JRD310" s="141"/>
      <c r="JRE310" s="141"/>
      <c r="JRF310" s="141"/>
      <c r="JRG310" s="141"/>
      <c r="JRH310" s="141"/>
      <c r="JRI310" s="141"/>
      <c r="JRJ310" s="141"/>
      <c r="JRK310" s="141"/>
      <c r="JRL310" s="141"/>
      <c r="JRM310" s="141"/>
      <c r="JRN310" s="141"/>
      <c r="JRO310" s="141"/>
      <c r="JRP310" s="141"/>
      <c r="JRQ310" s="141"/>
      <c r="JRR310" s="141"/>
      <c r="JRS310" s="141"/>
      <c r="JRT310" s="141"/>
      <c r="JRU310" s="141"/>
      <c r="JRV310" s="141"/>
      <c r="JRW310" s="141"/>
      <c r="JRX310" s="141"/>
      <c r="JRY310" s="141"/>
      <c r="JRZ310" s="141"/>
      <c r="JSA310" s="141"/>
      <c r="JSB310" s="141"/>
      <c r="JSC310" s="141"/>
      <c r="JSD310" s="141"/>
      <c r="JSE310" s="141"/>
      <c r="JSF310" s="141"/>
      <c r="JSG310" s="141"/>
      <c r="JSH310" s="141"/>
      <c r="JSI310" s="141"/>
      <c r="JSJ310" s="141"/>
      <c r="JSK310" s="141"/>
      <c r="JSL310" s="141"/>
      <c r="JSM310" s="141"/>
      <c r="JSN310" s="141"/>
      <c r="JSO310" s="141"/>
      <c r="JSP310" s="141"/>
      <c r="JSQ310" s="141"/>
      <c r="JSR310" s="141"/>
      <c r="JSS310" s="141"/>
      <c r="JST310" s="141"/>
      <c r="JSU310" s="141"/>
      <c r="JSV310" s="141"/>
      <c r="JSW310" s="141"/>
      <c r="JSX310" s="141"/>
      <c r="JSY310" s="141"/>
      <c r="JSZ310" s="141"/>
      <c r="JTA310" s="141"/>
      <c r="JTB310" s="141"/>
      <c r="JTC310" s="141"/>
      <c r="JTD310" s="141"/>
      <c r="JTE310" s="141"/>
      <c r="JTF310" s="141"/>
      <c r="JTG310" s="141"/>
      <c r="JTH310" s="141"/>
      <c r="JTI310" s="141"/>
      <c r="JTJ310" s="141"/>
      <c r="JTK310" s="141"/>
      <c r="JTL310" s="141"/>
      <c r="JTM310" s="141"/>
      <c r="JTN310" s="141"/>
      <c r="JTO310" s="141"/>
      <c r="JTP310" s="141"/>
      <c r="JTQ310" s="141"/>
      <c r="JTR310" s="141"/>
      <c r="JTS310" s="141"/>
      <c r="JTT310" s="141"/>
      <c r="JTU310" s="141"/>
      <c r="JTV310" s="141"/>
      <c r="JTW310" s="141"/>
      <c r="JTX310" s="141"/>
      <c r="JTY310" s="141"/>
      <c r="JTZ310" s="141"/>
      <c r="JUA310" s="141"/>
      <c r="JUB310" s="141"/>
      <c r="JUC310" s="141"/>
      <c r="JUD310" s="141"/>
      <c r="JUE310" s="141"/>
      <c r="JUF310" s="141"/>
      <c r="JUG310" s="141"/>
      <c r="JUH310" s="141"/>
      <c r="JUI310" s="141"/>
      <c r="JUJ310" s="141"/>
      <c r="JUK310" s="141"/>
      <c r="JUL310" s="141"/>
      <c r="JUM310" s="141"/>
      <c r="JUN310" s="141"/>
      <c r="JUO310" s="141"/>
      <c r="JUP310" s="141"/>
      <c r="JUQ310" s="141"/>
      <c r="JUR310" s="141"/>
      <c r="JUS310" s="141"/>
      <c r="JUT310" s="141"/>
      <c r="JUU310" s="141"/>
      <c r="JUV310" s="141"/>
      <c r="JUW310" s="141"/>
      <c r="JUX310" s="141"/>
      <c r="JUY310" s="141"/>
      <c r="JUZ310" s="141"/>
      <c r="JVA310" s="141"/>
      <c r="JVB310" s="141"/>
      <c r="JVC310" s="141"/>
      <c r="JVD310" s="141"/>
      <c r="JVE310" s="141"/>
      <c r="JVF310" s="141"/>
      <c r="JVG310" s="141"/>
      <c r="JVH310" s="141"/>
      <c r="JVI310" s="141"/>
      <c r="JVJ310" s="141"/>
      <c r="JVK310" s="141"/>
      <c r="JVL310" s="141"/>
      <c r="JVM310" s="141"/>
      <c r="JVN310" s="141"/>
      <c r="JVO310" s="141"/>
      <c r="JVP310" s="141"/>
      <c r="JVQ310" s="141"/>
      <c r="JVR310" s="141"/>
      <c r="JVS310" s="141"/>
      <c r="JVT310" s="141"/>
      <c r="JVU310" s="141"/>
      <c r="JVV310" s="141"/>
      <c r="JVW310" s="141"/>
      <c r="JVX310" s="141"/>
      <c r="JVY310" s="141"/>
      <c r="JVZ310" s="141"/>
      <c r="JWA310" s="141"/>
      <c r="JWB310" s="141"/>
      <c r="JWC310" s="141"/>
      <c r="JWD310" s="141"/>
      <c r="JWE310" s="141"/>
      <c r="JWF310" s="141"/>
      <c r="JWG310" s="141"/>
      <c r="JWH310" s="141"/>
      <c r="JWI310" s="141"/>
      <c r="JWJ310" s="141"/>
      <c r="JWK310" s="141"/>
      <c r="JWL310" s="141"/>
      <c r="JWM310" s="141"/>
      <c r="JWN310" s="141"/>
      <c r="JWO310" s="141"/>
      <c r="JWP310" s="141"/>
      <c r="JWQ310" s="141"/>
      <c r="JWR310" s="141"/>
      <c r="JWS310" s="141"/>
      <c r="JWT310" s="141"/>
      <c r="JWU310" s="141"/>
      <c r="JWV310" s="141"/>
      <c r="JWW310" s="141"/>
      <c r="JWX310" s="141"/>
      <c r="JWY310" s="141"/>
      <c r="JWZ310" s="141"/>
      <c r="JXA310" s="141"/>
      <c r="JXB310" s="141"/>
      <c r="JXC310" s="141"/>
      <c r="JXD310" s="141"/>
      <c r="JXE310" s="141"/>
      <c r="JXF310" s="141"/>
      <c r="JXG310" s="141"/>
      <c r="JXH310" s="141"/>
      <c r="JXI310" s="141"/>
      <c r="JXJ310" s="141"/>
      <c r="JXK310" s="141"/>
      <c r="JXL310" s="141"/>
      <c r="JXM310" s="141"/>
      <c r="JXN310" s="141"/>
      <c r="JXO310" s="141"/>
      <c r="JXP310" s="141"/>
      <c r="JXQ310" s="141"/>
      <c r="JXR310" s="141"/>
      <c r="JXS310" s="141"/>
      <c r="JXT310" s="141"/>
      <c r="JXU310" s="141"/>
      <c r="JXV310" s="141"/>
      <c r="JXW310" s="141"/>
      <c r="JXX310" s="141"/>
      <c r="JXY310" s="141"/>
      <c r="JXZ310" s="141"/>
      <c r="JYA310" s="141"/>
      <c r="JYB310" s="141"/>
      <c r="JYC310" s="141"/>
      <c r="JYD310" s="141"/>
      <c r="JYE310" s="141"/>
      <c r="JYF310" s="141"/>
      <c r="JYG310" s="141"/>
      <c r="JYH310" s="141"/>
      <c r="JYI310" s="141"/>
      <c r="JYJ310" s="141"/>
      <c r="JYK310" s="141"/>
      <c r="JYL310" s="141"/>
      <c r="JYM310" s="141"/>
      <c r="JYN310" s="141"/>
      <c r="JYO310" s="141"/>
      <c r="JYP310" s="141"/>
      <c r="JYQ310" s="141"/>
      <c r="JYR310" s="141"/>
      <c r="JYS310" s="141"/>
      <c r="JYT310" s="141"/>
      <c r="JYU310" s="141"/>
      <c r="JYV310" s="141"/>
      <c r="JYW310" s="141"/>
      <c r="JYX310" s="141"/>
      <c r="JYY310" s="141"/>
      <c r="JYZ310" s="141"/>
      <c r="JZA310" s="141"/>
      <c r="JZB310" s="141"/>
      <c r="JZC310" s="141"/>
      <c r="JZD310" s="141"/>
      <c r="JZE310" s="141"/>
      <c r="JZF310" s="141"/>
      <c r="JZG310" s="141"/>
      <c r="JZH310" s="141"/>
      <c r="JZI310" s="141"/>
      <c r="JZJ310" s="141"/>
      <c r="JZK310" s="141"/>
      <c r="JZL310" s="141"/>
      <c r="JZM310" s="141"/>
      <c r="JZN310" s="141"/>
      <c r="JZO310" s="141"/>
      <c r="JZP310" s="141"/>
      <c r="JZQ310" s="141"/>
      <c r="JZR310" s="141"/>
      <c r="JZS310" s="141"/>
      <c r="JZT310" s="141"/>
      <c r="JZU310" s="141"/>
      <c r="JZV310" s="141"/>
      <c r="JZW310" s="141"/>
      <c r="JZX310" s="141"/>
      <c r="JZY310" s="141"/>
      <c r="JZZ310" s="141"/>
      <c r="KAA310" s="141"/>
      <c r="KAB310" s="141"/>
      <c r="KAC310" s="141"/>
      <c r="KAD310" s="141"/>
      <c r="KAE310" s="141"/>
      <c r="KAF310" s="141"/>
      <c r="KAG310" s="141"/>
      <c r="KAH310" s="141"/>
      <c r="KAI310" s="141"/>
      <c r="KAJ310" s="141"/>
      <c r="KAK310" s="141"/>
      <c r="KAL310" s="141"/>
      <c r="KAM310" s="141"/>
      <c r="KAN310" s="141"/>
      <c r="KAO310" s="141"/>
      <c r="KAP310" s="141"/>
      <c r="KAQ310" s="141"/>
      <c r="KAR310" s="141"/>
      <c r="KAS310" s="141"/>
      <c r="KAT310" s="141"/>
      <c r="KAU310" s="141"/>
      <c r="KAV310" s="141"/>
      <c r="KAW310" s="141"/>
      <c r="KAX310" s="141"/>
      <c r="KAY310" s="141"/>
      <c r="KAZ310" s="141"/>
      <c r="KBA310" s="141"/>
      <c r="KBB310" s="141"/>
      <c r="KBC310" s="141"/>
      <c r="KBD310" s="141"/>
      <c r="KBE310" s="141"/>
      <c r="KBF310" s="141"/>
      <c r="KBG310" s="141"/>
      <c r="KBH310" s="141"/>
      <c r="KBI310" s="141"/>
      <c r="KBJ310" s="141"/>
      <c r="KBK310" s="141"/>
      <c r="KBL310" s="141"/>
      <c r="KBM310" s="141"/>
      <c r="KBN310" s="141"/>
      <c r="KBO310" s="141"/>
      <c r="KBP310" s="141"/>
      <c r="KBQ310" s="141"/>
      <c r="KBR310" s="141"/>
      <c r="KBS310" s="141"/>
      <c r="KBT310" s="141"/>
      <c r="KBU310" s="141"/>
      <c r="KBV310" s="141"/>
      <c r="KBW310" s="141"/>
      <c r="KBX310" s="141"/>
      <c r="KBY310" s="141"/>
      <c r="KBZ310" s="141"/>
      <c r="KCA310" s="141"/>
      <c r="KCB310" s="141"/>
      <c r="KCC310" s="141"/>
      <c r="KCD310" s="141"/>
      <c r="KCE310" s="141"/>
      <c r="KCF310" s="141"/>
      <c r="KCG310" s="141"/>
      <c r="KCH310" s="141"/>
      <c r="KCI310" s="141"/>
      <c r="KCJ310" s="141"/>
      <c r="KCK310" s="141"/>
      <c r="KCL310" s="141"/>
      <c r="KCM310" s="141"/>
      <c r="KCN310" s="141"/>
      <c r="KCO310" s="141"/>
      <c r="KCP310" s="141"/>
      <c r="KCQ310" s="141"/>
      <c r="KCR310" s="141"/>
      <c r="KCS310" s="141"/>
      <c r="KCT310" s="141"/>
      <c r="KCU310" s="141"/>
      <c r="KCV310" s="141"/>
      <c r="KCW310" s="141"/>
      <c r="KCX310" s="141"/>
      <c r="KCY310" s="141"/>
      <c r="KCZ310" s="141"/>
      <c r="KDA310" s="141"/>
      <c r="KDB310" s="141"/>
      <c r="KDC310" s="141"/>
      <c r="KDD310" s="141"/>
      <c r="KDE310" s="141"/>
      <c r="KDF310" s="141"/>
      <c r="KDG310" s="141"/>
      <c r="KDH310" s="141"/>
      <c r="KDI310" s="141"/>
      <c r="KDJ310" s="141"/>
      <c r="KDK310" s="141"/>
      <c r="KDL310" s="141"/>
      <c r="KDM310" s="141"/>
      <c r="KDN310" s="141"/>
      <c r="KDO310" s="141"/>
      <c r="KDP310" s="141"/>
      <c r="KDQ310" s="141"/>
      <c r="KDR310" s="141"/>
      <c r="KDS310" s="141"/>
      <c r="KDT310" s="141"/>
      <c r="KDU310" s="141"/>
      <c r="KDV310" s="141"/>
      <c r="KDW310" s="141"/>
      <c r="KDX310" s="141"/>
      <c r="KDY310" s="141"/>
      <c r="KDZ310" s="141"/>
      <c r="KEA310" s="141"/>
      <c r="KEB310" s="141"/>
      <c r="KEC310" s="141"/>
      <c r="KED310" s="141"/>
      <c r="KEE310" s="141"/>
      <c r="KEF310" s="141"/>
      <c r="KEG310" s="141"/>
      <c r="KEH310" s="141"/>
      <c r="KEI310" s="141"/>
      <c r="KEJ310" s="141"/>
      <c r="KEK310" s="141"/>
      <c r="KEL310" s="141"/>
      <c r="KEM310" s="141"/>
      <c r="KEN310" s="141"/>
      <c r="KEO310" s="141"/>
      <c r="KEP310" s="141"/>
      <c r="KEQ310" s="141"/>
      <c r="KER310" s="141"/>
      <c r="KES310" s="141"/>
      <c r="KET310" s="141"/>
      <c r="KEU310" s="141"/>
      <c r="KEV310" s="141"/>
      <c r="KEW310" s="141"/>
      <c r="KEX310" s="141"/>
      <c r="KEY310" s="141"/>
      <c r="KEZ310" s="141"/>
      <c r="KFA310" s="141"/>
      <c r="KFB310" s="141"/>
      <c r="KFC310" s="141"/>
      <c r="KFD310" s="141"/>
      <c r="KFE310" s="141"/>
      <c r="KFF310" s="141"/>
      <c r="KFG310" s="141"/>
      <c r="KFH310" s="141"/>
      <c r="KFI310" s="141"/>
      <c r="KFJ310" s="141"/>
      <c r="KFK310" s="141"/>
      <c r="KFL310" s="141"/>
      <c r="KFM310" s="141"/>
      <c r="KFN310" s="141"/>
      <c r="KFO310" s="141"/>
      <c r="KFP310" s="141"/>
      <c r="KFQ310" s="141"/>
      <c r="KFR310" s="141"/>
      <c r="KFS310" s="141"/>
      <c r="KFT310" s="141"/>
      <c r="KFU310" s="141"/>
      <c r="KFV310" s="141"/>
      <c r="KFW310" s="141"/>
      <c r="KFX310" s="141"/>
      <c r="KFY310" s="141"/>
      <c r="KFZ310" s="141"/>
      <c r="KGA310" s="141"/>
      <c r="KGB310" s="141"/>
      <c r="KGC310" s="141"/>
      <c r="KGD310" s="141"/>
      <c r="KGE310" s="141"/>
      <c r="KGF310" s="141"/>
      <c r="KGG310" s="141"/>
      <c r="KGH310" s="141"/>
      <c r="KGI310" s="141"/>
      <c r="KGJ310" s="141"/>
      <c r="KGK310" s="141"/>
      <c r="KGL310" s="141"/>
      <c r="KGM310" s="141"/>
      <c r="KGN310" s="141"/>
      <c r="KGO310" s="141"/>
      <c r="KGP310" s="141"/>
      <c r="KGQ310" s="141"/>
      <c r="KGR310" s="141"/>
      <c r="KGS310" s="141"/>
      <c r="KGT310" s="141"/>
      <c r="KGU310" s="141"/>
      <c r="KGV310" s="141"/>
      <c r="KGW310" s="141"/>
      <c r="KGX310" s="141"/>
      <c r="KGY310" s="141"/>
      <c r="KGZ310" s="141"/>
      <c r="KHA310" s="141"/>
      <c r="KHB310" s="141"/>
      <c r="KHC310" s="141"/>
      <c r="KHD310" s="141"/>
      <c r="KHE310" s="141"/>
      <c r="KHF310" s="141"/>
      <c r="KHG310" s="141"/>
      <c r="KHH310" s="141"/>
      <c r="KHI310" s="141"/>
      <c r="KHJ310" s="141"/>
      <c r="KHK310" s="141"/>
      <c r="KHL310" s="141"/>
      <c r="KHM310" s="141"/>
      <c r="KHN310" s="141"/>
      <c r="KHO310" s="141"/>
      <c r="KHP310" s="141"/>
      <c r="KHQ310" s="141"/>
      <c r="KHR310" s="141"/>
      <c r="KHS310" s="141"/>
      <c r="KHT310" s="141"/>
      <c r="KHU310" s="141"/>
      <c r="KHV310" s="141"/>
      <c r="KHW310" s="141"/>
      <c r="KHX310" s="141"/>
      <c r="KHY310" s="141"/>
      <c r="KHZ310" s="141"/>
      <c r="KIA310" s="141"/>
      <c r="KIB310" s="141"/>
      <c r="KIC310" s="141"/>
      <c r="KID310" s="141"/>
      <c r="KIE310" s="141"/>
      <c r="KIF310" s="141"/>
      <c r="KIG310" s="141"/>
      <c r="KIH310" s="141"/>
      <c r="KII310" s="141"/>
      <c r="KIJ310" s="141"/>
      <c r="KIK310" s="141"/>
      <c r="KIL310" s="141"/>
      <c r="KIM310" s="141"/>
      <c r="KIN310" s="141"/>
      <c r="KIO310" s="141"/>
      <c r="KIP310" s="141"/>
      <c r="KIQ310" s="141"/>
      <c r="KIR310" s="141"/>
      <c r="KIS310" s="141"/>
      <c r="KIT310" s="141"/>
      <c r="KIU310" s="141"/>
      <c r="KIV310" s="141"/>
      <c r="KIW310" s="141"/>
      <c r="KIX310" s="141"/>
      <c r="KIY310" s="141"/>
      <c r="KIZ310" s="141"/>
      <c r="KJA310" s="141"/>
      <c r="KJB310" s="141"/>
      <c r="KJC310" s="141"/>
      <c r="KJD310" s="141"/>
      <c r="KJE310" s="141"/>
      <c r="KJF310" s="141"/>
      <c r="KJG310" s="141"/>
      <c r="KJH310" s="141"/>
      <c r="KJI310" s="141"/>
      <c r="KJJ310" s="141"/>
      <c r="KJK310" s="141"/>
      <c r="KJL310" s="141"/>
      <c r="KJM310" s="141"/>
      <c r="KJN310" s="141"/>
      <c r="KJO310" s="141"/>
      <c r="KJP310" s="141"/>
      <c r="KJQ310" s="141"/>
      <c r="KJR310" s="141"/>
      <c r="KJS310" s="141"/>
      <c r="KJT310" s="141"/>
      <c r="KJU310" s="141"/>
      <c r="KJV310" s="141"/>
      <c r="KJW310" s="141"/>
      <c r="KJX310" s="141"/>
      <c r="KJY310" s="141"/>
      <c r="KJZ310" s="141"/>
      <c r="KKA310" s="141"/>
      <c r="KKB310" s="141"/>
      <c r="KKC310" s="141"/>
      <c r="KKD310" s="141"/>
      <c r="KKE310" s="141"/>
      <c r="KKF310" s="141"/>
      <c r="KKG310" s="141"/>
      <c r="KKH310" s="141"/>
      <c r="KKI310" s="141"/>
      <c r="KKJ310" s="141"/>
      <c r="KKK310" s="141"/>
      <c r="KKL310" s="141"/>
      <c r="KKM310" s="141"/>
      <c r="KKN310" s="141"/>
      <c r="KKO310" s="141"/>
      <c r="KKP310" s="141"/>
      <c r="KKQ310" s="141"/>
      <c r="KKR310" s="141"/>
      <c r="KKS310" s="141"/>
      <c r="KKT310" s="141"/>
      <c r="KKU310" s="141"/>
      <c r="KKV310" s="141"/>
      <c r="KKW310" s="141"/>
      <c r="KKX310" s="141"/>
      <c r="KKY310" s="141"/>
      <c r="KKZ310" s="141"/>
      <c r="KLA310" s="141"/>
      <c r="KLB310" s="141"/>
      <c r="KLC310" s="141"/>
      <c r="KLD310" s="141"/>
      <c r="KLE310" s="141"/>
      <c r="KLF310" s="141"/>
      <c r="KLG310" s="141"/>
      <c r="KLH310" s="141"/>
      <c r="KLI310" s="141"/>
      <c r="KLJ310" s="141"/>
      <c r="KLK310" s="141"/>
      <c r="KLL310" s="141"/>
      <c r="KLM310" s="141"/>
      <c r="KLN310" s="141"/>
      <c r="KLO310" s="141"/>
      <c r="KLP310" s="141"/>
      <c r="KLQ310" s="141"/>
      <c r="KLR310" s="141"/>
      <c r="KLS310" s="141"/>
      <c r="KLT310" s="141"/>
      <c r="KLU310" s="141"/>
      <c r="KLV310" s="141"/>
      <c r="KLW310" s="141"/>
      <c r="KLX310" s="141"/>
      <c r="KLY310" s="141"/>
      <c r="KLZ310" s="141"/>
      <c r="KMA310" s="141"/>
      <c r="KMB310" s="141"/>
      <c r="KMC310" s="141"/>
      <c r="KMD310" s="141"/>
      <c r="KME310" s="141"/>
      <c r="KMF310" s="141"/>
      <c r="KMG310" s="141"/>
      <c r="KMH310" s="141"/>
      <c r="KMI310" s="141"/>
      <c r="KMJ310" s="141"/>
      <c r="KMK310" s="141"/>
      <c r="KML310" s="141"/>
      <c r="KMM310" s="141"/>
      <c r="KMN310" s="141"/>
      <c r="KMO310" s="141"/>
      <c r="KMP310" s="141"/>
      <c r="KMQ310" s="141"/>
      <c r="KMR310" s="141"/>
      <c r="KMS310" s="141"/>
      <c r="KMT310" s="141"/>
      <c r="KMU310" s="141"/>
      <c r="KMV310" s="141"/>
      <c r="KMW310" s="141"/>
      <c r="KMX310" s="141"/>
      <c r="KMY310" s="141"/>
      <c r="KMZ310" s="141"/>
      <c r="KNA310" s="141"/>
      <c r="KNB310" s="141"/>
      <c r="KNC310" s="141"/>
      <c r="KND310" s="141"/>
      <c r="KNE310" s="141"/>
      <c r="KNF310" s="141"/>
      <c r="KNG310" s="141"/>
      <c r="KNH310" s="141"/>
      <c r="KNI310" s="141"/>
      <c r="KNJ310" s="141"/>
      <c r="KNK310" s="141"/>
      <c r="KNL310" s="141"/>
      <c r="KNM310" s="141"/>
      <c r="KNN310" s="141"/>
      <c r="KNO310" s="141"/>
      <c r="KNP310" s="141"/>
      <c r="KNQ310" s="141"/>
      <c r="KNR310" s="141"/>
      <c r="KNS310" s="141"/>
      <c r="KNT310" s="141"/>
      <c r="KNU310" s="141"/>
      <c r="KNV310" s="141"/>
      <c r="KNW310" s="141"/>
      <c r="KNX310" s="141"/>
      <c r="KNY310" s="141"/>
      <c r="KNZ310" s="141"/>
      <c r="KOA310" s="141"/>
      <c r="KOB310" s="141"/>
      <c r="KOC310" s="141"/>
      <c r="KOD310" s="141"/>
      <c r="KOE310" s="141"/>
      <c r="KOF310" s="141"/>
      <c r="KOG310" s="141"/>
      <c r="KOH310" s="141"/>
      <c r="KOI310" s="141"/>
      <c r="KOJ310" s="141"/>
      <c r="KOK310" s="141"/>
      <c r="KOL310" s="141"/>
      <c r="KOM310" s="141"/>
      <c r="KON310" s="141"/>
      <c r="KOO310" s="141"/>
      <c r="KOP310" s="141"/>
      <c r="KOQ310" s="141"/>
      <c r="KOR310" s="141"/>
      <c r="KOS310" s="141"/>
      <c r="KOT310" s="141"/>
      <c r="KOU310" s="141"/>
      <c r="KOV310" s="141"/>
      <c r="KOW310" s="141"/>
      <c r="KOX310" s="141"/>
      <c r="KOY310" s="141"/>
      <c r="KOZ310" s="141"/>
      <c r="KPA310" s="141"/>
      <c r="KPB310" s="141"/>
      <c r="KPC310" s="141"/>
      <c r="KPD310" s="141"/>
      <c r="KPE310" s="141"/>
      <c r="KPF310" s="141"/>
      <c r="KPG310" s="141"/>
      <c r="KPH310" s="141"/>
      <c r="KPI310" s="141"/>
      <c r="KPJ310" s="141"/>
      <c r="KPK310" s="141"/>
      <c r="KPL310" s="141"/>
      <c r="KPM310" s="141"/>
      <c r="KPN310" s="141"/>
      <c r="KPO310" s="141"/>
      <c r="KPP310" s="141"/>
      <c r="KPQ310" s="141"/>
      <c r="KPR310" s="141"/>
      <c r="KPS310" s="141"/>
      <c r="KPT310" s="141"/>
      <c r="KPU310" s="141"/>
      <c r="KPV310" s="141"/>
      <c r="KPW310" s="141"/>
      <c r="KPX310" s="141"/>
      <c r="KPY310" s="141"/>
      <c r="KPZ310" s="141"/>
      <c r="KQA310" s="141"/>
      <c r="KQB310" s="141"/>
      <c r="KQC310" s="141"/>
      <c r="KQD310" s="141"/>
      <c r="KQE310" s="141"/>
      <c r="KQF310" s="141"/>
      <c r="KQG310" s="141"/>
      <c r="KQH310" s="141"/>
      <c r="KQI310" s="141"/>
      <c r="KQJ310" s="141"/>
      <c r="KQK310" s="141"/>
      <c r="KQL310" s="141"/>
      <c r="KQM310" s="141"/>
      <c r="KQN310" s="141"/>
      <c r="KQO310" s="141"/>
      <c r="KQP310" s="141"/>
      <c r="KQQ310" s="141"/>
      <c r="KQR310" s="141"/>
      <c r="KQS310" s="141"/>
      <c r="KQT310" s="141"/>
      <c r="KQU310" s="141"/>
      <c r="KQV310" s="141"/>
      <c r="KQW310" s="141"/>
      <c r="KQX310" s="141"/>
      <c r="KQY310" s="141"/>
      <c r="KQZ310" s="141"/>
      <c r="KRA310" s="141"/>
      <c r="KRB310" s="141"/>
      <c r="KRC310" s="141"/>
      <c r="KRD310" s="141"/>
      <c r="KRE310" s="141"/>
      <c r="KRF310" s="141"/>
      <c r="KRG310" s="141"/>
      <c r="KRH310" s="141"/>
      <c r="KRI310" s="141"/>
      <c r="KRJ310" s="141"/>
      <c r="KRK310" s="141"/>
      <c r="KRL310" s="141"/>
      <c r="KRM310" s="141"/>
      <c r="KRN310" s="141"/>
      <c r="KRO310" s="141"/>
      <c r="KRP310" s="141"/>
      <c r="KRQ310" s="141"/>
      <c r="KRR310" s="141"/>
      <c r="KRS310" s="141"/>
      <c r="KRT310" s="141"/>
      <c r="KRU310" s="141"/>
      <c r="KRV310" s="141"/>
      <c r="KRW310" s="141"/>
      <c r="KRX310" s="141"/>
      <c r="KRY310" s="141"/>
      <c r="KRZ310" s="141"/>
      <c r="KSA310" s="141"/>
      <c r="KSB310" s="141"/>
      <c r="KSC310" s="141"/>
      <c r="KSD310" s="141"/>
      <c r="KSE310" s="141"/>
      <c r="KSF310" s="141"/>
      <c r="KSG310" s="141"/>
      <c r="KSH310" s="141"/>
      <c r="KSI310" s="141"/>
      <c r="KSJ310" s="141"/>
      <c r="KSK310" s="141"/>
      <c r="KSL310" s="141"/>
      <c r="KSM310" s="141"/>
      <c r="KSN310" s="141"/>
      <c r="KSO310" s="141"/>
      <c r="KSP310" s="141"/>
      <c r="KSQ310" s="141"/>
      <c r="KSR310" s="141"/>
      <c r="KSS310" s="141"/>
      <c r="KST310" s="141"/>
      <c r="KSU310" s="141"/>
      <c r="KSV310" s="141"/>
      <c r="KSW310" s="141"/>
      <c r="KSX310" s="141"/>
      <c r="KSY310" s="141"/>
      <c r="KSZ310" s="141"/>
      <c r="KTA310" s="141"/>
      <c r="KTB310" s="141"/>
      <c r="KTC310" s="141"/>
      <c r="KTD310" s="141"/>
      <c r="KTE310" s="141"/>
      <c r="KTF310" s="141"/>
      <c r="KTG310" s="141"/>
      <c r="KTH310" s="141"/>
      <c r="KTI310" s="141"/>
      <c r="KTJ310" s="141"/>
      <c r="KTK310" s="141"/>
      <c r="KTL310" s="141"/>
      <c r="KTM310" s="141"/>
      <c r="KTN310" s="141"/>
      <c r="KTO310" s="141"/>
      <c r="KTP310" s="141"/>
      <c r="KTQ310" s="141"/>
      <c r="KTR310" s="141"/>
      <c r="KTS310" s="141"/>
      <c r="KTT310" s="141"/>
      <c r="KTU310" s="141"/>
      <c r="KTV310" s="141"/>
      <c r="KTW310" s="141"/>
      <c r="KTX310" s="141"/>
      <c r="KTY310" s="141"/>
      <c r="KTZ310" s="141"/>
      <c r="KUA310" s="141"/>
      <c r="KUB310" s="141"/>
      <c r="KUC310" s="141"/>
      <c r="KUD310" s="141"/>
      <c r="KUE310" s="141"/>
      <c r="KUF310" s="141"/>
      <c r="KUG310" s="141"/>
      <c r="KUH310" s="141"/>
      <c r="KUI310" s="141"/>
      <c r="KUJ310" s="141"/>
      <c r="KUK310" s="141"/>
      <c r="KUL310" s="141"/>
      <c r="KUM310" s="141"/>
      <c r="KUN310" s="141"/>
      <c r="KUO310" s="141"/>
      <c r="KUP310" s="141"/>
      <c r="KUQ310" s="141"/>
      <c r="KUR310" s="141"/>
      <c r="KUS310" s="141"/>
      <c r="KUT310" s="141"/>
      <c r="KUU310" s="141"/>
      <c r="KUV310" s="141"/>
      <c r="KUW310" s="141"/>
      <c r="KUX310" s="141"/>
      <c r="KUY310" s="141"/>
      <c r="KUZ310" s="141"/>
      <c r="KVA310" s="141"/>
      <c r="KVB310" s="141"/>
      <c r="KVC310" s="141"/>
      <c r="KVD310" s="141"/>
      <c r="KVE310" s="141"/>
      <c r="KVF310" s="141"/>
      <c r="KVG310" s="141"/>
      <c r="KVH310" s="141"/>
      <c r="KVI310" s="141"/>
      <c r="KVJ310" s="141"/>
      <c r="KVK310" s="141"/>
      <c r="KVL310" s="141"/>
      <c r="KVM310" s="141"/>
      <c r="KVN310" s="141"/>
      <c r="KVO310" s="141"/>
      <c r="KVP310" s="141"/>
      <c r="KVQ310" s="141"/>
      <c r="KVR310" s="141"/>
      <c r="KVS310" s="141"/>
      <c r="KVT310" s="141"/>
      <c r="KVU310" s="141"/>
      <c r="KVV310" s="141"/>
      <c r="KVW310" s="141"/>
      <c r="KVX310" s="141"/>
      <c r="KVY310" s="141"/>
      <c r="KVZ310" s="141"/>
      <c r="KWA310" s="141"/>
      <c r="KWB310" s="141"/>
      <c r="KWC310" s="141"/>
      <c r="KWD310" s="141"/>
      <c r="KWE310" s="141"/>
      <c r="KWF310" s="141"/>
      <c r="KWG310" s="141"/>
      <c r="KWH310" s="141"/>
      <c r="KWI310" s="141"/>
      <c r="KWJ310" s="141"/>
      <c r="KWK310" s="141"/>
      <c r="KWL310" s="141"/>
      <c r="KWM310" s="141"/>
      <c r="KWN310" s="141"/>
      <c r="KWO310" s="141"/>
      <c r="KWP310" s="141"/>
      <c r="KWQ310" s="141"/>
      <c r="KWR310" s="141"/>
      <c r="KWS310" s="141"/>
      <c r="KWT310" s="141"/>
      <c r="KWU310" s="141"/>
      <c r="KWV310" s="141"/>
      <c r="KWW310" s="141"/>
      <c r="KWX310" s="141"/>
      <c r="KWY310" s="141"/>
      <c r="KWZ310" s="141"/>
      <c r="KXA310" s="141"/>
      <c r="KXB310" s="141"/>
      <c r="KXC310" s="141"/>
      <c r="KXD310" s="141"/>
      <c r="KXE310" s="141"/>
      <c r="KXF310" s="141"/>
      <c r="KXG310" s="141"/>
      <c r="KXH310" s="141"/>
      <c r="KXI310" s="141"/>
      <c r="KXJ310" s="141"/>
      <c r="KXK310" s="141"/>
      <c r="KXL310" s="141"/>
      <c r="KXM310" s="141"/>
      <c r="KXN310" s="141"/>
      <c r="KXO310" s="141"/>
      <c r="KXP310" s="141"/>
      <c r="KXQ310" s="141"/>
      <c r="KXR310" s="141"/>
      <c r="KXS310" s="141"/>
      <c r="KXT310" s="141"/>
      <c r="KXU310" s="141"/>
      <c r="KXV310" s="141"/>
      <c r="KXW310" s="141"/>
      <c r="KXX310" s="141"/>
      <c r="KXY310" s="141"/>
      <c r="KXZ310" s="141"/>
      <c r="KYA310" s="141"/>
      <c r="KYB310" s="141"/>
      <c r="KYC310" s="141"/>
      <c r="KYD310" s="141"/>
      <c r="KYE310" s="141"/>
      <c r="KYF310" s="141"/>
      <c r="KYG310" s="141"/>
      <c r="KYH310" s="141"/>
      <c r="KYI310" s="141"/>
      <c r="KYJ310" s="141"/>
      <c r="KYK310" s="141"/>
      <c r="KYL310" s="141"/>
      <c r="KYM310" s="141"/>
      <c r="KYN310" s="141"/>
      <c r="KYO310" s="141"/>
      <c r="KYP310" s="141"/>
      <c r="KYQ310" s="141"/>
      <c r="KYR310" s="141"/>
      <c r="KYS310" s="141"/>
      <c r="KYT310" s="141"/>
      <c r="KYU310" s="141"/>
      <c r="KYV310" s="141"/>
      <c r="KYW310" s="141"/>
      <c r="KYX310" s="141"/>
      <c r="KYY310" s="141"/>
      <c r="KYZ310" s="141"/>
      <c r="KZA310" s="141"/>
      <c r="KZB310" s="141"/>
      <c r="KZC310" s="141"/>
      <c r="KZD310" s="141"/>
      <c r="KZE310" s="141"/>
      <c r="KZF310" s="141"/>
      <c r="KZG310" s="141"/>
      <c r="KZH310" s="141"/>
      <c r="KZI310" s="141"/>
      <c r="KZJ310" s="141"/>
      <c r="KZK310" s="141"/>
      <c r="KZL310" s="141"/>
      <c r="KZM310" s="141"/>
      <c r="KZN310" s="141"/>
      <c r="KZO310" s="141"/>
      <c r="KZP310" s="141"/>
      <c r="KZQ310" s="141"/>
      <c r="KZR310" s="141"/>
      <c r="KZS310" s="141"/>
      <c r="KZT310" s="141"/>
      <c r="KZU310" s="141"/>
      <c r="KZV310" s="141"/>
      <c r="KZW310" s="141"/>
      <c r="KZX310" s="141"/>
      <c r="KZY310" s="141"/>
      <c r="KZZ310" s="141"/>
      <c r="LAA310" s="141"/>
      <c r="LAB310" s="141"/>
      <c r="LAC310" s="141"/>
      <c r="LAD310" s="141"/>
      <c r="LAE310" s="141"/>
      <c r="LAF310" s="141"/>
      <c r="LAG310" s="141"/>
      <c r="LAH310" s="141"/>
      <c r="LAI310" s="141"/>
      <c r="LAJ310" s="141"/>
      <c r="LAK310" s="141"/>
      <c r="LAL310" s="141"/>
      <c r="LAM310" s="141"/>
      <c r="LAN310" s="141"/>
      <c r="LAO310" s="141"/>
      <c r="LAP310" s="141"/>
      <c r="LAQ310" s="141"/>
      <c r="LAR310" s="141"/>
      <c r="LAS310" s="141"/>
      <c r="LAT310" s="141"/>
      <c r="LAU310" s="141"/>
      <c r="LAV310" s="141"/>
      <c r="LAW310" s="141"/>
      <c r="LAX310" s="141"/>
      <c r="LAY310" s="141"/>
      <c r="LAZ310" s="141"/>
      <c r="LBA310" s="141"/>
      <c r="LBB310" s="141"/>
      <c r="LBC310" s="141"/>
      <c r="LBD310" s="141"/>
      <c r="LBE310" s="141"/>
      <c r="LBF310" s="141"/>
      <c r="LBG310" s="141"/>
      <c r="LBH310" s="141"/>
      <c r="LBI310" s="141"/>
      <c r="LBJ310" s="141"/>
      <c r="LBK310" s="141"/>
      <c r="LBL310" s="141"/>
      <c r="LBM310" s="141"/>
      <c r="LBN310" s="141"/>
      <c r="LBO310" s="141"/>
      <c r="LBP310" s="141"/>
      <c r="LBQ310" s="141"/>
      <c r="LBR310" s="141"/>
      <c r="LBS310" s="141"/>
      <c r="LBT310" s="141"/>
      <c r="LBU310" s="141"/>
      <c r="LBV310" s="141"/>
      <c r="LBW310" s="141"/>
      <c r="LBX310" s="141"/>
      <c r="LBY310" s="141"/>
      <c r="LBZ310" s="141"/>
      <c r="LCA310" s="141"/>
      <c r="LCB310" s="141"/>
      <c r="LCC310" s="141"/>
      <c r="LCD310" s="141"/>
      <c r="LCE310" s="141"/>
      <c r="LCF310" s="141"/>
      <c r="LCG310" s="141"/>
      <c r="LCH310" s="141"/>
      <c r="LCI310" s="141"/>
      <c r="LCJ310" s="141"/>
      <c r="LCK310" s="141"/>
      <c r="LCL310" s="141"/>
      <c r="LCM310" s="141"/>
      <c r="LCN310" s="141"/>
      <c r="LCO310" s="141"/>
      <c r="LCP310" s="141"/>
      <c r="LCQ310" s="141"/>
      <c r="LCR310" s="141"/>
      <c r="LCS310" s="141"/>
      <c r="LCT310" s="141"/>
      <c r="LCU310" s="141"/>
      <c r="LCV310" s="141"/>
      <c r="LCW310" s="141"/>
      <c r="LCX310" s="141"/>
      <c r="LCY310" s="141"/>
      <c r="LCZ310" s="141"/>
      <c r="LDA310" s="141"/>
      <c r="LDB310" s="141"/>
      <c r="LDC310" s="141"/>
      <c r="LDD310" s="141"/>
      <c r="LDE310" s="141"/>
      <c r="LDF310" s="141"/>
      <c r="LDG310" s="141"/>
      <c r="LDH310" s="141"/>
      <c r="LDI310" s="141"/>
      <c r="LDJ310" s="141"/>
      <c r="LDK310" s="141"/>
      <c r="LDL310" s="141"/>
      <c r="LDM310" s="141"/>
      <c r="LDN310" s="141"/>
      <c r="LDO310" s="141"/>
      <c r="LDP310" s="141"/>
      <c r="LDQ310" s="141"/>
      <c r="LDR310" s="141"/>
      <c r="LDS310" s="141"/>
      <c r="LDT310" s="141"/>
      <c r="LDU310" s="141"/>
      <c r="LDV310" s="141"/>
      <c r="LDW310" s="141"/>
      <c r="LDX310" s="141"/>
      <c r="LDY310" s="141"/>
      <c r="LDZ310" s="141"/>
      <c r="LEA310" s="141"/>
      <c r="LEB310" s="141"/>
      <c r="LEC310" s="141"/>
      <c r="LED310" s="141"/>
      <c r="LEE310" s="141"/>
      <c r="LEF310" s="141"/>
      <c r="LEG310" s="141"/>
      <c r="LEH310" s="141"/>
      <c r="LEI310" s="141"/>
      <c r="LEJ310" s="141"/>
      <c r="LEK310" s="141"/>
      <c r="LEL310" s="141"/>
      <c r="LEM310" s="141"/>
      <c r="LEN310" s="141"/>
      <c r="LEO310" s="141"/>
      <c r="LEP310" s="141"/>
      <c r="LEQ310" s="141"/>
      <c r="LER310" s="141"/>
      <c r="LES310" s="141"/>
      <c r="LET310" s="141"/>
      <c r="LEU310" s="141"/>
      <c r="LEV310" s="141"/>
      <c r="LEW310" s="141"/>
      <c r="LEX310" s="141"/>
      <c r="LEY310" s="141"/>
      <c r="LEZ310" s="141"/>
      <c r="LFA310" s="141"/>
      <c r="LFB310" s="141"/>
      <c r="LFC310" s="141"/>
      <c r="LFD310" s="141"/>
      <c r="LFE310" s="141"/>
      <c r="LFF310" s="141"/>
      <c r="LFG310" s="141"/>
      <c r="LFH310" s="141"/>
      <c r="LFI310" s="141"/>
      <c r="LFJ310" s="141"/>
      <c r="LFK310" s="141"/>
      <c r="LFL310" s="141"/>
      <c r="LFM310" s="141"/>
      <c r="LFN310" s="141"/>
      <c r="LFO310" s="141"/>
      <c r="LFP310" s="141"/>
      <c r="LFQ310" s="141"/>
      <c r="LFR310" s="141"/>
      <c r="LFS310" s="141"/>
      <c r="LFT310" s="141"/>
      <c r="LFU310" s="141"/>
      <c r="LFV310" s="141"/>
      <c r="LFW310" s="141"/>
      <c r="LFX310" s="141"/>
      <c r="LFY310" s="141"/>
      <c r="LFZ310" s="141"/>
      <c r="LGA310" s="141"/>
      <c r="LGB310" s="141"/>
      <c r="LGC310" s="141"/>
      <c r="LGD310" s="141"/>
      <c r="LGE310" s="141"/>
      <c r="LGF310" s="141"/>
      <c r="LGG310" s="141"/>
      <c r="LGH310" s="141"/>
      <c r="LGI310" s="141"/>
      <c r="LGJ310" s="141"/>
      <c r="LGK310" s="141"/>
      <c r="LGL310" s="141"/>
      <c r="LGM310" s="141"/>
      <c r="LGN310" s="141"/>
      <c r="LGO310" s="141"/>
      <c r="LGP310" s="141"/>
      <c r="LGQ310" s="141"/>
      <c r="LGR310" s="141"/>
      <c r="LGS310" s="141"/>
      <c r="LGT310" s="141"/>
      <c r="LGU310" s="141"/>
      <c r="LGV310" s="141"/>
      <c r="LGW310" s="141"/>
      <c r="LGX310" s="141"/>
      <c r="LGY310" s="141"/>
      <c r="LGZ310" s="141"/>
      <c r="LHA310" s="141"/>
      <c r="LHB310" s="141"/>
      <c r="LHC310" s="141"/>
      <c r="LHD310" s="141"/>
      <c r="LHE310" s="141"/>
      <c r="LHF310" s="141"/>
      <c r="LHG310" s="141"/>
      <c r="LHH310" s="141"/>
      <c r="LHI310" s="141"/>
      <c r="LHJ310" s="141"/>
      <c r="LHK310" s="141"/>
      <c r="LHL310" s="141"/>
      <c r="LHM310" s="141"/>
      <c r="LHN310" s="141"/>
      <c r="LHO310" s="141"/>
      <c r="LHP310" s="141"/>
      <c r="LHQ310" s="141"/>
      <c r="LHR310" s="141"/>
      <c r="LHS310" s="141"/>
      <c r="LHT310" s="141"/>
      <c r="LHU310" s="141"/>
      <c r="LHV310" s="141"/>
      <c r="LHW310" s="141"/>
      <c r="LHX310" s="141"/>
      <c r="LHY310" s="141"/>
      <c r="LHZ310" s="141"/>
      <c r="LIA310" s="141"/>
      <c r="LIB310" s="141"/>
      <c r="LIC310" s="141"/>
      <c r="LID310" s="141"/>
      <c r="LIE310" s="141"/>
      <c r="LIF310" s="141"/>
      <c r="LIG310" s="141"/>
      <c r="LIH310" s="141"/>
      <c r="LII310" s="141"/>
      <c r="LIJ310" s="141"/>
      <c r="LIK310" s="141"/>
      <c r="LIL310" s="141"/>
      <c r="LIM310" s="141"/>
      <c r="LIN310" s="141"/>
      <c r="LIO310" s="141"/>
      <c r="LIP310" s="141"/>
      <c r="LIQ310" s="141"/>
      <c r="LIR310" s="141"/>
      <c r="LIS310" s="141"/>
      <c r="LIT310" s="141"/>
      <c r="LIU310" s="141"/>
      <c r="LIV310" s="141"/>
      <c r="LIW310" s="141"/>
      <c r="LIX310" s="141"/>
      <c r="LIY310" s="141"/>
      <c r="LIZ310" s="141"/>
      <c r="LJA310" s="141"/>
      <c r="LJB310" s="141"/>
      <c r="LJC310" s="141"/>
      <c r="LJD310" s="141"/>
      <c r="LJE310" s="141"/>
      <c r="LJF310" s="141"/>
      <c r="LJG310" s="141"/>
      <c r="LJH310" s="141"/>
      <c r="LJI310" s="141"/>
      <c r="LJJ310" s="141"/>
      <c r="LJK310" s="141"/>
      <c r="LJL310" s="141"/>
      <c r="LJM310" s="141"/>
      <c r="LJN310" s="141"/>
      <c r="LJO310" s="141"/>
      <c r="LJP310" s="141"/>
      <c r="LJQ310" s="141"/>
      <c r="LJR310" s="141"/>
      <c r="LJS310" s="141"/>
      <c r="LJT310" s="141"/>
      <c r="LJU310" s="141"/>
      <c r="LJV310" s="141"/>
      <c r="LJW310" s="141"/>
      <c r="LJX310" s="141"/>
      <c r="LJY310" s="141"/>
      <c r="LJZ310" s="141"/>
      <c r="LKA310" s="141"/>
      <c r="LKB310" s="141"/>
      <c r="LKC310" s="141"/>
      <c r="LKD310" s="141"/>
      <c r="LKE310" s="141"/>
      <c r="LKF310" s="141"/>
      <c r="LKG310" s="141"/>
      <c r="LKH310" s="141"/>
      <c r="LKI310" s="141"/>
      <c r="LKJ310" s="141"/>
      <c r="LKK310" s="141"/>
      <c r="LKL310" s="141"/>
      <c r="LKM310" s="141"/>
      <c r="LKN310" s="141"/>
      <c r="LKO310" s="141"/>
      <c r="LKP310" s="141"/>
      <c r="LKQ310" s="141"/>
      <c r="LKR310" s="141"/>
      <c r="LKS310" s="141"/>
      <c r="LKT310" s="141"/>
      <c r="LKU310" s="141"/>
      <c r="LKV310" s="141"/>
      <c r="LKW310" s="141"/>
      <c r="LKX310" s="141"/>
      <c r="LKY310" s="141"/>
      <c r="LKZ310" s="141"/>
      <c r="LLA310" s="141"/>
      <c r="LLB310" s="141"/>
      <c r="LLC310" s="141"/>
      <c r="LLD310" s="141"/>
      <c r="LLE310" s="141"/>
      <c r="LLF310" s="141"/>
      <c r="LLG310" s="141"/>
      <c r="LLH310" s="141"/>
      <c r="LLI310" s="141"/>
      <c r="LLJ310" s="141"/>
      <c r="LLK310" s="141"/>
      <c r="LLL310" s="141"/>
      <c r="LLM310" s="141"/>
      <c r="LLN310" s="141"/>
      <c r="LLO310" s="141"/>
      <c r="LLP310" s="141"/>
      <c r="LLQ310" s="141"/>
      <c r="LLR310" s="141"/>
      <c r="LLS310" s="141"/>
      <c r="LLT310" s="141"/>
      <c r="LLU310" s="141"/>
      <c r="LLV310" s="141"/>
      <c r="LLW310" s="141"/>
      <c r="LLX310" s="141"/>
      <c r="LLY310" s="141"/>
      <c r="LLZ310" s="141"/>
      <c r="LMA310" s="141"/>
      <c r="LMB310" s="141"/>
      <c r="LMC310" s="141"/>
      <c r="LMD310" s="141"/>
      <c r="LME310" s="141"/>
      <c r="LMF310" s="141"/>
      <c r="LMG310" s="141"/>
      <c r="LMH310" s="141"/>
      <c r="LMI310" s="141"/>
      <c r="LMJ310" s="141"/>
      <c r="LMK310" s="141"/>
      <c r="LML310" s="141"/>
      <c r="LMM310" s="141"/>
      <c r="LMN310" s="141"/>
      <c r="LMO310" s="141"/>
      <c r="LMP310" s="141"/>
      <c r="LMQ310" s="141"/>
      <c r="LMR310" s="141"/>
      <c r="LMS310" s="141"/>
      <c r="LMT310" s="141"/>
      <c r="LMU310" s="141"/>
      <c r="LMV310" s="141"/>
      <c r="LMW310" s="141"/>
      <c r="LMX310" s="141"/>
      <c r="LMY310" s="141"/>
      <c r="LMZ310" s="141"/>
      <c r="LNA310" s="141"/>
      <c r="LNB310" s="141"/>
      <c r="LNC310" s="141"/>
      <c r="LND310" s="141"/>
      <c r="LNE310" s="141"/>
      <c r="LNF310" s="141"/>
      <c r="LNG310" s="141"/>
      <c r="LNH310" s="141"/>
      <c r="LNI310" s="141"/>
      <c r="LNJ310" s="141"/>
      <c r="LNK310" s="141"/>
      <c r="LNL310" s="141"/>
      <c r="LNM310" s="141"/>
      <c r="LNN310" s="141"/>
      <c r="LNO310" s="141"/>
      <c r="LNP310" s="141"/>
      <c r="LNQ310" s="141"/>
      <c r="LNR310" s="141"/>
      <c r="LNS310" s="141"/>
      <c r="LNT310" s="141"/>
      <c r="LNU310" s="141"/>
      <c r="LNV310" s="141"/>
      <c r="LNW310" s="141"/>
      <c r="LNX310" s="141"/>
      <c r="LNY310" s="141"/>
      <c r="LNZ310" s="141"/>
      <c r="LOA310" s="141"/>
      <c r="LOB310" s="141"/>
      <c r="LOC310" s="141"/>
      <c r="LOD310" s="141"/>
      <c r="LOE310" s="141"/>
      <c r="LOF310" s="141"/>
      <c r="LOG310" s="141"/>
      <c r="LOH310" s="141"/>
      <c r="LOI310" s="141"/>
      <c r="LOJ310" s="141"/>
      <c r="LOK310" s="141"/>
      <c r="LOL310" s="141"/>
      <c r="LOM310" s="141"/>
      <c r="LON310" s="141"/>
      <c r="LOO310" s="141"/>
      <c r="LOP310" s="141"/>
      <c r="LOQ310" s="141"/>
      <c r="LOR310" s="141"/>
      <c r="LOS310" s="141"/>
      <c r="LOT310" s="141"/>
      <c r="LOU310" s="141"/>
      <c r="LOV310" s="141"/>
      <c r="LOW310" s="141"/>
      <c r="LOX310" s="141"/>
      <c r="LOY310" s="141"/>
      <c r="LOZ310" s="141"/>
      <c r="LPA310" s="141"/>
      <c r="LPB310" s="141"/>
      <c r="LPC310" s="141"/>
      <c r="LPD310" s="141"/>
      <c r="LPE310" s="141"/>
      <c r="LPF310" s="141"/>
      <c r="LPG310" s="141"/>
      <c r="LPH310" s="141"/>
      <c r="LPI310" s="141"/>
      <c r="LPJ310" s="141"/>
      <c r="LPK310" s="141"/>
      <c r="LPL310" s="141"/>
      <c r="LPM310" s="141"/>
      <c r="LPN310" s="141"/>
      <c r="LPO310" s="141"/>
      <c r="LPP310" s="141"/>
      <c r="LPQ310" s="141"/>
      <c r="LPR310" s="141"/>
      <c r="LPS310" s="141"/>
      <c r="LPT310" s="141"/>
      <c r="LPU310" s="141"/>
      <c r="LPV310" s="141"/>
      <c r="LPW310" s="141"/>
      <c r="LPX310" s="141"/>
      <c r="LPY310" s="141"/>
      <c r="LPZ310" s="141"/>
      <c r="LQA310" s="141"/>
      <c r="LQB310" s="141"/>
      <c r="LQC310" s="141"/>
      <c r="LQD310" s="141"/>
      <c r="LQE310" s="141"/>
      <c r="LQF310" s="141"/>
      <c r="LQG310" s="141"/>
      <c r="LQH310" s="141"/>
      <c r="LQI310" s="141"/>
      <c r="LQJ310" s="141"/>
      <c r="LQK310" s="141"/>
      <c r="LQL310" s="141"/>
      <c r="LQM310" s="141"/>
      <c r="LQN310" s="141"/>
      <c r="LQO310" s="141"/>
      <c r="LQP310" s="141"/>
      <c r="LQQ310" s="141"/>
      <c r="LQR310" s="141"/>
      <c r="LQS310" s="141"/>
      <c r="LQT310" s="141"/>
      <c r="LQU310" s="141"/>
      <c r="LQV310" s="141"/>
      <c r="LQW310" s="141"/>
      <c r="LQX310" s="141"/>
      <c r="LQY310" s="141"/>
      <c r="LQZ310" s="141"/>
      <c r="LRA310" s="141"/>
      <c r="LRB310" s="141"/>
      <c r="LRC310" s="141"/>
      <c r="LRD310" s="141"/>
      <c r="LRE310" s="141"/>
      <c r="LRF310" s="141"/>
      <c r="LRG310" s="141"/>
      <c r="LRH310" s="141"/>
      <c r="LRI310" s="141"/>
      <c r="LRJ310" s="141"/>
      <c r="LRK310" s="141"/>
      <c r="LRL310" s="141"/>
      <c r="LRM310" s="141"/>
      <c r="LRN310" s="141"/>
      <c r="LRO310" s="141"/>
      <c r="LRP310" s="141"/>
      <c r="LRQ310" s="141"/>
      <c r="LRR310" s="141"/>
      <c r="LRS310" s="141"/>
      <c r="LRT310" s="141"/>
      <c r="LRU310" s="141"/>
      <c r="LRV310" s="141"/>
      <c r="LRW310" s="141"/>
      <c r="LRX310" s="141"/>
      <c r="LRY310" s="141"/>
      <c r="LRZ310" s="141"/>
      <c r="LSA310" s="141"/>
      <c r="LSB310" s="141"/>
      <c r="LSC310" s="141"/>
      <c r="LSD310" s="141"/>
      <c r="LSE310" s="141"/>
      <c r="LSF310" s="141"/>
      <c r="LSG310" s="141"/>
      <c r="LSH310" s="141"/>
      <c r="LSI310" s="141"/>
      <c r="LSJ310" s="141"/>
      <c r="LSK310" s="141"/>
      <c r="LSL310" s="141"/>
      <c r="LSM310" s="141"/>
      <c r="LSN310" s="141"/>
      <c r="LSO310" s="141"/>
      <c r="LSP310" s="141"/>
      <c r="LSQ310" s="141"/>
      <c r="LSR310" s="141"/>
      <c r="LSS310" s="141"/>
      <c r="LST310" s="141"/>
      <c r="LSU310" s="141"/>
      <c r="LSV310" s="141"/>
      <c r="LSW310" s="141"/>
      <c r="LSX310" s="141"/>
      <c r="LSY310" s="141"/>
      <c r="LSZ310" s="141"/>
      <c r="LTA310" s="141"/>
      <c r="LTB310" s="141"/>
      <c r="LTC310" s="141"/>
      <c r="LTD310" s="141"/>
      <c r="LTE310" s="141"/>
      <c r="LTF310" s="141"/>
      <c r="LTG310" s="141"/>
      <c r="LTH310" s="141"/>
      <c r="LTI310" s="141"/>
      <c r="LTJ310" s="141"/>
      <c r="LTK310" s="141"/>
      <c r="LTL310" s="141"/>
      <c r="LTM310" s="141"/>
      <c r="LTN310" s="141"/>
      <c r="LTO310" s="141"/>
      <c r="LTP310" s="141"/>
      <c r="LTQ310" s="141"/>
      <c r="LTR310" s="141"/>
      <c r="LTS310" s="141"/>
      <c r="LTT310" s="141"/>
      <c r="LTU310" s="141"/>
      <c r="LTV310" s="141"/>
      <c r="LTW310" s="141"/>
      <c r="LTX310" s="141"/>
      <c r="LTY310" s="141"/>
      <c r="LTZ310" s="141"/>
      <c r="LUA310" s="141"/>
      <c r="LUB310" s="141"/>
      <c r="LUC310" s="141"/>
      <c r="LUD310" s="141"/>
      <c r="LUE310" s="141"/>
      <c r="LUF310" s="141"/>
      <c r="LUG310" s="141"/>
      <c r="LUH310" s="141"/>
      <c r="LUI310" s="141"/>
      <c r="LUJ310" s="141"/>
      <c r="LUK310" s="141"/>
      <c r="LUL310" s="141"/>
      <c r="LUM310" s="141"/>
      <c r="LUN310" s="141"/>
      <c r="LUO310" s="141"/>
      <c r="LUP310" s="141"/>
      <c r="LUQ310" s="141"/>
      <c r="LUR310" s="141"/>
      <c r="LUS310" s="141"/>
      <c r="LUT310" s="141"/>
      <c r="LUU310" s="141"/>
      <c r="LUV310" s="141"/>
      <c r="LUW310" s="141"/>
      <c r="LUX310" s="141"/>
      <c r="LUY310" s="141"/>
      <c r="LUZ310" s="141"/>
      <c r="LVA310" s="141"/>
      <c r="LVB310" s="141"/>
      <c r="LVC310" s="141"/>
      <c r="LVD310" s="141"/>
      <c r="LVE310" s="141"/>
      <c r="LVF310" s="141"/>
      <c r="LVG310" s="141"/>
      <c r="LVH310" s="141"/>
      <c r="LVI310" s="141"/>
      <c r="LVJ310" s="141"/>
      <c r="LVK310" s="141"/>
      <c r="LVL310" s="141"/>
      <c r="LVM310" s="141"/>
      <c r="LVN310" s="141"/>
      <c r="LVO310" s="141"/>
      <c r="LVP310" s="141"/>
      <c r="LVQ310" s="141"/>
      <c r="LVR310" s="141"/>
      <c r="LVS310" s="141"/>
      <c r="LVT310" s="141"/>
      <c r="LVU310" s="141"/>
      <c r="LVV310" s="141"/>
      <c r="LVW310" s="141"/>
      <c r="LVX310" s="141"/>
      <c r="LVY310" s="141"/>
      <c r="LVZ310" s="141"/>
      <c r="LWA310" s="141"/>
      <c r="LWB310" s="141"/>
      <c r="LWC310" s="141"/>
      <c r="LWD310" s="141"/>
      <c r="LWE310" s="141"/>
      <c r="LWF310" s="141"/>
      <c r="LWG310" s="141"/>
      <c r="LWH310" s="141"/>
      <c r="LWI310" s="141"/>
      <c r="LWJ310" s="141"/>
      <c r="LWK310" s="141"/>
      <c r="LWL310" s="141"/>
      <c r="LWM310" s="141"/>
      <c r="LWN310" s="141"/>
      <c r="LWO310" s="141"/>
      <c r="LWP310" s="141"/>
      <c r="LWQ310" s="141"/>
      <c r="LWR310" s="141"/>
      <c r="LWS310" s="141"/>
      <c r="LWT310" s="141"/>
      <c r="LWU310" s="141"/>
      <c r="LWV310" s="141"/>
      <c r="LWW310" s="141"/>
      <c r="LWX310" s="141"/>
      <c r="LWY310" s="141"/>
      <c r="LWZ310" s="141"/>
      <c r="LXA310" s="141"/>
      <c r="LXB310" s="141"/>
      <c r="LXC310" s="141"/>
      <c r="LXD310" s="141"/>
      <c r="LXE310" s="141"/>
      <c r="LXF310" s="141"/>
      <c r="LXG310" s="141"/>
      <c r="LXH310" s="141"/>
      <c r="LXI310" s="141"/>
      <c r="LXJ310" s="141"/>
      <c r="LXK310" s="141"/>
      <c r="LXL310" s="141"/>
      <c r="LXM310" s="141"/>
      <c r="LXN310" s="141"/>
      <c r="LXO310" s="141"/>
      <c r="LXP310" s="141"/>
      <c r="LXQ310" s="141"/>
      <c r="LXR310" s="141"/>
      <c r="LXS310" s="141"/>
      <c r="LXT310" s="141"/>
      <c r="LXU310" s="141"/>
      <c r="LXV310" s="141"/>
      <c r="LXW310" s="141"/>
      <c r="LXX310" s="141"/>
      <c r="LXY310" s="141"/>
      <c r="LXZ310" s="141"/>
      <c r="LYA310" s="141"/>
      <c r="LYB310" s="141"/>
      <c r="LYC310" s="141"/>
      <c r="LYD310" s="141"/>
      <c r="LYE310" s="141"/>
      <c r="LYF310" s="141"/>
      <c r="LYG310" s="141"/>
      <c r="LYH310" s="141"/>
      <c r="LYI310" s="141"/>
      <c r="LYJ310" s="141"/>
      <c r="LYK310" s="141"/>
      <c r="LYL310" s="141"/>
      <c r="LYM310" s="141"/>
      <c r="LYN310" s="141"/>
      <c r="LYO310" s="141"/>
      <c r="LYP310" s="141"/>
      <c r="LYQ310" s="141"/>
      <c r="LYR310" s="141"/>
      <c r="LYS310" s="141"/>
      <c r="LYT310" s="141"/>
      <c r="LYU310" s="141"/>
      <c r="LYV310" s="141"/>
      <c r="LYW310" s="141"/>
      <c r="LYX310" s="141"/>
      <c r="LYY310" s="141"/>
      <c r="LYZ310" s="141"/>
      <c r="LZA310" s="141"/>
      <c r="LZB310" s="141"/>
      <c r="LZC310" s="141"/>
      <c r="LZD310" s="141"/>
      <c r="LZE310" s="141"/>
      <c r="LZF310" s="141"/>
      <c r="LZG310" s="141"/>
      <c r="LZH310" s="141"/>
      <c r="LZI310" s="141"/>
      <c r="LZJ310" s="141"/>
      <c r="LZK310" s="141"/>
      <c r="LZL310" s="141"/>
      <c r="LZM310" s="141"/>
      <c r="LZN310" s="141"/>
      <c r="LZO310" s="141"/>
      <c r="LZP310" s="141"/>
      <c r="LZQ310" s="141"/>
      <c r="LZR310" s="141"/>
      <c r="LZS310" s="141"/>
      <c r="LZT310" s="141"/>
      <c r="LZU310" s="141"/>
      <c r="LZV310" s="141"/>
      <c r="LZW310" s="141"/>
      <c r="LZX310" s="141"/>
      <c r="LZY310" s="141"/>
      <c r="LZZ310" s="141"/>
      <c r="MAA310" s="141"/>
      <c r="MAB310" s="141"/>
      <c r="MAC310" s="141"/>
      <c r="MAD310" s="141"/>
      <c r="MAE310" s="141"/>
      <c r="MAF310" s="141"/>
      <c r="MAG310" s="141"/>
      <c r="MAH310" s="141"/>
      <c r="MAI310" s="141"/>
      <c r="MAJ310" s="141"/>
      <c r="MAK310" s="141"/>
      <c r="MAL310" s="141"/>
      <c r="MAM310" s="141"/>
      <c r="MAN310" s="141"/>
      <c r="MAO310" s="141"/>
      <c r="MAP310" s="141"/>
      <c r="MAQ310" s="141"/>
      <c r="MAR310" s="141"/>
      <c r="MAS310" s="141"/>
      <c r="MAT310" s="141"/>
      <c r="MAU310" s="141"/>
      <c r="MAV310" s="141"/>
      <c r="MAW310" s="141"/>
      <c r="MAX310" s="141"/>
      <c r="MAY310" s="141"/>
      <c r="MAZ310" s="141"/>
      <c r="MBA310" s="141"/>
      <c r="MBB310" s="141"/>
      <c r="MBC310" s="141"/>
      <c r="MBD310" s="141"/>
      <c r="MBE310" s="141"/>
      <c r="MBF310" s="141"/>
      <c r="MBG310" s="141"/>
      <c r="MBH310" s="141"/>
      <c r="MBI310" s="141"/>
      <c r="MBJ310" s="141"/>
      <c r="MBK310" s="141"/>
      <c r="MBL310" s="141"/>
      <c r="MBM310" s="141"/>
      <c r="MBN310" s="141"/>
      <c r="MBO310" s="141"/>
      <c r="MBP310" s="141"/>
      <c r="MBQ310" s="141"/>
      <c r="MBR310" s="141"/>
      <c r="MBS310" s="141"/>
      <c r="MBT310" s="141"/>
      <c r="MBU310" s="141"/>
      <c r="MBV310" s="141"/>
      <c r="MBW310" s="141"/>
      <c r="MBX310" s="141"/>
      <c r="MBY310" s="141"/>
      <c r="MBZ310" s="141"/>
      <c r="MCA310" s="141"/>
      <c r="MCB310" s="141"/>
      <c r="MCC310" s="141"/>
      <c r="MCD310" s="141"/>
      <c r="MCE310" s="141"/>
      <c r="MCF310" s="141"/>
      <c r="MCG310" s="141"/>
      <c r="MCH310" s="141"/>
      <c r="MCI310" s="141"/>
      <c r="MCJ310" s="141"/>
      <c r="MCK310" s="141"/>
      <c r="MCL310" s="141"/>
      <c r="MCM310" s="141"/>
      <c r="MCN310" s="141"/>
      <c r="MCO310" s="141"/>
      <c r="MCP310" s="141"/>
      <c r="MCQ310" s="141"/>
      <c r="MCR310" s="141"/>
      <c r="MCS310" s="141"/>
      <c r="MCT310" s="141"/>
      <c r="MCU310" s="141"/>
      <c r="MCV310" s="141"/>
      <c r="MCW310" s="141"/>
      <c r="MCX310" s="141"/>
      <c r="MCY310" s="141"/>
      <c r="MCZ310" s="141"/>
      <c r="MDA310" s="141"/>
      <c r="MDB310" s="141"/>
      <c r="MDC310" s="141"/>
      <c r="MDD310" s="141"/>
      <c r="MDE310" s="141"/>
      <c r="MDF310" s="141"/>
      <c r="MDG310" s="141"/>
      <c r="MDH310" s="141"/>
      <c r="MDI310" s="141"/>
      <c r="MDJ310" s="141"/>
      <c r="MDK310" s="141"/>
      <c r="MDL310" s="141"/>
      <c r="MDM310" s="141"/>
      <c r="MDN310" s="141"/>
      <c r="MDO310" s="141"/>
      <c r="MDP310" s="141"/>
      <c r="MDQ310" s="141"/>
      <c r="MDR310" s="141"/>
      <c r="MDS310" s="141"/>
      <c r="MDT310" s="141"/>
      <c r="MDU310" s="141"/>
      <c r="MDV310" s="141"/>
      <c r="MDW310" s="141"/>
      <c r="MDX310" s="141"/>
      <c r="MDY310" s="141"/>
      <c r="MDZ310" s="141"/>
      <c r="MEA310" s="141"/>
      <c r="MEB310" s="141"/>
      <c r="MEC310" s="141"/>
      <c r="MED310" s="141"/>
      <c r="MEE310" s="141"/>
      <c r="MEF310" s="141"/>
      <c r="MEG310" s="141"/>
      <c r="MEH310" s="141"/>
      <c r="MEI310" s="141"/>
      <c r="MEJ310" s="141"/>
      <c r="MEK310" s="141"/>
      <c r="MEL310" s="141"/>
      <c r="MEM310" s="141"/>
      <c r="MEN310" s="141"/>
      <c r="MEO310" s="141"/>
      <c r="MEP310" s="141"/>
      <c r="MEQ310" s="141"/>
      <c r="MER310" s="141"/>
      <c r="MES310" s="141"/>
      <c r="MET310" s="141"/>
      <c r="MEU310" s="141"/>
      <c r="MEV310" s="141"/>
      <c r="MEW310" s="141"/>
      <c r="MEX310" s="141"/>
      <c r="MEY310" s="141"/>
      <c r="MEZ310" s="141"/>
      <c r="MFA310" s="141"/>
      <c r="MFB310" s="141"/>
      <c r="MFC310" s="141"/>
      <c r="MFD310" s="141"/>
      <c r="MFE310" s="141"/>
      <c r="MFF310" s="141"/>
      <c r="MFG310" s="141"/>
      <c r="MFH310" s="141"/>
      <c r="MFI310" s="141"/>
      <c r="MFJ310" s="141"/>
      <c r="MFK310" s="141"/>
      <c r="MFL310" s="141"/>
      <c r="MFM310" s="141"/>
      <c r="MFN310" s="141"/>
      <c r="MFO310" s="141"/>
      <c r="MFP310" s="141"/>
      <c r="MFQ310" s="141"/>
      <c r="MFR310" s="141"/>
      <c r="MFS310" s="141"/>
      <c r="MFT310" s="141"/>
      <c r="MFU310" s="141"/>
      <c r="MFV310" s="141"/>
      <c r="MFW310" s="141"/>
      <c r="MFX310" s="141"/>
      <c r="MFY310" s="141"/>
      <c r="MFZ310" s="141"/>
      <c r="MGA310" s="141"/>
      <c r="MGB310" s="141"/>
      <c r="MGC310" s="141"/>
      <c r="MGD310" s="141"/>
      <c r="MGE310" s="141"/>
      <c r="MGF310" s="141"/>
      <c r="MGG310" s="141"/>
      <c r="MGH310" s="141"/>
      <c r="MGI310" s="141"/>
      <c r="MGJ310" s="141"/>
      <c r="MGK310" s="141"/>
      <c r="MGL310" s="141"/>
      <c r="MGM310" s="141"/>
      <c r="MGN310" s="141"/>
      <c r="MGO310" s="141"/>
      <c r="MGP310" s="141"/>
      <c r="MGQ310" s="141"/>
      <c r="MGR310" s="141"/>
      <c r="MGS310" s="141"/>
      <c r="MGT310" s="141"/>
      <c r="MGU310" s="141"/>
      <c r="MGV310" s="141"/>
      <c r="MGW310" s="141"/>
      <c r="MGX310" s="141"/>
      <c r="MGY310" s="141"/>
      <c r="MGZ310" s="141"/>
      <c r="MHA310" s="141"/>
      <c r="MHB310" s="141"/>
      <c r="MHC310" s="141"/>
      <c r="MHD310" s="141"/>
      <c r="MHE310" s="141"/>
      <c r="MHF310" s="141"/>
      <c r="MHG310" s="141"/>
      <c r="MHH310" s="141"/>
      <c r="MHI310" s="141"/>
      <c r="MHJ310" s="141"/>
      <c r="MHK310" s="141"/>
      <c r="MHL310" s="141"/>
      <c r="MHM310" s="141"/>
      <c r="MHN310" s="141"/>
      <c r="MHO310" s="141"/>
      <c r="MHP310" s="141"/>
      <c r="MHQ310" s="141"/>
      <c r="MHR310" s="141"/>
      <c r="MHS310" s="141"/>
      <c r="MHT310" s="141"/>
      <c r="MHU310" s="141"/>
      <c r="MHV310" s="141"/>
      <c r="MHW310" s="141"/>
      <c r="MHX310" s="141"/>
      <c r="MHY310" s="141"/>
      <c r="MHZ310" s="141"/>
      <c r="MIA310" s="141"/>
      <c r="MIB310" s="141"/>
      <c r="MIC310" s="141"/>
      <c r="MID310" s="141"/>
      <c r="MIE310" s="141"/>
      <c r="MIF310" s="141"/>
      <c r="MIG310" s="141"/>
      <c r="MIH310" s="141"/>
      <c r="MII310" s="141"/>
      <c r="MIJ310" s="141"/>
      <c r="MIK310" s="141"/>
      <c r="MIL310" s="141"/>
      <c r="MIM310" s="141"/>
      <c r="MIN310" s="141"/>
      <c r="MIO310" s="141"/>
      <c r="MIP310" s="141"/>
      <c r="MIQ310" s="141"/>
      <c r="MIR310" s="141"/>
      <c r="MIS310" s="141"/>
      <c r="MIT310" s="141"/>
      <c r="MIU310" s="141"/>
      <c r="MIV310" s="141"/>
      <c r="MIW310" s="141"/>
      <c r="MIX310" s="141"/>
      <c r="MIY310" s="141"/>
      <c r="MIZ310" s="141"/>
      <c r="MJA310" s="141"/>
      <c r="MJB310" s="141"/>
      <c r="MJC310" s="141"/>
      <c r="MJD310" s="141"/>
      <c r="MJE310" s="141"/>
      <c r="MJF310" s="141"/>
      <c r="MJG310" s="141"/>
      <c r="MJH310" s="141"/>
      <c r="MJI310" s="141"/>
      <c r="MJJ310" s="141"/>
      <c r="MJK310" s="141"/>
      <c r="MJL310" s="141"/>
      <c r="MJM310" s="141"/>
      <c r="MJN310" s="141"/>
      <c r="MJO310" s="141"/>
      <c r="MJP310" s="141"/>
      <c r="MJQ310" s="141"/>
      <c r="MJR310" s="141"/>
      <c r="MJS310" s="141"/>
      <c r="MJT310" s="141"/>
      <c r="MJU310" s="141"/>
      <c r="MJV310" s="141"/>
      <c r="MJW310" s="141"/>
      <c r="MJX310" s="141"/>
      <c r="MJY310" s="141"/>
      <c r="MJZ310" s="141"/>
      <c r="MKA310" s="141"/>
      <c r="MKB310" s="141"/>
      <c r="MKC310" s="141"/>
      <c r="MKD310" s="141"/>
      <c r="MKE310" s="141"/>
      <c r="MKF310" s="141"/>
      <c r="MKG310" s="141"/>
      <c r="MKH310" s="141"/>
      <c r="MKI310" s="141"/>
      <c r="MKJ310" s="141"/>
      <c r="MKK310" s="141"/>
      <c r="MKL310" s="141"/>
      <c r="MKM310" s="141"/>
      <c r="MKN310" s="141"/>
      <c r="MKO310" s="141"/>
      <c r="MKP310" s="141"/>
      <c r="MKQ310" s="141"/>
      <c r="MKR310" s="141"/>
      <c r="MKS310" s="141"/>
      <c r="MKT310" s="141"/>
      <c r="MKU310" s="141"/>
      <c r="MKV310" s="141"/>
      <c r="MKW310" s="141"/>
      <c r="MKX310" s="141"/>
      <c r="MKY310" s="141"/>
      <c r="MKZ310" s="141"/>
      <c r="MLA310" s="141"/>
      <c r="MLB310" s="141"/>
      <c r="MLC310" s="141"/>
      <c r="MLD310" s="141"/>
      <c r="MLE310" s="141"/>
      <c r="MLF310" s="141"/>
      <c r="MLG310" s="141"/>
      <c r="MLH310" s="141"/>
      <c r="MLI310" s="141"/>
      <c r="MLJ310" s="141"/>
      <c r="MLK310" s="141"/>
      <c r="MLL310" s="141"/>
      <c r="MLM310" s="141"/>
      <c r="MLN310" s="141"/>
      <c r="MLO310" s="141"/>
      <c r="MLP310" s="141"/>
      <c r="MLQ310" s="141"/>
      <c r="MLR310" s="141"/>
      <c r="MLS310" s="141"/>
      <c r="MLT310" s="141"/>
      <c r="MLU310" s="141"/>
      <c r="MLV310" s="141"/>
      <c r="MLW310" s="141"/>
      <c r="MLX310" s="141"/>
      <c r="MLY310" s="141"/>
      <c r="MLZ310" s="141"/>
      <c r="MMA310" s="141"/>
      <c r="MMB310" s="141"/>
      <c r="MMC310" s="141"/>
      <c r="MMD310" s="141"/>
      <c r="MME310" s="141"/>
      <c r="MMF310" s="141"/>
      <c r="MMG310" s="141"/>
      <c r="MMH310" s="141"/>
      <c r="MMI310" s="141"/>
      <c r="MMJ310" s="141"/>
      <c r="MMK310" s="141"/>
      <c r="MML310" s="141"/>
      <c r="MMM310" s="141"/>
      <c r="MMN310" s="141"/>
      <c r="MMO310" s="141"/>
      <c r="MMP310" s="141"/>
      <c r="MMQ310" s="141"/>
      <c r="MMR310" s="141"/>
      <c r="MMS310" s="141"/>
      <c r="MMT310" s="141"/>
      <c r="MMU310" s="141"/>
      <c r="MMV310" s="141"/>
      <c r="MMW310" s="141"/>
      <c r="MMX310" s="141"/>
      <c r="MMY310" s="141"/>
      <c r="MMZ310" s="141"/>
      <c r="MNA310" s="141"/>
      <c r="MNB310" s="141"/>
      <c r="MNC310" s="141"/>
      <c r="MND310" s="141"/>
      <c r="MNE310" s="141"/>
      <c r="MNF310" s="141"/>
      <c r="MNG310" s="141"/>
      <c r="MNH310" s="141"/>
      <c r="MNI310" s="141"/>
      <c r="MNJ310" s="141"/>
      <c r="MNK310" s="141"/>
      <c r="MNL310" s="141"/>
      <c r="MNM310" s="141"/>
      <c r="MNN310" s="141"/>
      <c r="MNO310" s="141"/>
      <c r="MNP310" s="141"/>
      <c r="MNQ310" s="141"/>
      <c r="MNR310" s="141"/>
      <c r="MNS310" s="141"/>
      <c r="MNT310" s="141"/>
      <c r="MNU310" s="141"/>
      <c r="MNV310" s="141"/>
      <c r="MNW310" s="141"/>
      <c r="MNX310" s="141"/>
      <c r="MNY310" s="141"/>
      <c r="MNZ310" s="141"/>
      <c r="MOA310" s="141"/>
      <c r="MOB310" s="141"/>
      <c r="MOC310" s="141"/>
      <c r="MOD310" s="141"/>
      <c r="MOE310" s="141"/>
      <c r="MOF310" s="141"/>
      <c r="MOG310" s="141"/>
      <c r="MOH310" s="141"/>
      <c r="MOI310" s="141"/>
      <c r="MOJ310" s="141"/>
      <c r="MOK310" s="141"/>
      <c r="MOL310" s="141"/>
      <c r="MOM310" s="141"/>
      <c r="MON310" s="141"/>
      <c r="MOO310" s="141"/>
      <c r="MOP310" s="141"/>
      <c r="MOQ310" s="141"/>
      <c r="MOR310" s="141"/>
      <c r="MOS310" s="141"/>
      <c r="MOT310" s="141"/>
      <c r="MOU310" s="141"/>
      <c r="MOV310" s="141"/>
      <c r="MOW310" s="141"/>
      <c r="MOX310" s="141"/>
      <c r="MOY310" s="141"/>
      <c r="MOZ310" s="141"/>
      <c r="MPA310" s="141"/>
      <c r="MPB310" s="141"/>
      <c r="MPC310" s="141"/>
      <c r="MPD310" s="141"/>
      <c r="MPE310" s="141"/>
      <c r="MPF310" s="141"/>
      <c r="MPG310" s="141"/>
      <c r="MPH310" s="141"/>
      <c r="MPI310" s="141"/>
      <c r="MPJ310" s="141"/>
      <c r="MPK310" s="141"/>
      <c r="MPL310" s="141"/>
      <c r="MPM310" s="141"/>
      <c r="MPN310" s="141"/>
      <c r="MPO310" s="141"/>
      <c r="MPP310" s="141"/>
      <c r="MPQ310" s="141"/>
      <c r="MPR310" s="141"/>
      <c r="MPS310" s="141"/>
      <c r="MPT310" s="141"/>
      <c r="MPU310" s="141"/>
      <c r="MPV310" s="141"/>
      <c r="MPW310" s="141"/>
      <c r="MPX310" s="141"/>
      <c r="MPY310" s="141"/>
      <c r="MPZ310" s="141"/>
      <c r="MQA310" s="141"/>
      <c r="MQB310" s="141"/>
      <c r="MQC310" s="141"/>
      <c r="MQD310" s="141"/>
      <c r="MQE310" s="141"/>
      <c r="MQF310" s="141"/>
      <c r="MQG310" s="141"/>
      <c r="MQH310" s="141"/>
      <c r="MQI310" s="141"/>
      <c r="MQJ310" s="141"/>
      <c r="MQK310" s="141"/>
      <c r="MQL310" s="141"/>
      <c r="MQM310" s="141"/>
      <c r="MQN310" s="141"/>
      <c r="MQO310" s="141"/>
      <c r="MQP310" s="141"/>
      <c r="MQQ310" s="141"/>
      <c r="MQR310" s="141"/>
      <c r="MQS310" s="141"/>
      <c r="MQT310" s="141"/>
      <c r="MQU310" s="141"/>
      <c r="MQV310" s="141"/>
      <c r="MQW310" s="141"/>
      <c r="MQX310" s="141"/>
      <c r="MQY310" s="141"/>
      <c r="MQZ310" s="141"/>
      <c r="MRA310" s="141"/>
      <c r="MRB310" s="141"/>
      <c r="MRC310" s="141"/>
      <c r="MRD310" s="141"/>
      <c r="MRE310" s="141"/>
      <c r="MRF310" s="141"/>
      <c r="MRG310" s="141"/>
      <c r="MRH310" s="141"/>
      <c r="MRI310" s="141"/>
      <c r="MRJ310" s="141"/>
      <c r="MRK310" s="141"/>
      <c r="MRL310" s="141"/>
      <c r="MRM310" s="141"/>
      <c r="MRN310" s="141"/>
      <c r="MRO310" s="141"/>
      <c r="MRP310" s="141"/>
      <c r="MRQ310" s="141"/>
      <c r="MRR310" s="141"/>
      <c r="MRS310" s="141"/>
      <c r="MRT310" s="141"/>
      <c r="MRU310" s="141"/>
      <c r="MRV310" s="141"/>
      <c r="MRW310" s="141"/>
      <c r="MRX310" s="141"/>
      <c r="MRY310" s="141"/>
      <c r="MRZ310" s="141"/>
      <c r="MSA310" s="141"/>
      <c r="MSB310" s="141"/>
      <c r="MSC310" s="141"/>
      <c r="MSD310" s="141"/>
      <c r="MSE310" s="141"/>
      <c r="MSF310" s="141"/>
      <c r="MSG310" s="141"/>
      <c r="MSH310" s="141"/>
      <c r="MSI310" s="141"/>
      <c r="MSJ310" s="141"/>
      <c r="MSK310" s="141"/>
      <c r="MSL310" s="141"/>
      <c r="MSM310" s="141"/>
      <c r="MSN310" s="141"/>
      <c r="MSO310" s="141"/>
      <c r="MSP310" s="141"/>
      <c r="MSQ310" s="141"/>
      <c r="MSR310" s="141"/>
      <c r="MSS310" s="141"/>
      <c r="MST310" s="141"/>
      <c r="MSU310" s="141"/>
      <c r="MSV310" s="141"/>
      <c r="MSW310" s="141"/>
      <c r="MSX310" s="141"/>
      <c r="MSY310" s="141"/>
      <c r="MSZ310" s="141"/>
      <c r="MTA310" s="141"/>
      <c r="MTB310" s="141"/>
      <c r="MTC310" s="141"/>
      <c r="MTD310" s="141"/>
      <c r="MTE310" s="141"/>
      <c r="MTF310" s="141"/>
      <c r="MTG310" s="141"/>
      <c r="MTH310" s="141"/>
      <c r="MTI310" s="141"/>
      <c r="MTJ310" s="141"/>
      <c r="MTK310" s="141"/>
      <c r="MTL310" s="141"/>
      <c r="MTM310" s="141"/>
      <c r="MTN310" s="141"/>
      <c r="MTO310" s="141"/>
      <c r="MTP310" s="141"/>
      <c r="MTQ310" s="141"/>
      <c r="MTR310" s="141"/>
      <c r="MTS310" s="141"/>
      <c r="MTT310" s="141"/>
      <c r="MTU310" s="141"/>
      <c r="MTV310" s="141"/>
      <c r="MTW310" s="141"/>
      <c r="MTX310" s="141"/>
      <c r="MTY310" s="141"/>
      <c r="MTZ310" s="141"/>
      <c r="MUA310" s="141"/>
      <c r="MUB310" s="141"/>
      <c r="MUC310" s="141"/>
      <c r="MUD310" s="141"/>
      <c r="MUE310" s="141"/>
      <c r="MUF310" s="141"/>
      <c r="MUG310" s="141"/>
      <c r="MUH310" s="141"/>
      <c r="MUI310" s="141"/>
      <c r="MUJ310" s="141"/>
      <c r="MUK310" s="141"/>
      <c r="MUL310" s="141"/>
      <c r="MUM310" s="141"/>
      <c r="MUN310" s="141"/>
      <c r="MUO310" s="141"/>
      <c r="MUP310" s="141"/>
      <c r="MUQ310" s="141"/>
      <c r="MUR310" s="141"/>
      <c r="MUS310" s="141"/>
      <c r="MUT310" s="141"/>
      <c r="MUU310" s="141"/>
      <c r="MUV310" s="141"/>
      <c r="MUW310" s="141"/>
      <c r="MUX310" s="141"/>
      <c r="MUY310" s="141"/>
      <c r="MUZ310" s="141"/>
      <c r="MVA310" s="141"/>
      <c r="MVB310" s="141"/>
      <c r="MVC310" s="141"/>
      <c r="MVD310" s="141"/>
      <c r="MVE310" s="141"/>
      <c r="MVF310" s="141"/>
      <c r="MVG310" s="141"/>
      <c r="MVH310" s="141"/>
      <c r="MVI310" s="141"/>
      <c r="MVJ310" s="141"/>
      <c r="MVK310" s="141"/>
      <c r="MVL310" s="141"/>
      <c r="MVM310" s="141"/>
      <c r="MVN310" s="141"/>
      <c r="MVO310" s="141"/>
      <c r="MVP310" s="141"/>
      <c r="MVQ310" s="141"/>
      <c r="MVR310" s="141"/>
      <c r="MVS310" s="141"/>
      <c r="MVT310" s="141"/>
      <c r="MVU310" s="141"/>
      <c r="MVV310" s="141"/>
      <c r="MVW310" s="141"/>
      <c r="MVX310" s="141"/>
      <c r="MVY310" s="141"/>
      <c r="MVZ310" s="141"/>
      <c r="MWA310" s="141"/>
      <c r="MWB310" s="141"/>
      <c r="MWC310" s="141"/>
      <c r="MWD310" s="141"/>
      <c r="MWE310" s="141"/>
      <c r="MWF310" s="141"/>
      <c r="MWG310" s="141"/>
      <c r="MWH310" s="141"/>
      <c r="MWI310" s="141"/>
      <c r="MWJ310" s="141"/>
      <c r="MWK310" s="141"/>
      <c r="MWL310" s="141"/>
      <c r="MWM310" s="141"/>
      <c r="MWN310" s="141"/>
      <c r="MWO310" s="141"/>
      <c r="MWP310" s="141"/>
      <c r="MWQ310" s="141"/>
      <c r="MWR310" s="141"/>
      <c r="MWS310" s="141"/>
      <c r="MWT310" s="141"/>
      <c r="MWU310" s="141"/>
      <c r="MWV310" s="141"/>
      <c r="MWW310" s="141"/>
      <c r="MWX310" s="141"/>
      <c r="MWY310" s="141"/>
      <c r="MWZ310" s="141"/>
      <c r="MXA310" s="141"/>
      <c r="MXB310" s="141"/>
      <c r="MXC310" s="141"/>
      <c r="MXD310" s="141"/>
      <c r="MXE310" s="141"/>
      <c r="MXF310" s="141"/>
      <c r="MXG310" s="141"/>
      <c r="MXH310" s="141"/>
      <c r="MXI310" s="141"/>
      <c r="MXJ310" s="141"/>
      <c r="MXK310" s="141"/>
      <c r="MXL310" s="141"/>
      <c r="MXM310" s="141"/>
      <c r="MXN310" s="141"/>
      <c r="MXO310" s="141"/>
      <c r="MXP310" s="141"/>
      <c r="MXQ310" s="141"/>
      <c r="MXR310" s="141"/>
      <c r="MXS310" s="141"/>
      <c r="MXT310" s="141"/>
      <c r="MXU310" s="141"/>
      <c r="MXV310" s="141"/>
      <c r="MXW310" s="141"/>
      <c r="MXX310" s="141"/>
      <c r="MXY310" s="141"/>
      <c r="MXZ310" s="141"/>
      <c r="MYA310" s="141"/>
      <c r="MYB310" s="141"/>
      <c r="MYC310" s="141"/>
      <c r="MYD310" s="141"/>
      <c r="MYE310" s="141"/>
      <c r="MYF310" s="141"/>
      <c r="MYG310" s="141"/>
      <c r="MYH310" s="141"/>
      <c r="MYI310" s="141"/>
      <c r="MYJ310" s="141"/>
      <c r="MYK310" s="141"/>
      <c r="MYL310" s="141"/>
      <c r="MYM310" s="141"/>
      <c r="MYN310" s="141"/>
      <c r="MYO310" s="141"/>
      <c r="MYP310" s="141"/>
      <c r="MYQ310" s="141"/>
      <c r="MYR310" s="141"/>
      <c r="MYS310" s="141"/>
      <c r="MYT310" s="141"/>
      <c r="MYU310" s="141"/>
      <c r="MYV310" s="141"/>
      <c r="MYW310" s="141"/>
      <c r="MYX310" s="141"/>
      <c r="MYY310" s="141"/>
      <c r="MYZ310" s="141"/>
      <c r="MZA310" s="141"/>
      <c r="MZB310" s="141"/>
      <c r="MZC310" s="141"/>
      <c r="MZD310" s="141"/>
      <c r="MZE310" s="141"/>
      <c r="MZF310" s="141"/>
      <c r="MZG310" s="141"/>
      <c r="MZH310" s="141"/>
      <c r="MZI310" s="141"/>
      <c r="MZJ310" s="141"/>
      <c r="MZK310" s="141"/>
      <c r="MZL310" s="141"/>
      <c r="MZM310" s="141"/>
      <c r="MZN310" s="141"/>
      <c r="MZO310" s="141"/>
      <c r="MZP310" s="141"/>
      <c r="MZQ310" s="141"/>
      <c r="MZR310" s="141"/>
      <c r="MZS310" s="141"/>
      <c r="MZT310" s="141"/>
      <c r="MZU310" s="141"/>
      <c r="MZV310" s="141"/>
      <c r="MZW310" s="141"/>
      <c r="MZX310" s="141"/>
      <c r="MZY310" s="141"/>
      <c r="MZZ310" s="141"/>
      <c r="NAA310" s="141"/>
      <c r="NAB310" s="141"/>
      <c r="NAC310" s="141"/>
      <c r="NAD310" s="141"/>
      <c r="NAE310" s="141"/>
      <c r="NAF310" s="141"/>
      <c r="NAG310" s="141"/>
      <c r="NAH310" s="141"/>
      <c r="NAI310" s="141"/>
      <c r="NAJ310" s="141"/>
      <c r="NAK310" s="141"/>
      <c r="NAL310" s="141"/>
      <c r="NAM310" s="141"/>
      <c r="NAN310" s="141"/>
      <c r="NAO310" s="141"/>
      <c r="NAP310" s="141"/>
      <c r="NAQ310" s="141"/>
      <c r="NAR310" s="141"/>
      <c r="NAS310" s="141"/>
      <c r="NAT310" s="141"/>
      <c r="NAU310" s="141"/>
      <c r="NAV310" s="141"/>
      <c r="NAW310" s="141"/>
      <c r="NAX310" s="141"/>
      <c r="NAY310" s="141"/>
      <c r="NAZ310" s="141"/>
      <c r="NBA310" s="141"/>
      <c r="NBB310" s="141"/>
      <c r="NBC310" s="141"/>
      <c r="NBD310" s="141"/>
      <c r="NBE310" s="141"/>
      <c r="NBF310" s="141"/>
      <c r="NBG310" s="141"/>
      <c r="NBH310" s="141"/>
      <c r="NBI310" s="141"/>
      <c r="NBJ310" s="141"/>
      <c r="NBK310" s="141"/>
      <c r="NBL310" s="141"/>
      <c r="NBM310" s="141"/>
      <c r="NBN310" s="141"/>
      <c r="NBO310" s="141"/>
      <c r="NBP310" s="141"/>
      <c r="NBQ310" s="141"/>
      <c r="NBR310" s="141"/>
      <c r="NBS310" s="141"/>
      <c r="NBT310" s="141"/>
      <c r="NBU310" s="141"/>
      <c r="NBV310" s="141"/>
      <c r="NBW310" s="141"/>
      <c r="NBX310" s="141"/>
      <c r="NBY310" s="141"/>
      <c r="NBZ310" s="141"/>
      <c r="NCA310" s="141"/>
      <c r="NCB310" s="141"/>
      <c r="NCC310" s="141"/>
      <c r="NCD310" s="141"/>
      <c r="NCE310" s="141"/>
      <c r="NCF310" s="141"/>
      <c r="NCG310" s="141"/>
      <c r="NCH310" s="141"/>
      <c r="NCI310" s="141"/>
      <c r="NCJ310" s="141"/>
      <c r="NCK310" s="141"/>
      <c r="NCL310" s="141"/>
      <c r="NCM310" s="141"/>
      <c r="NCN310" s="141"/>
      <c r="NCO310" s="141"/>
      <c r="NCP310" s="141"/>
      <c r="NCQ310" s="141"/>
      <c r="NCR310" s="141"/>
      <c r="NCS310" s="141"/>
      <c r="NCT310" s="141"/>
      <c r="NCU310" s="141"/>
      <c r="NCV310" s="141"/>
      <c r="NCW310" s="141"/>
      <c r="NCX310" s="141"/>
      <c r="NCY310" s="141"/>
      <c r="NCZ310" s="141"/>
      <c r="NDA310" s="141"/>
      <c r="NDB310" s="141"/>
      <c r="NDC310" s="141"/>
      <c r="NDD310" s="141"/>
      <c r="NDE310" s="141"/>
      <c r="NDF310" s="141"/>
      <c r="NDG310" s="141"/>
      <c r="NDH310" s="141"/>
      <c r="NDI310" s="141"/>
      <c r="NDJ310" s="141"/>
      <c r="NDK310" s="141"/>
      <c r="NDL310" s="141"/>
      <c r="NDM310" s="141"/>
      <c r="NDN310" s="141"/>
      <c r="NDO310" s="141"/>
      <c r="NDP310" s="141"/>
      <c r="NDQ310" s="141"/>
      <c r="NDR310" s="141"/>
      <c r="NDS310" s="141"/>
      <c r="NDT310" s="141"/>
      <c r="NDU310" s="141"/>
      <c r="NDV310" s="141"/>
      <c r="NDW310" s="141"/>
      <c r="NDX310" s="141"/>
      <c r="NDY310" s="141"/>
      <c r="NDZ310" s="141"/>
      <c r="NEA310" s="141"/>
      <c r="NEB310" s="141"/>
      <c r="NEC310" s="141"/>
      <c r="NED310" s="141"/>
      <c r="NEE310" s="141"/>
      <c r="NEF310" s="141"/>
      <c r="NEG310" s="141"/>
      <c r="NEH310" s="141"/>
      <c r="NEI310" s="141"/>
      <c r="NEJ310" s="141"/>
      <c r="NEK310" s="141"/>
      <c r="NEL310" s="141"/>
      <c r="NEM310" s="141"/>
      <c r="NEN310" s="141"/>
      <c r="NEO310" s="141"/>
      <c r="NEP310" s="141"/>
      <c r="NEQ310" s="141"/>
      <c r="NER310" s="141"/>
      <c r="NES310" s="141"/>
      <c r="NET310" s="141"/>
      <c r="NEU310" s="141"/>
      <c r="NEV310" s="141"/>
      <c r="NEW310" s="141"/>
      <c r="NEX310" s="141"/>
      <c r="NEY310" s="141"/>
      <c r="NEZ310" s="141"/>
      <c r="NFA310" s="141"/>
      <c r="NFB310" s="141"/>
      <c r="NFC310" s="141"/>
      <c r="NFD310" s="141"/>
      <c r="NFE310" s="141"/>
      <c r="NFF310" s="141"/>
      <c r="NFG310" s="141"/>
      <c r="NFH310" s="141"/>
      <c r="NFI310" s="141"/>
      <c r="NFJ310" s="141"/>
      <c r="NFK310" s="141"/>
      <c r="NFL310" s="141"/>
      <c r="NFM310" s="141"/>
      <c r="NFN310" s="141"/>
      <c r="NFO310" s="141"/>
      <c r="NFP310" s="141"/>
      <c r="NFQ310" s="141"/>
      <c r="NFR310" s="141"/>
      <c r="NFS310" s="141"/>
      <c r="NFT310" s="141"/>
      <c r="NFU310" s="141"/>
      <c r="NFV310" s="141"/>
      <c r="NFW310" s="141"/>
      <c r="NFX310" s="141"/>
      <c r="NFY310" s="141"/>
      <c r="NFZ310" s="141"/>
      <c r="NGA310" s="141"/>
      <c r="NGB310" s="141"/>
      <c r="NGC310" s="141"/>
      <c r="NGD310" s="141"/>
      <c r="NGE310" s="141"/>
      <c r="NGF310" s="141"/>
      <c r="NGG310" s="141"/>
      <c r="NGH310" s="141"/>
      <c r="NGI310" s="141"/>
      <c r="NGJ310" s="141"/>
      <c r="NGK310" s="141"/>
      <c r="NGL310" s="141"/>
      <c r="NGM310" s="141"/>
      <c r="NGN310" s="141"/>
      <c r="NGO310" s="141"/>
      <c r="NGP310" s="141"/>
      <c r="NGQ310" s="141"/>
      <c r="NGR310" s="141"/>
      <c r="NGS310" s="141"/>
      <c r="NGT310" s="141"/>
      <c r="NGU310" s="141"/>
      <c r="NGV310" s="141"/>
      <c r="NGW310" s="141"/>
      <c r="NGX310" s="141"/>
      <c r="NGY310" s="141"/>
      <c r="NGZ310" s="141"/>
      <c r="NHA310" s="141"/>
      <c r="NHB310" s="141"/>
      <c r="NHC310" s="141"/>
      <c r="NHD310" s="141"/>
      <c r="NHE310" s="141"/>
      <c r="NHF310" s="141"/>
      <c r="NHG310" s="141"/>
      <c r="NHH310" s="141"/>
      <c r="NHI310" s="141"/>
      <c r="NHJ310" s="141"/>
      <c r="NHK310" s="141"/>
      <c r="NHL310" s="141"/>
      <c r="NHM310" s="141"/>
      <c r="NHN310" s="141"/>
      <c r="NHO310" s="141"/>
      <c r="NHP310" s="141"/>
      <c r="NHQ310" s="141"/>
      <c r="NHR310" s="141"/>
      <c r="NHS310" s="141"/>
      <c r="NHT310" s="141"/>
      <c r="NHU310" s="141"/>
      <c r="NHV310" s="141"/>
      <c r="NHW310" s="141"/>
      <c r="NHX310" s="141"/>
      <c r="NHY310" s="141"/>
      <c r="NHZ310" s="141"/>
      <c r="NIA310" s="141"/>
      <c r="NIB310" s="141"/>
      <c r="NIC310" s="141"/>
      <c r="NID310" s="141"/>
      <c r="NIE310" s="141"/>
      <c r="NIF310" s="141"/>
      <c r="NIG310" s="141"/>
      <c r="NIH310" s="141"/>
      <c r="NII310" s="141"/>
      <c r="NIJ310" s="141"/>
      <c r="NIK310" s="141"/>
      <c r="NIL310" s="141"/>
      <c r="NIM310" s="141"/>
      <c r="NIN310" s="141"/>
      <c r="NIO310" s="141"/>
      <c r="NIP310" s="141"/>
      <c r="NIQ310" s="141"/>
      <c r="NIR310" s="141"/>
      <c r="NIS310" s="141"/>
      <c r="NIT310" s="141"/>
      <c r="NIU310" s="141"/>
      <c r="NIV310" s="141"/>
      <c r="NIW310" s="141"/>
      <c r="NIX310" s="141"/>
      <c r="NIY310" s="141"/>
      <c r="NIZ310" s="141"/>
      <c r="NJA310" s="141"/>
      <c r="NJB310" s="141"/>
      <c r="NJC310" s="141"/>
      <c r="NJD310" s="141"/>
      <c r="NJE310" s="141"/>
      <c r="NJF310" s="141"/>
      <c r="NJG310" s="141"/>
      <c r="NJH310" s="141"/>
      <c r="NJI310" s="141"/>
      <c r="NJJ310" s="141"/>
      <c r="NJK310" s="141"/>
      <c r="NJL310" s="141"/>
      <c r="NJM310" s="141"/>
      <c r="NJN310" s="141"/>
      <c r="NJO310" s="141"/>
      <c r="NJP310" s="141"/>
      <c r="NJQ310" s="141"/>
      <c r="NJR310" s="141"/>
      <c r="NJS310" s="141"/>
      <c r="NJT310" s="141"/>
      <c r="NJU310" s="141"/>
      <c r="NJV310" s="141"/>
      <c r="NJW310" s="141"/>
      <c r="NJX310" s="141"/>
      <c r="NJY310" s="141"/>
      <c r="NJZ310" s="141"/>
      <c r="NKA310" s="141"/>
      <c r="NKB310" s="141"/>
      <c r="NKC310" s="141"/>
      <c r="NKD310" s="141"/>
      <c r="NKE310" s="141"/>
      <c r="NKF310" s="141"/>
      <c r="NKG310" s="141"/>
      <c r="NKH310" s="141"/>
      <c r="NKI310" s="141"/>
      <c r="NKJ310" s="141"/>
      <c r="NKK310" s="141"/>
      <c r="NKL310" s="141"/>
      <c r="NKM310" s="141"/>
      <c r="NKN310" s="141"/>
      <c r="NKO310" s="141"/>
      <c r="NKP310" s="141"/>
      <c r="NKQ310" s="141"/>
      <c r="NKR310" s="141"/>
      <c r="NKS310" s="141"/>
      <c r="NKT310" s="141"/>
      <c r="NKU310" s="141"/>
      <c r="NKV310" s="141"/>
      <c r="NKW310" s="141"/>
      <c r="NKX310" s="141"/>
      <c r="NKY310" s="141"/>
      <c r="NKZ310" s="141"/>
      <c r="NLA310" s="141"/>
      <c r="NLB310" s="141"/>
      <c r="NLC310" s="141"/>
      <c r="NLD310" s="141"/>
      <c r="NLE310" s="141"/>
      <c r="NLF310" s="141"/>
      <c r="NLG310" s="141"/>
      <c r="NLH310" s="141"/>
      <c r="NLI310" s="141"/>
      <c r="NLJ310" s="141"/>
      <c r="NLK310" s="141"/>
      <c r="NLL310" s="141"/>
      <c r="NLM310" s="141"/>
      <c r="NLN310" s="141"/>
      <c r="NLO310" s="141"/>
      <c r="NLP310" s="141"/>
      <c r="NLQ310" s="141"/>
      <c r="NLR310" s="141"/>
      <c r="NLS310" s="141"/>
      <c r="NLT310" s="141"/>
      <c r="NLU310" s="141"/>
      <c r="NLV310" s="141"/>
      <c r="NLW310" s="141"/>
      <c r="NLX310" s="141"/>
      <c r="NLY310" s="141"/>
      <c r="NLZ310" s="141"/>
      <c r="NMA310" s="141"/>
      <c r="NMB310" s="141"/>
      <c r="NMC310" s="141"/>
      <c r="NMD310" s="141"/>
      <c r="NME310" s="141"/>
      <c r="NMF310" s="141"/>
      <c r="NMG310" s="141"/>
      <c r="NMH310" s="141"/>
      <c r="NMI310" s="141"/>
      <c r="NMJ310" s="141"/>
      <c r="NMK310" s="141"/>
      <c r="NML310" s="141"/>
      <c r="NMM310" s="141"/>
      <c r="NMN310" s="141"/>
      <c r="NMO310" s="141"/>
      <c r="NMP310" s="141"/>
      <c r="NMQ310" s="141"/>
      <c r="NMR310" s="141"/>
      <c r="NMS310" s="141"/>
      <c r="NMT310" s="141"/>
      <c r="NMU310" s="141"/>
      <c r="NMV310" s="141"/>
      <c r="NMW310" s="141"/>
      <c r="NMX310" s="141"/>
      <c r="NMY310" s="141"/>
      <c r="NMZ310" s="141"/>
      <c r="NNA310" s="141"/>
      <c r="NNB310" s="141"/>
      <c r="NNC310" s="141"/>
      <c r="NND310" s="141"/>
      <c r="NNE310" s="141"/>
      <c r="NNF310" s="141"/>
      <c r="NNG310" s="141"/>
      <c r="NNH310" s="141"/>
      <c r="NNI310" s="141"/>
      <c r="NNJ310" s="141"/>
      <c r="NNK310" s="141"/>
      <c r="NNL310" s="141"/>
      <c r="NNM310" s="141"/>
      <c r="NNN310" s="141"/>
      <c r="NNO310" s="141"/>
      <c r="NNP310" s="141"/>
      <c r="NNQ310" s="141"/>
      <c r="NNR310" s="141"/>
      <c r="NNS310" s="141"/>
      <c r="NNT310" s="141"/>
      <c r="NNU310" s="141"/>
      <c r="NNV310" s="141"/>
      <c r="NNW310" s="141"/>
      <c r="NNX310" s="141"/>
      <c r="NNY310" s="141"/>
      <c r="NNZ310" s="141"/>
      <c r="NOA310" s="141"/>
      <c r="NOB310" s="141"/>
      <c r="NOC310" s="141"/>
      <c r="NOD310" s="141"/>
      <c r="NOE310" s="141"/>
      <c r="NOF310" s="141"/>
      <c r="NOG310" s="141"/>
      <c r="NOH310" s="141"/>
      <c r="NOI310" s="141"/>
      <c r="NOJ310" s="141"/>
      <c r="NOK310" s="141"/>
      <c r="NOL310" s="141"/>
      <c r="NOM310" s="141"/>
      <c r="NON310" s="141"/>
      <c r="NOO310" s="141"/>
      <c r="NOP310" s="141"/>
      <c r="NOQ310" s="141"/>
      <c r="NOR310" s="141"/>
      <c r="NOS310" s="141"/>
      <c r="NOT310" s="141"/>
      <c r="NOU310" s="141"/>
      <c r="NOV310" s="141"/>
      <c r="NOW310" s="141"/>
      <c r="NOX310" s="141"/>
      <c r="NOY310" s="141"/>
      <c r="NOZ310" s="141"/>
      <c r="NPA310" s="141"/>
      <c r="NPB310" s="141"/>
      <c r="NPC310" s="141"/>
      <c r="NPD310" s="141"/>
      <c r="NPE310" s="141"/>
      <c r="NPF310" s="141"/>
      <c r="NPG310" s="141"/>
      <c r="NPH310" s="141"/>
      <c r="NPI310" s="141"/>
      <c r="NPJ310" s="141"/>
      <c r="NPK310" s="141"/>
      <c r="NPL310" s="141"/>
      <c r="NPM310" s="141"/>
      <c r="NPN310" s="141"/>
      <c r="NPO310" s="141"/>
      <c r="NPP310" s="141"/>
      <c r="NPQ310" s="141"/>
      <c r="NPR310" s="141"/>
      <c r="NPS310" s="141"/>
      <c r="NPT310" s="141"/>
      <c r="NPU310" s="141"/>
      <c r="NPV310" s="141"/>
      <c r="NPW310" s="141"/>
      <c r="NPX310" s="141"/>
      <c r="NPY310" s="141"/>
      <c r="NPZ310" s="141"/>
      <c r="NQA310" s="141"/>
      <c r="NQB310" s="141"/>
      <c r="NQC310" s="141"/>
      <c r="NQD310" s="141"/>
      <c r="NQE310" s="141"/>
      <c r="NQF310" s="141"/>
      <c r="NQG310" s="141"/>
      <c r="NQH310" s="141"/>
      <c r="NQI310" s="141"/>
      <c r="NQJ310" s="141"/>
      <c r="NQK310" s="141"/>
      <c r="NQL310" s="141"/>
      <c r="NQM310" s="141"/>
      <c r="NQN310" s="141"/>
      <c r="NQO310" s="141"/>
      <c r="NQP310" s="141"/>
      <c r="NQQ310" s="141"/>
      <c r="NQR310" s="141"/>
      <c r="NQS310" s="141"/>
      <c r="NQT310" s="141"/>
      <c r="NQU310" s="141"/>
      <c r="NQV310" s="141"/>
      <c r="NQW310" s="141"/>
      <c r="NQX310" s="141"/>
      <c r="NQY310" s="141"/>
      <c r="NQZ310" s="141"/>
      <c r="NRA310" s="141"/>
      <c r="NRB310" s="141"/>
      <c r="NRC310" s="141"/>
      <c r="NRD310" s="141"/>
      <c r="NRE310" s="141"/>
      <c r="NRF310" s="141"/>
      <c r="NRG310" s="141"/>
      <c r="NRH310" s="141"/>
      <c r="NRI310" s="141"/>
      <c r="NRJ310" s="141"/>
      <c r="NRK310" s="141"/>
      <c r="NRL310" s="141"/>
      <c r="NRM310" s="141"/>
      <c r="NRN310" s="141"/>
      <c r="NRO310" s="141"/>
      <c r="NRP310" s="141"/>
      <c r="NRQ310" s="141"/>
      <c r="NRR310" s="141"/>
      <c r="NRS310" s="141"/>
      <c r="NRT310" s="141"/>
      <c r="NRU310" s="141"/>
      <c r="NRV310" s="141"/>
      <c r="NRW310" s="141"/>
      <c r="NRX310" s="141"/>
      <c r="NRY310" s="141"/>
      <c r="NRZ310" s="141"/>
      <c r="NSA310" s="141"/>
      <c r="NSB310" s="141"/>
      <c r="NSC310" s="141"/>
      <c r="NSD310" s="141"/>
      <c r="NSE310" s="141"/>
      <c r="NSF310" s="141"/>
      <c r="NSG310" s="141"/>
      <c r="NSH310" s="141"/>
      <c r="NSI310" s="141"/>
      <c r="NSJ310" s="141"/>
      <c r="NSK310" s="141"/>
      <c r="NSL310" s="141"/>
      <c r="NSM310" s="141"/>
      <c r="NSN310" s="141"/>
      <c r="NSO310" s="141"/>
      <c r="NSP310" s="141"/>
      <c r="NSQ310" s="141"/>
      <c r="NSR310" s="141"/>
      <c r="NSS310" s="141"/>
      <c r="NST310" s="141"/>
      <c r="NSU310" s="141"/>
      <c r="NSV310" s="141"/>
      <c r="NSW310" s="141"/>
      <c r="NSX310" s="141"/>
      <c r="NSY310" s="141"/>
      <c r="NSZ310" s="141"/>
      <c r="NTA310" s="141"/>
      <c r="NTB310" s="141"/>
      <c r="NTC310" s="141"/>
      <c r="NTD310" s="141"/>
      <c r="NTE310" s="141"/>
      <c r="NTF310" s="141"/>
      <c r="NTG310" s="141"/>
      <c r="NTH310" s="141"/>
      <c r="NTI310" s="141"/>
      <c r="NTJ310" s="141"/>
      <c r="NTK310" s="141"/>
      <c r="NTL310" s="141"/>
      <c r="NTM310" s="141"/>
      <c r="NTN310" s="141"/>
      <c r="NTO310" s="141"/>
      <c r="NTP310" s="141"/>
      <c r="NTQ310" s="141"/>
      <c r="NTR310" s="141"/>
      <c r="NTS310" s="141"/>
      <c r="NTT310" s="141"/>
      <c r="NTU310" s="141"/>
      <c r="NTV310" s="141"/>
      <c r="NTW310" s="141"/>
      <c r="NTX310" s="141"/>
      <c r="NTY310" s="141"/>
      <c r="NTZ310" s="141"/>
      <c r="NUA310" s="141"/>
      <c r="NUB310" s="141"/>
      <c r="NUC310" s="141"/>
      <c r="NUD310" s="141"/>
      <c r="NUE310" s="141"/>
      <c r="NUF310" s="141"/>
      <c r="NUG310" s="141"/>
      <c r="NUH310" s="141"/>
      <c r="NUI310" s="141"/>
      <c r="NUJ310" s="141"/>
      <c r="NUK310" s="141"/>
      <c r="NUL310" s="141"/>
      <c r="NUM310" s="141"/>
      <c r="NUN310" s="141"/>
      <c r="NUO310" s="141"/>
      <c r="NUP310" s="141"/>
      <c r="NUQ310" s="141"/>
      <c r="NUR310" s="141"/>
      <c r="NUS310" s="141"/>
      <c r="NUT310" s="141"/>
      <c r="NUU310" s="141"/>
      <c r="NUV310" s="141"/>
      <c r="NUW310" s="141"/>
      <c r="NUX310" s="141"/>
      <c r="NUY310" s="141"/>
      <c r="NUZ310" s="141"/>
      <c r="NVA310" s="141"/>
      <c r="NVB310" s="141"/>
      <c r="NVC310" s="141"/>
      <c r="NVD310" s="141"/>
      <c r="NVE310" s="141"/>
      <c r="NVF310" s="141"/>
      <c r="NVG310" s="141"/>
      <c r="NVH310" s="141"/>
      <c r="NVI310" s="141"/>
      <c r="NVJ310" s="141"/>
      <c r="NVK310" s="141"/>
      <c r="NVL310" s="141"/>
      <c r="NVM310" s="141"/>
      <c r="NVN310" s="141"/>
      <c r="NVO310" s="141"/>
      <c r="NVP310" s="141"/>
      <c r="NVQ310" s="141"/>
      <c r="NVR310" s="141"/>
      <c r="NVS310" s="141"/>
      <c r="NVT310" s="141"/>
      <c r="NVU310" s="141"/>
      <c r="NVV310" s="141"/>
      <c r="NVW310" s="141"/>
      <c r="NVX310" s="141"/>
      <c r="NVY310" s="141"/>
      <c r="NVZ310" s="141"/>
      <c r="NWA310" s="141"/>
      <c r="NWB310" s="141"/>
      <c r="NWC310" s="141"/>
      <c r="NWD310" s="141"/>
      <c r="NWE310" s="141"/>
      <c r="NWF310" s="141"/>
      <c r="NWG310" s="141"/>
      <c r="NWH310" s="141"/>
      <c r="NWI310" s="141"/>
      <c r="NWJ310" s="141"/>
      <c r="NWK310" s="141"/>
      <c r="NWL310" s="141"/>
      <c r="NWM310" s="141"/>
      <c r="NWN310" s="141"/>
      <c r="NWO310" s="141"/>
      <c r="NWP310" s="141"/>
      <c r="NWQ310" s="141"/>
      <c r="NWR310" s="141"/>
      <c r="NWS310" s="141"/>
      <c r="NWT310" s="141"/>
      <c r="NWU310" s="141"/>
      <c r="NWV310" s="141"/>
      <c r="NWW310" s="141"/>
      <c r="NWX310" s="141"/>
      <c r="NWY310" s="141"/>
      <c r="NWZ310" s="141"/>
      <c r="NXA310" s="141"/>
      <c r="NXB310" s="141"/>
      <c r="NXC310" s="141"/>
      <c r="NXD310" s="141"/>
      <c r="NXE310" s="141"/>
      <c r="NXF310" s="141"/>
      <c r="NXG310" s="141"/>
      <c r="NXH310" s="141"/>
      <c r="NXI310" s="141"/>
      <c r="NXJ310" s="141"/>
      <c r="NXK310" s="141"/>
      <c r="NXL310" s="141"/>
      <c r="NXM310" s="141"/>
      <c r="NXN310" s="141"/>
      <c r="NXO310" s="141"/>
      <c r="NXP310" s="141"/>
      <c r="NXQ310" s="141"/>
      <c r="NXR310" s="141"/>
      <c r="NXS310" s="141"/>
      <c r="NXT310" s="141"/>
      <c r="NXU310" s="141"/>
      <c r="NXV310" s="141"/>
      <c r="NXW310" s="141"/>
      <c r="NXX310" s="141"/>
      <c r="NXY310" s="141"/>
      <c r="NXZ310" s="141"/>
      <c r="NYA310" s="141"/>
      <c r="NYB310" s="141"/>
      <c r="NYC310" s="141"/>
      <c r="NYD310" s="141"/>
      <c r="NYE310" s="141"/>
      <c r="NYF310" s="141"/>
      <c r="NYG310" s="141"/>
      <c r="NYH310" s="141"/>
      <c r="NYI310" s="141"/>
      <c r="NYJ310" s="141"/>
      <c r="NYK310" s="141"/>
      <c r="NYL310" s="141"/>
      <c r="NYM310" s="141"/>
      <c r="NYN310" s="141"/>
      <c r="NYO310" s="141"/>
      <c r="NYP310" s="141"/>
      <c r="NYQ310" s="141"/>
      <c r="NYR310" s="141"/>
      <c r="NYS310" s="141"/>
      <c r="NYT310" s="141"/>
      <c r="NYU310" s="141"/>
      <c r="NYV310" s="141"/>
      <c r="NYW310" s="141"/>
      <c r="NYX310" s="141"/>
      <c r="NYY310" s="141"/>
      <c r="NYZ310" s="141"/>
      <c r="NZA310" s="141"/>
      <c r="NZB310" s="141"/>
      <c r="NZC310" s="141"/>
      <c r="NZD310" s="141"/>
      <c r="NZE310" s="141"/>
      <c r="NZF310" s="141"/>
      <c r="NZG310" s="141"/>
      <c r="NZH310" s="141"/>
      <c r="NZI310" s="141"/>
      <c r="NZJ310" s="141"/>
      <c r="NZK310" s="141"/>
      <c r="NZL310" s="141"/>
      <c r="NZM310" s="141"/>
      <c r="NZN310" s="141"/>
      <c r="NZO310" s="141"/>
      <c r="NZP310" s="141"/>
      <c r="NZQ310" s="141"/>
      <c r="NZR310" s="141"/>
      <c r="NZS310" s="141"/>
      <c r="NZT310" s="141"/>
      <c r="NZU310" s="141"/>
      <c r="NZV310" s="141"/>
      <c r="NZW310" s="141"/>
      <c r="NZX310" s="141"/>
      <c r="NZY310" s="141"/>
      <c r="NZZ310" s="141"/>
      <c r="OAA310" s="141"/>
      <c r="OAB310" s="141"/>
      <c r="OAC310" s="141"/>
      <c r="OAD310" s="141"/>
      <c r="OAE310" s="141"/>
      <c r="OAF310" s="141"/>
      <c r="OAG310" s="141"/>
      <c r="OAH310" s="141"/>
      <c r="OAI310" s="141"/>
      <c r="OAJ310" s="141"/>
      <c r="OAK310" s="141"/>
      <c r="OAL310" s="141"/>
      <c r="OAM310" s="141"/>
      <c r="OAN310" s="141"/>
      <c r="OAO310" s="141"/>
      <c r="OAP310" s="141"/>
      <c r="OAQ310" s="141"/>
      <c r="OAR310" s="141"/>
      <c r="OAS310" s="141"/>
      <c r="OAT310" s="141"/>
      <c r="OAU310" s="141"/>
      <c r="OAV310" s="141"/>
      <c r="OAW310" s="141"/>
      <c r="OAX310" s="141"/>
      <c r="OAY310" s="141"/>
      <c r="OAZ310" s="141"/>
      <c r="OBA310" s="141"/>
      <c r="OBB310" s="141"/>
      <c r="OBC310" s="141"/>
      <c r="OBD310" s="141"/>
      <c r="OBE310" s="141"/>
      <c r="OBF310" s="141"/>
      <c r="OBG310" s="141"/>
      <c r="OBH310" s="141"/>
      <c r="OBI310" s="141"/>
      <c r="OBJ310" s="141"/>
      <c r="OBK310" s="141"/>
      <c r="OBL310" s="141"/>
      <c r="OBM310" s="141"/>
      <c r="OBN310" s="141"/>
      <c r="OBO310" s="141"/>
      <c r="OBP310" s="141"/>
      <c r="OBQ310" s="141"/>
      <c r="OBR310" s="141"/>
      <c r="OBS310" s="141"/>
      <c r="OBT310" s="141"/>
      <c r="OBU310" s="141"/>
      <c r="OBV310" s="141"/>
      <c r="OBW310" s="141"/>
      <c r="OBX310" s="141"/>
      <c r="OBY310" s="141"/>
      <c r="OBZ310" s="141"/>
      <c r="OCA310" s="141"/>
      <c r="OCB310" s="141"/>
      <c r="OCC310" s="141"/>
      <c r="OCD310" s="141"/>
      <c r="OCE310" s="141"/>
      <c r="OCF310" s="141"/>
      <c r="OCG310" s="141"/>
      <c r="OCH310" s="141"/>
      <c r="OCI310" s="141"/>
      <c r="OCJ310" s="141"/>
      <c r="OCK310" s="141"/>
      <c r="OCL310" s="141"/>
      <c r="OCM310" s="141"/>
      <c r="OCN310" s="141"/>
      <c r="OCO310" s="141"/>
      <c r="OCP310" s="141"/>
      <c r="OCQ310" s="141"/>
      <c r="OCR310" s="141"/>
      <c r="OCS310" s="141"/>
      <c r="OCT310" s="141"/>
      <c r="OCU310" s="141"/>
      <c r="OCV310" s="141"/>
      <c r="OCW310" s="141"/>
      <c r="OCX310" s="141"/>
      <c r="OCY310" s="141"/>
      <c r="OCZ310" s="141"/>
      <c r="ODA310" s="141"/>
      <c r="ODB310" s="141"/>
      <c r="ODC310" s="141"/>
      <c r="ODD310" s="141"/>
      <c r="ODE310" s="141"/>
      <c r="ODF310" s="141"/>
      <c r="ODG310" s="141"/>
      <c r="ODH310" s="141"/>
      <c r="ODI310" s="141"/>
      <c r="ODJ310" s="141"/>
      <c r="ODK310" s="141"/>
      <c r="ODL310" s="141"/>
      <c r="ODM310" s="141"/>
      <c r="ODN310" s="141"/>
      <c r="ODO310" s="141"/>
      <c r="ODP310" s="141"/>
      <c r="ODQ310" s="141"/>
      <c r="ODR310" s="141"/>
      <c r="ODS310" s="141"/>
      <c r="ODT310" s="141"/>
      <c r="ODU310" s="141"/>
      <c r="ODV310" s="141"/>
      <c r="ODW310" s="141"/>
      <c r="ODX310" s="141"/>
      <c r="ODY310" s="141"/>
      <c r="ODZ310" s="141"/>
      <c r="OEA310" s="141"/>
      <c r="OEB310" s="141"/>
      <c r="OEC310" s="141"/>
      <c r="OED310" s="141"/>
      <c r="OEE310" s="141"/>
      <c r="OEF310" s="141"/>
      <c r="OEG310" s="141"/>
      <c r="OEH310" s="141"/>
      <c r="OEI310" s="141"/>
      <c r="OEJ310" s="141"/>
      <c r="OEK310" s="141"/>
      <c r="OEL310" s="141"/>
      <c r="OEM310" s="141"/>
      <c r="OEN310" s="141"/>
      <c r="OEO310" s="141"/>
      <c r="OEP310" s="141"/>
      <c r="OEQ310" s="141"/>
      <c r="OER310" s="141"/>
      <c r="OES310" s="141"/>
      <c r="OET310" s="141"/>
      <c r="OEU310" s="141"/>
      <c r="OEV310" s="141"/>
      <c r="OEW310" s="141"/>
      <c r="OEX310" s="141"/>
      <c r="OEY310" s="141"/>
      <c r="OEZ310" s="141"/>
      <c r="OFA310" s="141"/>
      <c r="OFB310" s="141"/>
      <c r="OFC310" s="141"/>
      <c r="OFD310" s="141"/>
      <c r="OFE310" s="141"/>
      <c r="OFF310" s="141"/>
      <c r="OFG310" s="141"/>
      <c r="OFH310" s="141"/>
      <c r="OFI310" s="141"/>
      <c r="OFJ310" s="141"/>
      <c r="OFK310" s="141"/>
      <c r="OFL310" s="141"/>
      <c r="OFM310" s="141"/>
      <c r="OFN310" s="141"/>
      <c r="OFO310" s="141"/>
      <c r="OFP310" s="141"/>
      <c r="OFQ310" s="141"/>
      <c r="OFR310" s="141"/>
      <c r="OFS310" s="141"/>
      <c r="OFT310" s="141"/>
      <c r="OFU310" s="141"/>
      <c r="OFV310" s="141"/>
      <c r="OFW310" s="141"/>
      <c r="OFX310" s="141"/>
      <c r="OFY310" s="141"/>
      <c r="OFZ310" s="141"/>
      <c r="OGA310" s="141"/>
      <c r="OGB310" s="141"/>
      <c r="OGC310" s="141"/>
      <c r="OGD310" s="141"/>
      <c r="OGE310" s="141"/>
      <c r="OGF310" s="141"/>
      <c r="OGG310" s="141"/>
      <c r="OGH310" s="141"/>
      <c r="OGI310" s="141"/>
      <c r="OGJ310" s="141"/>
      <c r="OGK310" s="141"/>
      <c r="OGL310" s="141"/>
      <c r="OGM310" s="141"/>
      <c r="OGN310" s="141"/>
      <c r="OGO310" s="141"/>
      <c r="OGP310" s="141"/>
      <c r="OGQ310" s="141"/>
      <c r="OGR310" s="141"/>
      <c r="OGS310" s="141"/>
      <c r="OGT310" s="141"/>
      <c r="OGU310" s="141"/>
      <c r="OGV310" s="141"/>
      <c r="OGW310" s="141"/>
      <c r="OGX310" s="141"/>
      <c r="OGY310" s="141"/>
      <c r="OGZ310" s="141"/>
      <c r="OHA310" s="141"/>
      <c r="OHB310" s="141"/>
      <c r="OHC310" s="141"/>
      <c r="OHD310" s="141"/>
      <c r="OHE310" s="141"/>
      <c r="OHF310" s="141"/>
      <c r="OHG310" s="141"/>
      <c r="OHH310" s="141"/>
      <c r="OHI310" s="141"/>
      <c r="OHJ310" s="141"/>
      <c r="OHK310" s="141"/>
      <c r="OHL310" s="141"/>
      <c r="OHM310" s="141"/>
      <c r="OHN310" s="141"/>
      <c r="OHO310" s="141"/>
      <c r="OHP310" s="141"/>
      <c r="OHQ310" s="141"/>
      <c r="OHR310" s="141"/>
      <c r="OHS310" s="141"/>
      <c r="OHT310" s="141"/>
      <c r="OHU310" s="141"/>
      <c r="OHV310" s="141"/>
      <c r="OHW310" s="141"/>
      <c r="OHX310" s="141"/>
      <c r="OHY310" s="141"/>
      <c r="OHZ310" s="141"/>
      <c r="OIA310" s="141"/>
      <c r="OIB310" s="141"/>
      <c r="OIC310" s="141"/>
      <c r="OID310" s="141"/>
      <c r="OIE310" s="141"/>
      <c r="OIF310" s="141"/>
      <c r="OIG310" s="141"/>
      <c r="OIH310" s="141"/>
      <c r="OII310" s="141"/>
      <c r="OIJ310" s="141"/>
      <c r="OIK310" s="141"/>
      <c r="OIL310" s="141"/>
      <c r="OIM310" s="141"/>
      <c r="OIN310" s="141"/>
      <c r="OIO310" s="141"/>
      <c r="OIP310" s="141"/>
      <c r="OIQ310" s="141"/>
      <c r="OIR310" s="141"/>
      <c r="OIS310" s="141"/>
      <c r="OIT310" s="141"/>
      <c r="OIU310" s="141"/>
      <c r="OIV310" s="141"/>
      <c r="OIW310" s="141"/>
      <c r="OIX310" s="141"/>
      <c r="OIY310" s="141"/>
      <c r="OIZ310" s="141"/>
      <c r="OJA310" s="141"/>
      <c r="OJB310" s="141"/>
      <c r="OJC310" s="141"/>
      <c r="OJD310" s="141"/>
      <c r="OJE310" s="141"/>
      <c r="OJF310" s="141"/>
      <c r="OJG310" s="141"/>
      <c r="OJH310" s="141"/>
      <c r="OJI310" s="141"/>
      <c r="OJJ310" s="141"/>
      <c r="OJK310" s="141"/>
      <c r="OJL310" s="141"/>
      <c r="OJM310" s="141"/>
      <c r="OJN310" s="141"/>
      <c r="OJO310" s="141"/>
      <c r="OJP310" s="141"/>
      <c r="OJQ310" s="141"/>
      <c r="OJR310" s="141"/>
      <c r="OJS310" s="141"/>
      <c r="OJT310" s="141"/>
      <c r="OJU310" s="141"/>
      <c r="OJV310" s="141"/>
      <c r="OJW310" s="141"/>
      <c r="OJX310" s="141"/>
      <c r="OJY310" s="141"/>
      <c r="OJZ310" s="141"/>
      <c r="OKA310" s="141"/>
      <c r="OKB310" s="141"/>
      <c r="OKC310" s="141"/>
      <c r="OKD310" s="141"/>
      <c r="OKE310" s="141"/>
      <c r="OKF310" s="141"/>
      <c r="OKG310" s="141"/>
      <c r="OKH310" s="141"/>
      <c r="OKI310" s="141"/>
      <c r="OKJ310" s="141"/>
      <c r="OKK310" s="141"/>
      <c r="OKL310" s="141"/>
      <c r="OKM310" s="141"/>
      <c r="OKN310" s="141"/>
      <c r="OKO310" s="141"/>
      <c r="OKP310" s="141"/>
      <c r="OKQ310" s="141"/>
      <c r="OKR310" s="141"/>
      <c r="OKS310" s="141"/>
      <c r="OKT310" s="141"/>
      <c r="OKU310" s="141"/>
      <c r="OKV310" s="141"/>
      <c r="OKW310" s="141"/>
      <c r="OKX310" s="141"/>
      <c r="OKY310" s="141"/>
      <c r="OKZ310" s="141"/>
      <c r="OLA310" s="141"/>
      <c r="OLB310" s="141"/>
      <c r="OLC310" s="141"/>
      <c r="OLD310" s="141"/>
      <c r="OLE310" s="141"/>
      <c r="OLF310" s="141"/>
      <c r="OLG310" s="141"/>
      <c r="OLH310" s="141"/>
      <c r="OLI310" s="141"/>
      <c r="OLJ310" s="141"/>
      <c r="OLK310" s="141"/>
      <c r="OLL310" s="141"/>
      <c r="OLM310" s="141"/>
      <c r="OLN310" s="141"/>
      <c r="OLO310" s="141"/>
      <c r="OLP310" s="141"/>
      <c r="OLQ310" s="141"/>
      <c r="OLR310" s="141"/>
      <c r="OLS310" s="141"/>
      <c r="OLT310" s="141"/>
      <c r="OLU310" s="141"/>
      <c r="OLV310" s="141"/>
      <c r="OLW310" s="141"/>
      <c r="OLX310" s="141"/>
      <c r="OLY310" s="141"/>
      <c r="OLZ310" s="141"/>
      <c r="OMA310" s="141"/>
      <c r="OMB310" s="141"/>
      <c r="OMC310" s="141"/>
      <c r="OMD310" s="141"/>
      <c r="OME310" s="141"/>
      <c r="OMF310" s="141"/>
      <c r="OMG310" s="141"/>
      <c r="OMH310" s="141"/>
      <c r="OMI310" s="141"/>
      <c r="OMJ310" s="141"/>
      <c r="OMK310" s="141"/>
      <c r="OML310" s="141"/>
      <c r="OMM310" s="141"/>
      <c r="OMN310" s="141"/>
      <c r="OMO310" s="141"/>
      <c r="OMP310" s="141"/>
      <c r="OMQ310" s="141"/>
      <c r="OMR310" s="141"/>
      <c r="OMS310" s="141"/>
      <c r="OMT310" s="141"/>
      <c r="OMU310" s="141"/>
      <c r="OMV310" s="141"/>
      <c r="OMW310" s="141"/>
      <c r="OMX310" s="141"/>
      <c r="OMY310" s="141"/>
      <c r="OMZ310" s="141"/>
      <c r="ONA310" s="141"/>
      <c r="ONB310" s="141"/>
      <c r="ONC310" s="141"/>
      <c r="OND310" s="141"/>
      <c r="ONE310" s="141"/>
      <c r="ONF310" s="141"/>
      <c r="ONG310" s="141"/>
      <c r="ONH310" s="141"/>
      <c r="ONI310" s="141"/>
      <c r="ONJ310" s="141"/>
      <c r="ONK310" s="141"/>
      <c r="ONL310" s="141"/>
      <c r="ONM310" s="141"/>
      <c r="ONN310" s="141"/>
      <c r="ONO310" s="141"/>
      <c r="ONP310" s="141"/>
      <c r="ONQ310" s="141"/>
      <c r="ONR310" s="141"/>
      <c r="ONS310" s="141"/>
      <c r="ONT310" s="141"/>
      <c r="ONU310" s="141"/>
      <c r="ONV310" s="141"/>
      <c r="ONW310" s="141"/>
      <c r="ONX310" s="141"/>
      <c r="ONY310" s="141"/>
      <c r="ONZ310" s="141"/>
      <c r="OOA310" s="141"/>
      <c r="OOB310" s="141"/>
      <c r="OOC310" s="141"/>
      <c r="OOD310" s="141"/>
      <c r="OOE310" s="141"/>
      <c r="OOF310" s="141"/>
      <c r="OOG310" s="141"/>
      <c r="OOH310" s="141"/>
      <c r="OOI310" s="141"/>
      <c r="OOJ310" s="141"/>
      <c r="OOK310" s="141"/>
      <c r="OOL310" s="141"/>
      <c r="OOM310" s="141"/>
      <c r="OON310" s="141"/>
      <c r="OOO310" s="141"/>
      <c r="OOP310" s="141"/>
      <c r="OOQ310" s="141"/>
      <c r="OOR310" s="141"/>
      <c r="OOS310" s="141"/>
      <c r="OOT310" s="141"/>
      <c r="OOU310" s="141"/>
      <c r="OOV310" s="141"/>
      <c r="OOW310" s="141"/>
      <c r="OOX310" s="141"/>
      <c r="OOY310" s="141"/>
      <c r="OOZ310" s="141"/>
      <c r="OPA310" s="141"/>
      <c r="OPB310" s="141"/>
      <c r="OPC310" s="141"/>
      <c r="OPD310" s="141"/>
      <c r="OPE310" s="141"/>
      <c r="OPF310" s="141"/>
      <c r="OPG310" s="141"/>
      <c r="OPH310" s="141"/>
      <c r="OPI310" s="141"/>
      <c r="OPJ310" s="141"/>
      <c r="OPK310" s="141"/>
      <c r="OPL310" s="141"/>
      <c r="OPM310" s="141"/>
      <c r="OPN310" s="141"/>
      <c r="OPO310" s="141"/>
      <c r="OPP310" s="141"/>
      <c r="OPQ310" s="141"/>
      <c r="OPR310" s="141"/>
      <c r="OPS310" s="141"/>
      <c r="OPT310" s="141"/>
      <c r="OPU310" s="141"/>
      <c r="OPV310" s="141"/>
      <c r="OPW310" s="141"/>
      <c r="OPX310" s="141"/>
      <c r="OPY310" s="141"/>
      <c r="OPZ310" s="141"/>
      <c r="OQA310" s="141"/>
      <c r="OQB310" s="141"/>
      <c r="OQC310" s="141"/>
      <c r="OQD310" s="141"/>
      <c r="OQE310" s="141"/>
      <c r="OQF310" s="141"/>
      <c r="OQG310" s="141"/>
      <c r="OQH310" s="141"/>
      <c r="OQI310" s="141"/>
      <c r="OQJ310" s="141"/>
      <c r="OQK310" s="141"/>
      <c r="OQL310" s="141"/>
      <c r="OQM310" s="141"/>
      <c r="OQN310" s="141"/>
      <c r="OQO310" s="141"/>
      <c r="OQP310" s="141"/>
      <c r="OQQ310" s="141"/>
      <c r="OQR310" s="141"/>
      <c r="OQS310" s="141"/>
      <c r="OQT310" s="141"/>
      <c r="OQU310" s="141"/>
      <c r="OQV310" s="141"/>
      <c r="OQW310" s="141"/>
      <c r="OQX310" s="141"/>
      <c r="OQY310" s="141"/>
      <c r="OQZ310" s="141"/>
      <c r="ORA310" s="141"/>
      <c r="ORB310" s="141"/>
      <c r="ORC310" s="141"/>
      <c r="ORD310" s="141"/>
      <c r="ORE310" s="141"/>
      <c r="ORF310" s="141"/>
      <c r="ORG310" s="141"/>
      <c r="ORH310" s="141"/>
      <c r="ORI310" s="141"/>
      <c r="ORJ310" s="141"/>
      <c r="ORK310" s="141"/>
      <c r="ORL310" s="141"/>
      <c r="ORM310" s="141"/>
      <c r="ORN310" s="141"/>
      <c r="ORO310" s="141"/>
      <c r="ORP310" s="141"/>
      <c r="ORQ310" s="141"/>
      <c r="ORR310" s="141"/>
      <c r="ORS310" s="141"/>
      <c r="ORT310" s="141"/>
      <c r="ORU310" s="141"/>
      <c r="ORV310" s="141"/>
      <c r="ORW310" s="141"/>
      <c r="ORX310" s="141"/>
      <c r="ORY310" s="141"/>
      <c r="ORZ310" s="141"/>
      <c r="OSA310" s="141"/>
      <c r="OSB310" s="141"/>
      <c r="OSC310" s="141"/>
      <c r="OSD310" s="141"/>
      <c r="OSE310" s="141"/>
      <c r="OSF310" s="141"/>
      <c r="OSG310" s="141"/>
      <c r="OSH310" s="141"/>
      <c r="OSI310" s="141"/>
      <c r="OSJ310" s="141"/>
      <c r="OSK310" s="141"/>
      <c r="OSL310" s="141"/>
      <c r="OSM310" s="141"/>
      <c r="OSN310" s="141"/>
      <c r="OSO310" s="141"/>
      <c r="OSP310" s="141"/>
      <c r="OSQ310" s="141"/>
      <c r="OSR310" s="141"/>
      <c r="OSS310" s="141"/>
      <c r="OST310" s="141"/>
      <c r="OSU310" s="141"/>
      <c r="OSV310" s="141"/>
      <c r="OSW310" s="141"/>
      <c r="OSX310" s="141"/>
      <c r="OSY310" s="141"/>
      <c r="OSZ310" s="141"/>
      <c r="OTA310" s="141"/>
      <c r="OTB310" s="141"/>
      <c r="OTC310" s="141"/>
      <c r="OTD310" s="141"/>
      <c r="OTE310" s="141"/>
      <c r="OTF310" s="141"/>
      <c r="OTG310" s="141"/>
      <c r="OTH310" s="141"/>
      <c r="OTI310" s="141"/>
      <c r="OTJ310" s="141"/>
      <c r="OTK310" s="141"/>
      <c r="OTL310" s="141"/>
      <c r="OTM310" s="141"/>
      <c r="OTN310" s="141"/>
      <c r="OTO310" s="141"/>
      <c r="OTP310" s="141"/>
      <c r="OTQ310" s="141"/>
      <c r="OTR310" s="141"/>
      <c r="OTS310" s="141"/>
      <c r="OTT310" s="141"/>
      <c r="OTU310" s="141"/>
      <c r="OTV310" s="141"/>
      <c r="OTW310" s="141"/>
      <c r="OTX310" s="141"/>
      <c r="OTY310" s="141"/>
      <c r="OTZ310" s="141"/>
      <c r="OUA310" s="141"/>
      <c r="OUB310" s="141"/>
      <c r="OUC310" s="141"/>
      <c r="OUD310" s="141"/>
      <c r="OUE310" s="141"/>
      <c r="OUF310" s="141"/>
      <c r="OUG310" s="141"/>
      <c r="OUH310" s="141"/>
      <c r="OUI310" s="141"/>
      <c r="OUJ310" s="141"/>
      <c r="OUK310" s="141"/>
      <c r="OUL310" s="141"/>
      <c r="OUM310" s="141"/>
      <c r="OUN310" s="141"/>
      <c r="OUO310" s="141"/>
      <c r="OUP310" s="141"/>
      <c r="OUQ310" s="141"/>
      <c r="OUR310" s="141"/>
      <c r="OUS310" s="141"/>
      <c r="OUT310" s="141"/>
      <c r="OUU310" s="141"/>
      <c r="OUV310" s="141"/>
      <c r="OUW310" s="141"/>
      <c r="OUX310" s="141"/>
      <c r="OUY310" s="141"/>
      <c r="OUZ310" s="141"/>
      <c r="OVA310" s="141"/>
      <c r="OVB310" s="141"/>
      <c r="OVC310" s="141"/>
      <c r="OVD310" s="141"/>
      <c r="OVE310" s="141"/>
      <c r="OVF310" s="141"/>
      <c r="OVG310" s="141"/>
      <c r="OVH310" s="141"/>
      <c r="OVI310" s="141"/>
      <c r="OVJ310" s="141"/>
      <c r="OVK310" s="141"/>
      <c r="OVL310" s="141"/>
      <c r="OVM310" s="141"/>
      <c r="OVN310" s="141"/>
      <c r="OVO310" s="141"/>
      <c r="OVP310" s="141"/>
      <c r="OVQ310" s="141"/>
      <c r="OVR310" s="141"/>
      <c r="OVS310" s="141"/>
      <c r="OVT310" s="141"/>
      <c r="OVU310" s="141"/>
      <c r="OVV310" s="141"/>
      <c r="OVW310" s="141"/>
      <c r="OVX310" s="141"/>
      <c r="OVY310" s="141"/>
      <c r="OVZ310" s="141"/>
      <c r="OWA310" s="141"/>
      <c r="OWB310" s="141"/>
      <c r="OWC310" s="141"/>
      <c r="OWD310" s="141"/>
      <c r="OWE310" s="141"/>
      <c r="OWF310" s="141"/>
      <c r="OWG310" s="141"/>
      <c r="OWH310" s="141"/>
      <c r="OWI310" s="141"/>
      <c r="OWJ310" s="141"/>
      <c r="OWK310" s="141"/>
      <c r="OWL310" s="141"/>
      <c r="OWM310" s="141"/>
      <c r="OWN310" s="141"/>
      <c r="OWO310" s="141"/>
      <c r="OWP310" s="141"/>
      <c r="OWQ310" s="141"/>
      <c r="OWR310" s="141"/>
      <c r="OWS310" s="141"/>
      <c r="OWT310" s="141"/>
      <c r="OWU310" s="141"/>
      <c r="OWV310" s="141"/>
      <c r="OWW310" s="141"/>
      <c r="OWX310" s="141"/>
      <c r="OWY310" s="141"/>
      <c r="OWZ310" s="141"/>
      <c r="OXA310" s="141"/>
      <c r="OXB310" s="141"/>
      <c r="OXC310" s="141"/>
      <c r="OXD310" s="141"/>
      <c r="OXE310" s="141"/>
      <c r="OXF310" s="141"/>
      <c r="OXG310" s="141"/>
      <c r="OXH310" s="141"/>
      <c r="OXI310" s="141"/>
      <c r="OXJ310" s="141"/>
      <c r="OXK310" s="141"/>
      <c r="OXL310" s="141"/>
      <c r="OXM310" s="141"/>
      <c r="OXN310" s="141"/>
      <c r="OXO310" s="141"/>
      <c r="OXP310" s="141"/>
      <c r="OXQ310" s="141"/>
      <c r="OXR310" s="141"/>
      <c r="OXS310" s="141"/>
      <c r="OXT310" s="141"/>
      <c r="OXU310" s="141"/>
      <c r="OXV310" s="141"/>
      <c r="OXW310" s="141"/>
      <c r="OXX310" s="141"/>
      <c r="OXY310" s="141"/>
      <c r="OXZ310" s="141"/>
      <c r="OYA310" s="141"/>
      <c r="OYB310" s="141"/>
      <c r="OYC310" s="141"/>
      <c r="OYD310" s="141"/>
      <c r="OYE310" s="141"/>
      <c r="OYF310" s="141"/>
      <c r="OYG310" s="141"/>
      <c r="OYH310" s="141"/>
      <c r="OYI310" s="141"/>
      <c r="OYJ310" s="141"/>
      <c r="OYK310" s="141"/>
      <c r="OYL310" s="141"/>
      <c r="OYM310" s="141"/>
      <c r="OYN310" s="141"/>
      <c r="OYO310" s="141"/>
      <c r="OYP310" s="141"/>
      <c r="OYQ310" s="141"/>
      <c r="OYR310" s="141"/>
      <c r="OYS310" s="141"/>
      <c r="OYT310" s="141"/>
      <c r="OYU310" s="141"/>
      <c r="OYV310" s="141"/>
      <c r="OYW310" s="141"/>
      <c r="OYX310" s="141"/>
      <c r="OYY310" s="141"/>
      <c r="OYZ310" s="141"/>
      <c r="OZA310" s="141"/>
      <c r="OZB310" s="141"/>
      <c r="OZC310" s="141"/>
      <c r="OZD310" s="141"/>
      <c r="OZE310" s="141"/>
      <c r="OZF310" s="141"/>
      <c r="OZG310" s="141"/>
      <c r="OZH310" s="141"/>
      <c r="OZI310" s="141"/>
      <c r="OZJ310" s="141"/>
      <c r="OZK310" s="141"/>
      <c r="OZL310" s="141"/>
      <c r="OZM310" s="141"/>
      <c r="OZN310" s="141"/>
      <c r="OZO310" s="141"/>
      <c r="OZP310" s="141"/>
      <c r="OZQ310" s="141"/>
      <c r="OZR310" s="141"/>
      <c r="OZS310" s="141"/>
      <c r="OZT310" s="141"/>
      <c r="OZU310" s="141"/>
      <c r="OZV310" s="141"/>
      <c r="OZW310" s="141"/>
      <c r="OZX310" s="141"/>
      <c r="OZY310" s="141"/>
      <c r="OZZ310" s="141"/>
      <c r="PAA310" s="141"/>
      <c r="PAB310" s="141"/>
      <c r="PAC310" s="141"/>
      <c r="PAD310" s="141"/>
      <c r="PAE310" s="141"/>
      <c r="PAF310" s="141"/>
      <c r="PAG310" s="141"/>
      <c r="PAH310" s="141"/>
      <c r="PAI310" s="141"/>
      <c r="PAJ310" s="141"/>
      <c r="PAK310" s="141"/>
      <c r="PAL310" s="141"/>
      <c r="PAM310" s="141"/>
      <c r="PAN310" s="141"/>
      <c r="PAO310" s="141"/>
      <c r="PAP310" s="141"/>
      <c r="PAQ310" s="141"/>
      <c r="PAR310" s="141"/>
      <c r="PAS310" s="141"/>
      <c r="PAT310" s="141"/>
      <c r="PAU310" s="141"/>
      <c r="PAV310" s="141"/>
      <c r="PAW310" s="141"/>
      <c r="PAX310" s="141"/>
      <c r="PAY310" s="141"/>
      <c r="PAZ310" s="141"/>
      <c r="PBA310" s="141"/>
      <c r="PBB310" s="141"/>
      <c r="PBC310" s="141"/>
      <c r="PBD310" s="141"/>
      <c r="PBE310" s="141"/>
      <c r="PBF310" s="141"/>
      <c r="PBG310" s="141"/>
      <c r="PBH310" s="141"/>
      <c r="PBI310" s="141"/>
      <c r="PBJ310" s="141"/>
      <c r="PBK310" s="141"/>
      <c r="PBL310" s="141"/>
      <c r="PBM310" s="141"/>
      <c r="PBN310" s="141"/>
      <c r="PBO310" s="141"/>
      <c r="PBP310" s="141"/>
      <c r="PBQ310" s="141"/>
      <c r="PBR310" s="141"/>
      <c r="PBS310" s="141"/>
      <c r="PBT310" s="141"/>
      <c r="PBU310" s="141"/>
      <c r="PBV310" s="141"/>
      <c r="PBW310" s="141"/>
      <c r="PBX310" s="141"/>
      <c r="PBY310" s="141"/>
      <c r="PBZ310" s="141"/>
      <c r="PCA310" s="141"/>
      <c r="PCB310" s="141"/>
      <c r="PCC310" s="141"/>
      <c r="PCD310" s="141"/>
      <c r="PCE310" s="141"/>
      <c r="PCF310" s="141"/>
      <c r="PCG310" s="141"/>
      <c r="PCH310" s="141"/>
      <c r="PCI310" s="141"/>
      <c r="PCJ310" s="141"/>
      <c r="PCK310" s="141"/>
      <c r="PCL310" s="141"/>
      <c r="PCM310" s="141"/>
      <c r="PCN310" s="141"/>
      <c r="PCO310" s="141"/>
      <c r="PCP310" s="141"/>
      <c r="PCQ310" s="141"/>
      <c r="PCR310" s="141"/>
      <c r="PCS310" s="141"/>
      <c r="PCT310" s="141"/>
      <c r="PCU310" s="141"/>
      <c r="PCV310" s="141"/>
      <c r="PCW310" s="141"/>
      <c r="PCX310" s="141"/>
      <c r="PCY310" s="141"/>
      <c r="PCZ310" s="141"/>
      <c r="PDA310" s="141"/>
      <c r="PDB310" s="141"/>
      <c r="PDC310" s="141"/>
      <c r="PDD310" s="141"/>
      <c r="PDE310" s="141"/>
      <c r="PDF310" s="141"/>
      <c r="PDG310" s="141"/>
      <c r="PDH310" s="141"/>
      <c r="PDI310" s="141"/>
      <c r="PDJ310" s="141"/>
      <c r="PDK310" s="141"/>
      <c r="PDL310" s="141"/>
      <c r="PDM310" s="141"/>
      <c r="PDN310" s="141"/>
      <c r="PDO310" s="141"/>
      <c r="PDP310" s="141"/>
      <c r="PDQ310" s="141"/>
      <c r="PDR310" s="141"/>
      <c r="PDS310" s="141"/>
      <c r="PDT310" s="141"/>
      <c r="PDU310" s="141"/>
      <c r="PDV310" s="141"/>
      <c r="PDW310" s="141"/>
      <c r="PDX310" s="141"/>
      <c r="PDY310" s="141"/>
      <c r="PDZ310" s="141"/>
      <c r="PEA310" s="141"/>
      <c r="PEB310" s="141"/>
      <c r="PEC310" s="141"/>
      <c r="PED310" s="141"/>
      <c r="PEE310" s="141"/>
      <c r="PEF310" s="141"/>
      <c r="PEG310" s="141"/>
      <c r="PEH310" s="141"/>
      <c r="PEI310" s="141"/>
      <c r="PEJ310" s="141"/>
      <c r="PEK310" s="141"/>
      <c r="PEL310" s="141"/>
      <c r="PEM310" s="141"/>
      <c r="PEN310" s="141"/>
      <c r="PEO310" s="141"/>
      <c r="PEP310" s="141"/>
      <c r="PEQ310" s="141"/>
      <c r="PER310" s="141"/>
      <c r="PES310" s="141"/>
      <c r="PET310" s="141"/>
      <c r="PEU310" s="141"/>
      <c r="PEV310" s="141"/>
      <c r="PEW310" s="141"/>
      <c r="PEX310" s="141"/>
      <c r="PEY310" s="141"/>
      <c r="PEZ310" s="141"/>
      <c r="PFA310" s="141"/>
      <c r="PFB310" s="141"/>
      <c r="PFC310" s="141"/>
      <c r="PFD310" s="141"/>
      <c r="PFE310" s="141"/>
      <c r="PFF310" s="141"/>
      <c r="PFG310" s="141"/>
      <c r="PFH310" s="141"/>
      <c r="PFI310" s="141"/>
      <c r="PFJ310" s="141"/>
      <c r="PFK310" s="141"/>
      <c r="PFL310" s="141"/>
      <c r="PFM310" s="141"/>
      <c r="PFN310" s="141"/>
      <c r="PFO310" s="141"/>
      <c r="PFP310" s="141"/>
      <c r="PFQ310" s="141"/>
      <c r="PFR310" s="141"/>
      <c r="PFS310" s="141"/>
      <c r="PFT310" s="141"/>
      <c r="PFU310" s="141"/>
      <c r="PFV310" s="141"/>
      <c r="PFW310" s="141"/>
      <c r="PFX310" s="141"/>
      <c r="PFY310" s="141"/>
      <c r="PFZ310" s="141"/>
      <c r="PGA310" s="141"/>
      <c r="PGB310" s="141"/>
      <c r="PGC310" s="141"/>
      <c r="PGD310" s="141"/>
      <c r="PGE310" s="141"/>
      <c r="PGF310" s="141"/>
      <c r="PGG310" s="141"/>
      <c r="PGH310" s="141"/>
      <c r="PGI310" s="141"/>
      <c r="PGJ310" s="141"/>
      <c r="PGK310" s="141"/>
      <c r="PGL310" s="141"/>
      <c r="PGM310" s="141"/>
      <c r="PGN310" s="141"/>
      <c r="PGO310" s="141"/>
      <c r="PGP310" s="141"/>
      <c r="PGQ310" s="141"/>
      <c r="PGR310" s="141"/>
      <c r="PGS310" s="141"/>
      <c r="PGT310" s="141"/>
      <c r="PGU310" s="141"/>
      <c r="PGV310" s="141"/>
      <c r="PGW310" s="141"/>
      <c r="PGX310" s="141"/>
      <c r="PGY310" s="141"/>
      <c r="PGZ310" s="141"/>
      <c r="PHA310" s="141"/>
      <c r="PHB310" s="141"/>
      <c r="PHC310" s="141"/>
      <c r="PHD310" s="141"/>
      <c r="PHE310" s="141"/>
      <c r="PHF310" s="141"/>
      <c r="PHG310" s="141"/>
      <c r="PHH310" s="141"/>
      <c r="PHI310" s="141"/>
      <c r="PHJ310" s="141"/>
      <c r="PHK310" s="141"/>
      <c r="PHL310" s="141"/>
      <c r="PHM310" s="141"/>
      <c r="PHN310" s="141"/>
      <c r="PHO310" s="141"/>
      <c r="PHP310" s="141"/>
      <c r="PHQ310" s="141"/>
      <c r="PHR310" s="141"/>
      <c r="PHS310" s="141"/>
      <c r="PHT310" s="141"/>
      <c r="PHU310" s="141"/>
      <c r="PHV310" s="141"/>
      <c r="PHW310" s="141"/>
      <c r="PHX310" s="141"/>
      <c r="PHY310" s="141"/>
      <c r="PHZ310" s="141"/>
      <c r="PIA310" s="141"/>
      <c r="PIB310" s="141"/>
      <c r="PIC310" s="141"/>
      <c r="PID310" s="141"/>
      <c r="PIE310" s="141"/>
      <c r="PIF310" s="141"/>
      <c r="PIG310" s="141"/>
      <c r="PIH310" s="141"/>
      <c r="PII310" s="141"/>
      <c r="PIJ310" s="141"/>
      <c r="PIK310" s="141"/>
      <c r="PIL310" s="141"/>
      <c r="PIM310" s="141"/>
      <c r="PIN310" s="141"/>
      <c r="PIO310" s="141"/>
      <c r="PIP310" s="141"/>
      <c r="PIQ310" s="141"/>
      <c r="PIR310" s="141"/>
      <c r="PIS310" s="141"/>
      <c r="PIT310" s="141"/>
      <c r="PIU310" s="141"/>
      <c r="PIV310" s="141"/>
      <c r="PIW310" s="141"/>
      <c r="PIX310" s="141"/>
      <c r="PIY310" s="141"/>
      <c r="PIZ310" s="141"/>
      <c r="PJA310" s="141"/>
      <c r="PJB310" s="141"/>
      <c r="PJC310" s="141"/>
      <c r="PJD310" s="141"/>
      <c r="PJE310" s="141"/>
      <c r="PJF310" s="141"/>
      <c r="PJG310" s="141"/>
      <c r="PJH310" s="141"/>
      <c r="PJI310" s="141"/>
      <c r="PJJ310" s="141"/>
      <c r="PJK310" s="141"/>
      <c r="PJL310" s="141"/>
      <c r="PJM310" s="141"/>
      <c r="PJN310" s="141"/>
      <c r="PJO310" s="141"/>
      <c r="PJP310" s="141"/>
      <c r="PJQ310" s="141"/>
      <c r="PJR310" s="141"/>
      <c r="PJS310" s="141"/>
      <c r="PJT310" s="141"/>
      <c r="PJU310" s="141"/>
      <c r="PJV310" s="141"/>
      <c r="PJW310" s="141"/>
      <c r="PJX310" s="141"/>
      <c r="PJY310" s="141"/>
      <c r="PJZ310" s="141"/>
      <c r="PKA310" s="141"/>
      <c r="PKB310" s="141"/>
      <c r="PKC310" s="141"/>
      <c r="PKD310" s="141"/>
      <c r="PKE310" s="141"/>
      <c r="PKF310" s="141"/>
      <c r="PKG310" s="141"/>
      <c r="PKH310" s="141"/>
      <c r="PKI310" s="141"/>
      <c r="PKJ310" s="141"/>
      <c r="PKK310" s="141"/>
      <c r="PKL310" s="141"/>
      <c r="PKM310" s="141"/>
      <c r="PKN310" s="141"/>
      <c r="PKO310" s="141"/>
      <c r="PKP310" s="141"/>
      <c r="PKQ310" s="141"/>
      <c r="PKR310" s="141"/>
      <c r="PKS310" s="141"/>
      <c r="PKT310" s="141"/>
      <c r="PKU310" s="141"/>
      <c r="PKV310" s="141"/>
      <c r="PKW310" s="141"/>
      <c r="PKX310" s="141"/>
      <c r="PKY310" s="141"/>
      <c r="PKZ310" s="141"/>
      <c r="PLA310" s="141"/>
      <c r="PLB310" s="141"/>
      <c r="PLC310" s="141"/>
      <c r="PLD310" s="141"/>
      <c r="PLE310" s="141"/>
      <c r="PLF310" s="141"/>
      <c r="PLG310" s="141"/>
      <c r="PLH310" s="141"/>
      <c r="PLI310" s="141"/>
      <c r="PLJ310" s="141"/>
      <c r="PLK310" s="141"/>
      <c r="PLL310" s="141"/>
      <c r="PLM310" s="141"/>
      <c r="PLN310" s="141"/>
      <c r="PLO310" s="141"/>
      <c r="PLP310" s="141"/>
      <c r="PLQ310" s="141"/>
      <c r="PLR310" s="141"/>
      <c r="PLS310" s="141"/>
      <c r="PLT310" s="141"/>
      <c r="PLU310" s="141"/>
      <c r="PLV310" s="141"/>
      <c r="PLW310" s="141"/>
      <c r="PLX310" s="141"/>
      <c r="PLY310" s="141"/>
      <c r="PLZ310" s="141"/>
      <c r="PMA310" s="141"/>
      <c r="PMB310" s="141"/>
      <c r="PMC310" s="141"/>
      <c r="PMD310" s="141"/>
      <c r="PME310" s="141"/>
      <c r="PMF310" s="141"/>
      <c r="PMG310" s="141"/>
      <c r="PMH310" s="141"/>
      <c r="PMI310" s="141"/>
      <c r="PMJ310" s="141"/>
      <c r="PMK310" s="141"/>
      <c r="PML310" s="141"/>
      <c r="PMM310" s="141"/>
      <c r="PMN310" s="141"/>
      <c r="PMO310" s="141"/>
      <c r="PMP310" s="141"/>
      <c r="PMQ310" s="141"/>
      <c r="PMR310" s="141"/>
      <c r="PMS310" s="141"/>
      <c r="PMT310" s="141"/>
      <c r="PMU310" s="141"/>
      <c r="PMV310" s="141"/>
      <c r="PMW310" s="141"/>
      <c r="PMX310" s="141"/>
      <c r="PMY310" s="141"/>
      <c r="PMZ310" s="141"/>
      <c r="PNA310" s="141"/>
      <c r="PNB310" s="141"/>
      <c r="PNC310" s="141"/>
      <c r="PND310" s="141"/>
      <c r="PNE310" s="141"/>
      <c r="PNF310" s="141"/>
      <c r="PNG310" s="141"/>
      <c r="PNH310" s="141"/>
      <c r="PNI310" s="141"/>
      <c r="PNJ310" s="141"/>
      <c r="PNK310" s="141"/>
      <c r="PNL310" s="141"/>
      <c r="PNM310" s="141"/>
      <c r="PNN310" s="141"/>
      <c r="PNO310" s="141"/>
      <c r="PNP310" s="141"/>
      <c r="PNQ310" s="141"/>
      <c r="PNR310" s="141"/>
      <c r="PNS310" s="141"/>
      <c r="PNT310" s="141"/>
      <c r="PNU310" s="141"/>
      <c r="PNV310" s="141"/>
      <c r="PNW310" s="141"/>
      <c r="PNX310" s="141"/>
      <c r="PNY310" s="141"/>
      <c r="PNZ310" s="141"/>
      <c r="POA310" s="141"/>
      <c r="POB310" s="141"/>
      <c r="POC310" s="141"/>
      <c r="POD310" s="141"/>
      <c r="POE310" s="141"/>
      <c r="POF310" s="141"/>
      <c r="POG310" s="141"/>
      <c r="POH310" s="141"/>
      <c r="POI310" s="141"/>
      <c r="POJ310" s="141"/>
      <c r="POK310" s="141"/>
      <c r="POL310" s="141"/>
      <c r="POM310" s="141"/>
      <c r="PON310" s="141"/>
      <c r="POO310" s="141"/>
      <c r="POP310" s="141"/>
      <c r="POQ310" s="141"/>
      <c r="POR310" s="141"/>
      <c r="POS310" s="141"/>
      <c r="POT310" s="141"/>
      <c r="POU310" s="141"/>
      <c r="POV310" s="141"/>
      <c r="POW310" s="141"/>
      <c r="POX310" s="141"/>
      <c r="POY310" s="141"/>
      <c r="POZ310" s="141"/>
      <c r="PPA310" s="141"/>
      <c r="PPB310" s="141"/>
      <c r="PPC310" s="141"/>
      <c r="PPD310" s="141"/>
      <c r="PPE310" s="141"/>
      <c r="PPF310" s="141"/>
      <c r="PPG310" s="141"/>
      <c r="PPH310" s="141"/>
      <c r="PPI310" s="141"/>
      <c r="PPJ310" s="141"/>
      <c r="PPK310" s="141"/>
      <c r="PPL310" s="141"/>
      <c r="PPM310" s="141"/>
      <c r="PPN310" s="141"/>
      <c r="PPO310" s="141"/>
      <c r="PPP310" s="141"/>
      <c r="PPQ310" s="141"/>
      <c r="PPR310" s="141"/>
      <c r="PPS310" s="141"/>
      <c r="PPT310" s="141"/>
      <c r="PPU310" s="141"/>
      <c r="PPV310" s="141"/>
      <c r="PPW310" s="141"/>
      <c r="PPX310" s="141"/>
      <c r="PPY310" s="141"/>
      <c r="PPZ310" s="141"/>
      <c r="PQA310" s="141"/>
      <c r="PQB310" s="141"/>
      <c r="PQC310" s="141"/>
      <c r="PQD310" s="141"/>
      <c r="PQE310" s="141"/>
      <c r="PQF310" s="141"/>
      <c r="PQG310" s="141"/>
      <c r="PQH310" s="141"/>
      <c r="PQI310" s="141"/>
      <c r="PQJ310" s="141"/>
      <c r="PQK310" s="141"/>
      <c r="PQL310" s="141"/>
      <c r="PQM310" s="141"/>
      <c r="PQN310" s="141"/>
      <c r="PQO310" s="141"/>
      <c r="PQP310" s="141"/>
      <c r="PQQ310" s="141"/>
      <c r="PQR310" s="141"/>
      <c r="PQS310" s="141"/>
      <c r="PQT310" s="141"/>
      <c r="PQU310" s="141"/>
      <c r="PQV310" s="141"/>
      <c r="PQW310" s="141"/>
      <c r="PQX310" s="141"/>
      <c r="PQY310" s="141"/>
      <c r="PQZ310" s="141"/>
      <c r="PRA310" s="141"/>
      <c r="PRB310" s="141"/>
      <c r="PRC310" s="141"/>
      <c r="PRD310" s="141"/>
      <c r="PRE310" s="141"/>
      <c r="PRF310" s="141"/>
      <c r="PRG310" s="141"/>
      <c r="PRH310" s="141"/>
      <c r="PRI310" s="141"/>
      <c r="PRJ310" s="141"/>
      <c r="PRK310" s="141"/>
      <c r="PRL310" s="141"/>
      <c r="PRM310" s="141"/>
      <c r="PRN310" s="141"/>
      <c r="PRO310" s="141"/>
      <c r="PRP310" s="141"/>
      <c r="PRQ310" s="141"/>
      <c r="PRR310" s="141"/>
      <c r="PRS310" s="141"/>
      <c r="PRT310" s="141"/>
      <c r="PRU310" s="141"/>
      <c r="PRV310" s="141"/>
      <c r="PRW310" s="141"/>
      <c r="PRX310" s="141"/>
      <c r="PRY310" s="141"/>
      <c r="PRZ310" s="141"/>
      <c r="PSA310" s="141"/>
      <c r="PSB310" s="141"/>
      <c r="PSC310" s="141"/>
      <c r="PSD310" s="141"/>
      <c r="PSE310" s="141"/>
      <c r="PSF310" s="141"/>
      <c r="PSG310" s="141"/>
      <c r="PSH310" s="141"/>
      <c r="PSI310" s="141"/>
      <c r="PSJ310" s="141"/>
      <c r="PSK310" s="141"/>
      <c r="PSL310" s="141"/>
      <c r="PSM310" s="141"/>
      <c r="PSN310" s="141"/>
      <c r="PSO310" s="141"/>
      <c r="PSP310" s="141"/>
      <c r="PSQ310" s="141"/>
      <c r="PSR310" s="141"/>
      <c r="PSS310" s="141"/>
      <c r="PST310" s="141"/>
      <c r="PSU310" s="141"/>
      <c r="PSV310" s="141"/>
      <c r="PSW310" s="141"/>
      <c r="PSX310" s="141"/>
      <c r="PSY310" s="141"/>
      <c r="PSZ310" s="141"/>
      <c r="PTA310" s="141"/>
      <c r="PTB310" s="141"/>
      <c r="PTC310" s="141"/>
      <c r="PTD310" s="141"/>
      <c r="PTE310" s="141"/>
      <c r="PTF310" s="141"/>
      <c r="PTG310" s="141"/>
      <c r="PTH310" s="141"/>
      <c r="PTI310" s="141"/>
      <c r="PTJ310" s="141"/>
      <c r="PTK310" s="141"/>
      <c r="PTL310" s="141"/>
      <c r="PTM310" s="141"/>
      <c r="PTN310" s="141"/>
      <c r="PTO310" s="141"/>
      <c r="PTP310" s="141"/>
      <c r="PTQ310" s="141"/>
      <c r="PTR310" s="141"/>
      <c r="PTS310" s="141"/>
      <c r="PTT310" s="141"/>
      <c r="PTU310" s="141"/>
      <c r="PTV310" s="141"/>
      <c r="PTW310" s="141"/>
      <c r="PTX310" s="141"/>
      <c r="PTY310" s="141"/>
      <c r="PTZ310" s="141"/>
      <c r="PUA310" s="141"/>
      <c r="PUB310" s="141"/>
      <c r="PUC310" s="141"/>
      <c r="PUD310" s="141"/>
      <c r="PUE310" s="141"/>
      <c r="PUF310" s="141"/>
      <c r="PUG310" s="141"/>
      <c r="PUH310" s="141"/>
      <c r="PUI310" s="141"/>
      <c r="PUJ310" s="141"/>
      <c r="PUK310" s="141"/>
      <c r="PUL310" s="141"/>
      <c r="PUM310" s="141"/>
      <c r="PUN310" s="141"/>
      <c r="PUO310" s="141"/>
      <c r="PUP310" s="141"/>
      <c r="PUQ310" s="141"/>
      <c r="PUR310" s="141"/>
      <c r="PUS310" s="141"/>
      <c r="PUT310" s="141"/>
      <c r="PUU310" s="141"/>
      <c r="PUV310" s="141"/>
      <c r="PUW310" s="141"/>
      <c r="PUX310" s="141"/>
      <c r="PUY310" s="141"/>
      <c r="PUZ310" s="141"/>
      <c r="PVA310" s="141"/>
      <c r="PVB310" s="141"/>
      <c r="PVC310" s="141"/>
      <c r="PVD310" s="141"/>
      <c r="PVE310" s="141"/>
      <c r="PVF310" s="141"/>
      <c r="PVG310" s="141"/>
      <c r="PVH310" s="141"/>
      <c r="PVI310" s="141"/>
      <c r="PVJ310" s="141"/>
      <c r="PVK310" s="141"/>
      <c r="PVL310" s="141"/>
      <c r="PVM310" s="141"/>
      <c r="PVN310" s="141"/>
      <c r="PVO310" s="141"/>
      <c r="PVP310" s="141"/>
      <c r="PVQ310" s="141"/>
      <c r="PVR310" s="141"/>
      <c r="PVS310" s="141"/>
      <c r="PVT310" s="141"/>
      <c r="PVU310" s="141"/>
      <c r="PVV310" s="141"/>
      <c r="PVW310" s="141"/>
      <c r="PVX310" s="141"/>
      <c r="PVY310" s="141"/>
      <c r="PVZ310" s="141"/>
      <c r="PWA310" s="141"/>
      <c r="PWB310" s="141"/>
      <c r="PWC310" s="141"/>
      <c r="PWD310" s="141"/>
      <c r="PWE310" s="141"/>
      <c r="PWF310" s="141"/>
      <c r="PWG310" s="141"/>
      <c r="PWH310" s="141"/>
      <c r="PWI310" s="141"/>
      <c r="PWJ310" s="141"/>
      <c r="PWK310" s="141"/>
      <c r="PWL310" s="141"/>
      <c r="PWM310" s="141"/>
      <c r="PWN310" s="141"/>
      <c r="PWO310" s="141"/>
      <c r="PWP310" s="141"/>
      <c r="PWQ310" s="141"/>
      <c r="PWR310" s="141"/>
      <c r="PWS310" s="141"/>
      <c r="PWT310" s="141"/>
      <c r="PWU310" s="141"/>
      <c r="PWV310" s="141"/>
      <c r="PWW310" s="141"/>
      <c r="PWX310" s="141"/>
      <c r="PWY310" s="141"/>
      <c r="PWZ310" s="141"/>
      <c r="PXA310" s="141"/>
      <c r="PXB310" s="141"/>
      <c r="PXC310" s="141"/>
      <c r="PXD310" s="141"/>
      <c r="PXE310" s="141"/>
      <c r="PXF310" s="141"/>
      <c r="PXG310" s="141"/>
      <c r="PXH310" s="141"/>
      <c r="PXI310" s="141"/>
      <c r="PXJ310" s="141"/>
      <c r="PXK310" s="141"/>
      <c r="PXL310" s="141"/>
      <c r="PXM310" s="141"/>
      <c r="PXN310" s="141"/>
      <c r="PXO310" s="141"/>
      <c r="PXP310" s="141"/>
      <c r="PXQ310" s="141"/>
      <c r="PXR310" s="141"/>
      <c r="PXS310" s="141"/>
      <c r="PXT310" s="141"/>
      <c r="PXU310" s="141"/>
      <c r="PXV310" s="141"/>
      <c r="PXW310" s="141"/>
      <c r="PXX310" s="141"/>
      <c r="PXY310" s="141"/>
      <c r="PXZ310" s="141"/>
      <c r="PYA310" s="141"/>
      <c r="PYB310" s="141"/>
      <c r="PYC310" s="141"/>
      <c r="PYD310" s="141"/>
      <c r="PYE310" s="141"/>
      <c r="PYF310" s="141"/>
      <c r="PYG310" s="141"/>
      <c r="PYH310" s="141"/>
      <c r="PYI310" s="141"/>
      <c r="PYJ310" s="141"/>
      <c r="PYK310" s="141"/>
      <c r="PYL310" s="141"/>
      <c r="PYM310" s="141"/>
      <c r="PYN310" s="141"/>
      <c r="PYO310" s="141"/>
      <c r="PYP310" s="141"/>
      <c r="PYQ310" s="141"/>
      <c r="PYR310" s="141"/>
      <c r="PYS310" s="141"/>
      <c r="PYT310" s="141"/>
      <c r="PYU310" s="141"/>
      <c r="PYV310" s="141"/>
      <c r="PYW310" s="141"/>
      <c r="PYX310" s="141"/>
      <c r="PYY310" s="141"/>
      <c r="PYZ310" s="141"/>
      <c r="PZA310" s="141"/>
      <c r="PZB310" s="141"/>
      <c r="PZC310" s="141"/>
      <c r="PZD310" s="141"/>
      <c r="PZE310" s="141"/>
      <c r="PZF310" s="141"/>
      <c r="PZG310" s="141"/>
      <c r="PZH310" s="141"/>
      <c r="PZI310" s="141"/>
      <c r="PZJ310" s="141"/>
      <c r="PZK310" s="141"/>
      <c r="PZL310" s="141"/>
      <c r="PZM310" s="141"/>
      <c r="PZN310" s="141"/>
      <c r="PZO310" s="141"/>
      <c r="PZP310" s="141"/>
      <c r="PZQ310" s="141"/>
      <c r="PZR310" s="141"/>
      <c r="PZS310" s="141"/>
      <c r="PZT310" s="141"/>
      <c r="PZU310" s="141"/>
      <c r="PZV310" s="141"/>
      <c r="PZW310" s="141"/>
      <c r="PZX310" s="141"/>
      <c r="PZY310" s="141"/>
      <c r="PZZ310" s="141"/>
      <c r="QAA310" s="141"/>
      <c r="QAB310" s="141"/>
      <c r="QAC310" s="141"/>
      <c r="QAD310" s="141"/>
      <c r="QAE310" s="141"/>
      <c r="QAF310" s="141"/>
      <c r="QAG310" s="141"/>
      <c r="QAH310" s="141"/>
      <c r="QAI310" s="141"/>
      <c r="QAJ310" s="141"/>
      <c r="QAK310" s="141"/>
      <c r="QAL310" s="141"/>
      <c r="QAM310" s="141"/>
      <c r="QAN310" s="141"/>
      <c r="QAO310" s="141"/>
      <c r="QAP310" s="141"/>
      <c r="QAQ310" s="141"/>
      <c r="QAR310" s="141"/>
      <c r="QAS310" s="141"/>
      <c r="QAT310" s="141"/>
      <c r="QAU310" s="141"/>
      <c r="QAV310" s="141"/>
      <c r="QAW310" s="141"/>
      <c r="QAX310" s="141"/>
      <c r="QAY310" s="141"/>
      <c r="QAZ310" s="141"/>
      <c r="QBA310" s="141"/>
      <c r="QBB310" s="141"/>
      <c r="QBC310" s="141"/>
      <c r="QBD310" s="141"/>
      <c r="QBE310" s="141"/>
      <c r="QBF310" s="141"/>
      <c r="QBG310" s="141"/>
      <c r="QBH310" s="141"/>
      <c r="QBI310" s="141"/>
      <c r="QBJ310" s="141"/>
      <c r="QBK310" s="141"/>
      <c r="QBL310" s="141"/>
      <c r="QBM310" s="141"/>
      <c r="QBN310" s="141"/>
      <c r="QBO310" s="141"/>
      <c r="QBP310" s="141"/>
      <c r="QBQ310" s="141"/>
      <c r="QBR310" s="141"/>
      <c r="QBS310" s="141"/>
      <c r="QBT310" s="141"/>
      <c r="QBU310" s="141"/>
      <c r="QBV310" s="141"/>
      <c r="QBW310" s="141"/>
      <c r="QBX310" s="141"/>
      <c r="QBY310" s="141"/>
      <c r="QBZ310" s="141"/>
      <c r="QCA310" s="141"/>
      <c r="QCB310" s="141"/>
      <c r="QCC310" s="141"/>
      <c r="QCD310" s="141"/>
      <c r="QCE310" s="141"/>
      <c r="QCF310" s="141"/>
      <c r="QCG310" s="141"/>
      <c r="QCH310" s="141"/>
      <c r="QCI310" s="141"/>
      <c r="QCJ310" s="141"/>
      <c r="QCK310" s="141"/>
      <c r="QCL310" s="141"/>
      <c r="QCM310" s="141"/>
      <c r="QCN310" s="141"/>
      <c r="QCO310" s="141"/>
      <c r="QCP310" s="141"/>
      <c r="QCQ310" s="141"/>
      <c r="QCR310" s="141"/>
      <c r="QCS310" s="141"/>
      <c r="QCT310" s="141"/>
      <c r="QCU310" s="141"/>
      <c r="QCV310" s="141"/>
      <c r="QCW310" s="141"/>
      <c r="QCX310" s="141"/>
      <c r="QCY310" s="141"/>
      <c r="QCZ310" s="141"/>
      <c r="QDA310" s="141"/>
      <c r="QDB310" s="141"/>
      <c r="QDC310" s="141"/>
      <c r="QDD310" s="141"/>
      <c r="QDE310" s="141"/>
      <c r="QDF310" s="141"/>
      <c r="QDG310" s="141"/>
      <c r="QDH310" s="141"/>
      <c r="QDI310" s="141"/>
      <c r="QDJ310" s="141"/>
      <c r="QDK310" s="141"/>
      <c r="QDL310" s="141"/>
      <c r="QDM310" s="141"/>
      <c r="QDN310" s="141"/>
      <c r="QDO310" s="141"/>
      <c r="QDP310" s="141"/>
      <c r="QDQ310" s="141"/>
      <c r="QDR310" s="141"/>
      <c r="QDS310" s="141"/>
      <c r="QDT310" s="141"/>
      <c r="QDU310" s="141"/>
      <c r="QDV310" s="141"/>
      <c r="QDW310" s="141"/>
      <c r="QDX310" s="141"/>
      <c r="QDY310" s="141"/>
      <c r="QDZ310" s="141"/>
      <c r="QEA310" s="141"/>
      <c r="QEB310" s="141"/>
      <c r="QEC310" s="141"/>
      <c r="QED310" s="141"/>
      <c r="QEE310" s="141"/>
      <c r="QEF310" s="141"/>
      <c r="QEG310" s="141"/>
      <c r="QEH310" s="141"/>
      <c r="QEI310" s="141"/>
      <c r="QEJ310" s="141"/>
      <c r="QEK310" s="141"/>
      <c r="QEL310" s="141"/>
      <c r="QEM310" s="141"/>
      <c r="QEN310" s="141"/>
      <c r="QEO310" s="141"/>
      <c r="QEP310" s="141"/>
      <c r="QEQ310" s="141"/>
      <c r="QER310" s="141"/>
      <c r="QES310" s="141"/>
      <c r="QET310" s="141"/>
      <c r="QEU310" s="141"/>
      <c r="QEV310" s="141"/>
      <c r="QEW310" s="141"/>
      <c r="QEX310" s="141"/>
      <c r="QEY310" s="141"/>
      <c r="QEZ310" s="141"/>
      <c r="QFA310" s="141"/>
      <c r="QFB310" s="141"/>
      <c r="QFC310" s="141"/>
      <c r="QFD310" s="141"/>
      <c r="QFE310" s="141"/>
      <c r="QFF310" s="141"/>
      <c r="QFG310" s="141"/>
      <c r="QFH310" s="141"/>
      <c r="QFI310" s="141"/>
      <c r="QFJ310" s="141"/>
      <c r="QFK310" s="141"/>
      <c r="QFL310" s="141"/>
      <c r="QFM310" s="141"/>
      <c r="QFN310" s="141"/>
      <c r="QFO310" s="141"/>
      <c r="QFP310" s="141"/>
      <c r="QFQ310" s="141"/>
      <c r="QFR310" s="141"/>
      <c r="QFS310" s="141"/>
      <c r="QFT310" s="141"/>
      <c r="QFU310" s="141"/>
      <c r="QFV310" s="141"/>
      <c r="QFW310" s="141"/>
      <c r="QFX310" s="141"/>
      <c r="QFY310" s="141"/>
      <c r="QFZ310" s="141"/>
      <c r="QGA310" s="141"/>
      <c r="QGB310" s="141"/>
      <c r="QGC310" s="141"/>
      <c r="QGD310" s="141"/>
      <c r="QGE310" s="141"/>
      <c r="QGF310" s="141"/>
      <c r="QGG310" s="141"/>
      <c r="QGH310" s="141"/>
      <c r="QGI310" s="141"/>
      <c r="QGJ310" s="141"/>
      <c r="QGK310" s="141"/>
      <c r="QGL310" s="141"/>
      <c r="QGM310" s="141"/>
      <c r="QGN310" s="141"/>
      <c r="QGO310" s="141"/>
      <c r="QGP310" s="141"/>
      <c r="QGQ310" s="141"/>
      <c r="QGR310" s="141"/>
      <c r="QGS310" s="141"/>
      <c r="QGT310" s="141"/>
      <c r="QGU310" s="141"/>
      <c r="QGV310" s="141"/>
      <c r="QGW310" s="141"/>
      <c r="QGX310" s="141"/>
      <c r="QGY310" s="141"/>
      <c r="QGZ310" s="141"/>
      <c r="QHA310" s="141"/>
      <c r="QHB310" s="141"/>
      <c r="QHC310" s="141"/>
      <c r="QHD310" s="141"/>
      <c r="QHE310" s="141"/>
      <c r="QHF310" s="141"/>
      <c r="QHG310" s="141"/>
      <c r="QHH310" s="141"/>
      <c r="QHI310" s="141"/>
      <c r="QHJ310" s="141"/>
      <c r="QHK310" s="141"/>
      <c r="QHL310" s="141"/>
      <c r="QHM310" s="141"/>
      <c r="QHN310" s="141"/>
      <c r="QHO310" s="141"/>
      <c r="QHP310" s="141"/>
      <c r="QHQ310" s="141"/>
      <c r="QHR310" s="141"/>
      <c r="QHS310" s="141"/>
      <c r="QHT310" s="141"/>
      <c r="QHU310" s="141"/>
      <c r="QHV310" s="141"/>
      <c r="QHW310" s="141"/>
      <c r="QHX310" s="141"/>
      <c r="QHY310" s="141"/>
      <c r="QHZ310" s="141"/>
      <c r="QIA310" s="141"/>
      <c r="QIB310" s="141"/>
      <c r="QIC310" s="141"/>
      <c r="QID310" s="141"/>
      <c r="QIE310" s="141"/>
      <c r="QIF310" s="141"/>
      <c r="QIG310" s="141"/>
      <c r="QIH310" s="141"/>
      <c r="QII310" s="141"/>
      <c r="QIJ310" s="141"/>
      <c r="QIK310" s="141"/>
      <c r="QIL310" s="141"/>
      <c r="QIM310" s="141"/>
      <c r="QIN310" s="141"/>
      <c r="QIO310" s="141"/>
      <c r="QIP310" s="141"/>
      <c r="QIQ310" s="141"/>
      <c r="QIR310" s="141"/>
      <c r="QIS310" s="141"/>
      <c r="QIT310" s="141"/>
      <c r="QIU310" s="141"/>
      <c r="QIV310" s="141"/>
      <c r="QIW310" s="141"/>
      <c r="QIX310" s="141"/>
      <c r="QIY310" s="141"/>
      <c r="QIZ310" s="141"/>
      <c r="QJA310" s="141"/>
      <c r="QJB310" s="141"/>
      <c r="QJC310" s="141"/>
      <c r="QJD310" s="141"/>
      <c r="QJE310" s="141"/>
      <c r="QJF310" s="141"/>
      <c r="QJG310" s="141"/>
      <c r="QJH310" s="141"/>
      <c r="QJI310" s="141"/>
      <c r="QJJ310" s="141"/>
      <c r="QJK310" s="141"/>
      <c r="QJL310" s="141"/>
      <c r="QJM310" s="141"/>
      <c r="QJN310" s="141"/>
      <c r="QJO310" s="141"/>
      <c r="QJP310" s="141"/>
      <c r="QJQ310" s="141"/>
      <c r="QJR310" s="141"/>
      <c r="QJS310" s="141"/>
      <c r="QJT310" s="141"/>
      <c r="QJU310" s="141"/>
      <c r="QJV310" s="141"/>
      <c r="QJW310" s="141"/>
      <c r="QJX310" s="141"/>
      <c r="QJY310" s="141"/>
      <c r="QJZ310" s="141"/>
      <c r="QKA310" s="141"/>
      <c r="QKB310" s="141"/>
      <c r="QKC310" s="141"/>
      <c r="QKD310" s="141"/>
      <c r="QKE310" s="141"/>
      <c r="QKF310" s="141"/>
      <c r="QKG310" s="141"/>
      <c r="QKH310" s="141"/>
      <c r="QKI310" s="141"/>
      <c r="QKJ310" s="141"/>
      <c r="QKK310" s="141"/>
      <c r="QKL310" s="141"/>
      <c r="QKM310" s="141"/>
      <c r="QKN310" s="141"/>
      <c r="QKO310" s="141"/>
      <c r="QKP310" s="141"/>
      <c r="QKQ310" s="141"/>
      <c r="QKR310" s="141"/>
      <c r="QKS310" s="141"/>
      <c r="QKT310" s="141"/>
      <c r="QKU310" s="141"/>
      <c r="QKV310" s="141"/>
      <c r="QKW310" s="141"/>
      <c r="QKX310" s="141"/>
      <c r="QKY310" s="141"/>
      <c r="QKZ310" s="141"/>
      <c r="QLA310" s="141"/>
      <c r="QLB310" s="141"/>
      <c r="QLC310" s="141"/>
      <c r="QLD310" s="141"/>
      <c r="QLE310" s="141"/>
      <c r="QLF310" s="141"/>
      <c r="QLG310" s="141"/>
      <c r="QLH310" s="141"/>
      <c r="QLI310" s="141"/>
      <c r="QLJ310" s="141"/>
      <c r="QLK310" s="141"/>
      <c r="QLL310" s="141"/>
      <c r="QLM310" s="141"/>
      <c r="QLN310" s="141"/>
      <c r="QLO310" s="141"/>
      <c r="QLP310" s="141"/>
      <c r="QLQ310" s="141"/>
      <c r="QLR310" s="141"/>
      <c r="QLS310" s="141"/>
      <c r="QLT310" s="141"/>
      <c r="QLU310" s="141"/>
      <c r="QLV310" s="141"/>
      <c r="QLW310" s="141"/>
      <c r="QLX310" s="141"/>
      <c r="QLY310" s="141"/>
      <c r="QLZ310" s="141"/>
      <c r="QMA310" s="141"/>
      <c r="QMB310" s="141"/>
      <c r="QMC310" s="141"/>
      <c r="QMD310" s="141"/>
      <c r="QME310" s="141"/>
      <c r="QMF310" s="141"/>
      <c r="QMG310" s="141"/>
      <c r="QMH310" s="141"/>
      <c r="QMI310" s="141"/>
      <c r="QMJ310" s="141"/>
      <c r="QMK310" s="141"/>
      <c r="QML310" s="141"/>
      <c r="QMM310" s="141"/>
      <c r="QMN310" s="141"/>
      <c r="QMO310" s="141"/>
      <c r="QMP310" s="141"/>
      <c r="QMQ310" s="141"/>
      <c r="QMR310" s="141"/>
      <c r="QMS310" s="141"/>
      <c r="QMT310" s="141"/>
      <c r="QMU310" s="141"/>
      <c r="QMV310" s="141"/>
      <c r="QMW310" s="141"/>
      <c r="QMX310" s="141"/>
      <c r="QMY310" s="141"/>
      <c r="QMZ310" s="141"/>
      <c r="QNA310" s="141"/>
      <c r="QNB310" s="141"/>
      <c r="QNC310" s="141"/>
      <c r="QND310" s="141"/>
      <c r="QNE310" s="141"/>
      <c r="QNF310" s="141"/>
      <c r="QNG310" s="141"/>
      <c r="QNH310" s="141"/>
      <c r="QNI310" s="141"/>
      <c r="QNJ310" s="141"/>
      <c r="QNK310" s="141"/>
      <c r="QNL310" s="141"/>
      <c r="QNM310" s="141"/>
      <c r="QNN310" s="141"/>
      <c r="QNO310" s="141"/>
      <c r="QNP310" s="141"/>
      <c r="QNQ310" s="141"/>
      <c r="QNR310" s="141"/>
      <c r="QNS310" s="141"/>
      <c r="QNT310" s="141"/>
      <c r="QNU310" s="141"/>
      <c r="QNV310" s="141"/>
      <c r="QNW310" s="141"/>
      <c r="QNX310" s="141"/>
      <c r="QNY310" s="141"/>
      <c r="QNZ310" s="141"/>
      <c r="QOA310" s="141"/>
      <c r="QOB310" s="141"/>
      <c r="QOC310" s="141"/>
      <c r="QOD310" s="141"/>
      <c r="QOE310" s="141"/>
      <c r="QOF310" s="141"/>
      <c r="QOG310" s="141"/>
      <c r="QOH310" s="141"/>
      <c r="QOI310" s="141"/>
      <c r="QOJ310" s="141"/>
      <c r="QOK310" s="141"/>
      <c r="QOL310" s="141"/>
      <c r="QOM310" s="141"/>
      <c r="QON310" s="141"/>
      <c r="QOO310" s="141"/>
      <c r="QOP310" s="141"/>
      <c r="QOQ310" s="141"/>
      <c r="QOR310" s="141"/>
      <c r="QOS310" s="141"/>
      <c r="QOT310" s="141"/>
      <c r="QOU310" s="141"/>
      <c r="QOV310" s="141"/>
      <c r="QOW310" s="141"/>
      <c r="QOX310" s="141"/>
      <c r="QOY310" s="141"/>
      <c r="QOZ310" s="141"/>
      <c r="QPA310" s="141"/>
      <c r="QPB310" s="141"/>
      <c r="QPC310" s="141"/>
      <c r="QPD310" s="141"/>
      <c r="QPE310" s="141"/>
      <c r="QPF310" s="141"/>
      <c r="QPG310" s="141"/>
      <c r="QPH310" s="141"/>
      <c r="QPI310" s="141"/>
      <c r="QPJ310" s="141"/>
      <c r="QPK310" s="141"/>
      <c r="QPL310" s="141"/>
      <c r="QPM310" s="141"/>
      <c r="QPN310" s="141"/>
      <c r="QPO310" s="141"/>
      <c r="QPP310" s="141"/>
      <c r="QPQ310" s="141"/>
      <c r="QPR310" s="141"/>
      <c r="QPS310" s="141"/>
      <c r="QPT310" s="141"/>
      <c r="QPU310" s="141"/>
      <c r="QPV310" s="141"/>
      <c r="QPW310" s="141"/>
      <c r="QPX310" s="141"/>
      <c r="QPY310" s="141"/>
      <c r="QPZ310" s="141"/>
      <c r="QQA310" s="141"/>
      <c r="QQB310" s="141"/>
      <c r="QQC310" s="141"/>
      <c r="QQD310" s="141"/>
      <c r="QQE310" s="141"/>
      <c r="QQF310" s="141"/>
      <c r="QQG310" s="141"/>
      <c r="QQH310" s="141"/>
      <c r="QQI310" s="141"/>
      <c r="QQJ310" s="141"/>
      <c r="QQK310" s="141"/>
      <c r="QQL310" s="141"/>
      <c r="QQM310" s="141"/>
      <c r="QQN310" s="141"/>
      <c r="QQO310" s="141"/>
      <c r="QQP310" s="141"/>
      <c r="QQQ310" s="141"/>
      <c r="QQR310" s="141"/>
      <c r="QQS310" s="141"/>
      <c r="QQT310" s="141"/>
      <c r="QQU310" s="141"/>
      <c r="QQV310" s="141"/>
      <c r="QQW310" s="141"/>
      <c r="QQX310" s="141"/>
      <c r="QQY310" s="141"/>
      <c r="QQZ310" s="141"/>
      <c r="QRA310" s="141"/>
      <c r="QRB310" s="141"/>
      <c r="QRC310" s="141"/>
      <c r="QRD310" s="141"/>
      <c r="QRE310" s="141"/>
      <c r="QRF310" s="141"/>
      <c r="QRG310" s="141"/>
      <c r="QRH310" s="141"/>
      <c r="QRI310" s="141"/>
      <c r="QRJ310" s="141"/>
      <c r="QRK310" s="141"/>
      <c r="QRL310" s="141"/>
      <c r="QRM310" s="141"/>
      <c r="QRN310" s="141"/>
      <c r="QRO310" s="141"/>
      <c r="QRP310" s="141"/>
      <c r="QRQ310" s="141"/>
      <c r="QRR310" s="141"/>
      <c r="QRS310" s="141"/>
      <c r="QRT310" s="141"/>
      <c r="QRU310" s="141"/>
      <c r="QRV310" s="141"/>
      <c r="QRW310" s="141"/>
      <c r="QRX310" s="141"/>
      <c r="QRY310" s="141"/>
      <c r="QRZ310" s="141"/>
      <c r="QSA310" s="141"/>
      <c r="QSB310" s="141"/>
      <c r="QSC310" s="141"/>
      <c r="QSD310" s="141"/>
      <c r="QSE310" s="141"/>
      <c r="QSF310" s="141"/>
      <c r="QSG310" s="141"/>
      <c r="QSH310" s="141"/>
      <c r="QSI310" s="141"/>
      <c r="QSJ310" s="141"/>
      <c r="QSK310" s="141"/>
      <c r="QSL310" s="141"/>
      <c r="QSM310" s="141"/>
      <c r="QSN310" s="141"/>
      <c r="QSO310" s="141"/>
      <c r="QSP310" s="141"/>
      <c r="QSQ310" s="141"/>
      <c r="QSR310" s="141"/>
      <c r="QSS310" s="141"/>
      <c r="QST310" s="141"/>
      <c r="QSU310" s="141"/>
      <c r="QSV310" s="141"/>
      <c r="QSW310" s="141"/>
      <c r="QSX310" s="141"/>
      <c r="QSY310" s="141"/>
      <c r="QSZ310" s="141"/>
      <c r="QTA310" s="141"/>
      <c r="QTB310" s="141"/>
      <c r="QTC310" s="141"/>
      <c r="QTD310" s="141"/>
      <c r="QTE310" s="141"/>
      <c r="QTF310" s="141"/>
      <c r="QTG310" s="141"/>
      <c r="QTH310" s="141"/>
      <c r="QTI310" s="141"/>
      <c r="QTJ310" s="141"/>
      <c r="QTK310" s="141"/>
      <c r="QTL310" s="141"/>
      <c r="QTM310" s="141"/>
      <c r="QTN310" s="141"/>
      <c r="QTO310" s="141"/>
      <c r="QTP310" s="141"/>
      <c r="QTQ310" s="141"/>
      <c r="QTR310" s="141"/>
      <c r="QTS310" s="141"/>
      <c r="QTT310" s="141"/>
      <c r="QTU310" s="141"/>
      <c r="QTV310" s="141"/>
      <c r="QTW310" s="141"/>
      <c r="QTX310" s="141"/>
      <c r="QTY310" s="141"/>
      <c r="QTZ310" s="141"/>
      <c r="QUA310" s="141"/>
      <c r="QUB310" s="141"/>
      <c r="QUC310" s="141"/>
      <c r="QUD310" s="141"/>
      <c r="QUE310" s="141"/>
      <c r="QUF310" s="141"/>
      <c r="QUG310" s="141"/>
      <c r="QUH310" s="141"/>
      <c r="QUI310" s="141"/>
      <c r="QUJ310" s="141"/>
      <c r="QUK310" s="141"/>
      <c r="QUL310" s="141"/>
      <c r="QUM310" s="141"/>
      <c r="QUN310" s="141"/>
      <c r="QUO310" s="141"/>
      <c r="QUP310" s="141"/>
      <c r="QUQ310" s="141"/>
      <c r="QUR310" s="141"/>
      <c r="QUS310" s="141"/>
      <c r="QUT310" s="141"/>
      <c r="QUU310" s="141"/>
      <c r="QUV310" s="141"/>
      <c r="QUW310" s="141"/>
      <c r="QUX310" s="141"/>
      <c r="QUY310" s="141"/>
      <c r="QUZ310" s="141"/>
      <c r="QVA310" s="141"/>
      <c r="QVB310" s="141"/>
      <c r="QVC310" s="141"/>
      <c r="QVD310" s="141"/>
      <c r="QVE310" s="141"/>
      <c r="QVF310" s="141"/>
      <c r="QVG310" s="141"/>
      <c r="QVH310" s="141"/>
      <c r="QVI310" s="141"/>
      <c r="QVJ310" s="141"/>
      <c r="QVK310" s="141"/>
      <c r="QVL310" s="141"/>
      <c r="QVM310" s="141"/>
      <c r="QVN310" s="141"/>
      <c r="QVO310" s="141"/>
      <c r="QVP310" s="141"/>
      <c r="QVQ310" s="141"/>
      <c r="QVR310" s="141"/>
      <c r="QVS310" s="141"/>
      <c r="QVT310" s="141"/>
      <c r="QVU310" s="141"/>
      <c r="QVV310" s="141"/>
      <c r="QVW310" s="141"/>
      <c r="QVX310" s="141"/>
      <c r="QVY310" s="141"/>
      <c r="QVZ310" s="141"/>
      <c r="QWA310" s="141"/>
      <c r="QWB310" s="141"/>
      <c r="QWC310" s="141"/>
      <c r="QWD310" s="141"/>
      <c r="QWE310" s="141"/>
      <c r="QWF310" s="141"/>
      <c r="QWG310" s="141"/>
      <c r="QWH310" s="141"/>
      <c r="QWI310" s="141"/>
      <c r="QWJ310" s="141"/>
      <c r="QWK310" s="141"/>
      <c r="QWL310" s="141"/>
      <c r="QWM310" s="141"/>
      <c r="QWN310" s="141"/>
      <c r="QWO310" s="141"/>
      <c r="QWP310" s="141"/>
      <c r="QWQ310" s="141"/>
      <c r="QWR310" s="141"/>
      <c r="QWS310" s="141"/>
      <c r="QWT310" s="141"/>
      <c r="QWU310" s="141"/>
      <c r="QWV310" s="141"/>
      <c r="QWW310" s="141"/>
      <c r="QWX310" s="141"/>
      <c r="QWY310" s="141"/>
      <c r="QWZ310" s="141"/>
      <c r="QXA310" s="141"/>
      <c r="QXB310" s="141"/>
      <c r="QXC310" s="141"/>
      <c r="QXD310" s="141"/>
      <c r="QXE310" s="141"/>
      <c r="QXF310" s="141"/>
      <c r="QXG310" s="141"/>
      <c r="QXH310" s="141"/>
      <c r="QXI310" s="141"/>
      <c r="QXJ310" s="141"/>
      <c r="QXK310" s="141"/>
      <c r="QXL310" s="141"/>
      <c r="QXM310" s="141"/>
      <c r="QXN310" s="141"/>
      <c r="QXO310" s="141"/>
      <c r="QXP310" s="141"/>
      <c r="QXQ310" s="141"/>
      <c r="QXR310" s="141"/>
      <c r="QXS310" s="141"/>
      <c r="QXT310" s="141"/>
      <c r="QXU310" s="141"/>
      <c r="QXV310" s="141"/>
      <c r="QXW310" s="141"/>
      <c r="QXX310" s="141"/>
      <c r="QXY310" s="141"/>
      <c r="QXZ310" s="141"/>
      <c r="QYA310" s="141"/>
      <c r="QYB310" s="141"/>
      <c r="QYC310" s="141"/>
      <c r="QYD310" s="141"/>
      <c r="QYE310" s="141"/>
      <c r="QYF310" s="141"/>
      <c r="QYG310" s="141"/>
      <c r="QYH310" s="141"/>
      <c r="QYI310" s="141"/>
      <c r="QYJ310" s="141"/>
      <c r="QYK310" s="141"/>
      <c r="QYL310" s="141"/>
      <c r="QYM310" s="141"/>
      <c r="QYN310" s="141"/>
      <c r="QYO310" s="141"/>
      <c r="QYP310" s="141"/>
      <c r="QYQ310" s="141"/>
      <c r="QYR310" s="141"/>
      <c r="QYS310" s="141"/>
      <c r="QYT310" s="141"/>
      <c r="QYU310" s="141"/>
      <c r="QYV310" s="141"/>
      <c r="QYW310" s="141"/>
      <c r="QYX310" s="141"/>
      <c r="QYY310" s="141"/>
      <c r="QYZ310" s="141"/>
      <c r="QZA310" s="141"/>
      <c r="QZB310" s="141"/>
      <c r="QZC310" s="141"/>
      <c r="QZD310" s="141"/>
      <c r="QZE310" s="141"/>
      <c r="QZF310" s="141"/>
      <c r="QZG310" s="141"/>
      <c r="QZH310" s="141"/>
      <c r="QZI310" s="141"/>
      <c r="QZJ310" s="141"/>
      <c r="QZK310" s="141"/>
      <c r="QZL310" s="141"/>
      <c r="QZM310" s="141"/>
      <c r="QZN310" s="141"/>
      <c r="QZO310" s="141"/>
      <c r="QZP310" s="141"/>
      <c r="QZQ310" s="141"/>
      <c r="QZR310" s="141"/>
      <c r="QZS310" s="141"/>
      <c r="QZT310" s="141"/>
      <c r="QZU310" s="141"/>
      <c r="QZV310" s="141"/>
      <c r="QZW310" s="141"/>
      <c r="QZX310" s="141"/>
      <c r="QZY310" s="141"/>
      <c r="QZZ310" s="141"/>
      <c r="RAA310" s="141"/>
      <c r="RAB310" s="141"/>
      <c r="RAC310" s="141"/>
      <c r="RAD310" s="141"/>
      <c r="RAE310" s="141"/>
      <c r="RAF310" s="141"/>
      <c r="RAG310" s="141"/>
      <c r="RAH310" s="141"/>
      <c r="RAI310" s="141"/>
      <c r="RAJ310" s="141"/>
      <c r="RAK310" s="141"/>
      <c r="RAL310" s="141"/>
      <c r="RAM310" s="141"/>
      <c r="RAN310" s="141"/>
      <c r="RAO310" s="141"/>
      <c r="RAP310" s="141"/>
      <c r="RAQ310" s="141"/>
      <c r="RAR310" s="141"/>
      <c r="RAS310" s="141"/>
      <c r="RAT310" s="141"/>
      <c r="RAU310" s="141"/>
      <c r="RAV310" s="141"/>
      <c r="RAW310" s="141"/>
      <c r="RAX310" s="141"/>
      <c r="RAY310" s="141"/>
      <c r="RAZ310" s="141"/>
      <c r="RBA310" s="141"/>
      <c r="RBB310" s="141"/>
      <c r="RBC310" s="141"/>
      <c r="RBD310" s="141"/>
      <c r="RBE310" s="141"/>
      <c r="RBF310" s="141"/>
      <c r="RBG310" s="141"/>
      <c r="RBH310" s="141"/>
      <c r="RBI310" s="141"/>
      <c r="RBJ310" s="141"/>
      <c r="RBK310" s="141"/>
      <c r="RBL310" s="141"/>
      <c r="RBM310" s="141"/>
      <c r="RBN310" s="141"/>
      <c r="RBO310" s="141"/>
      <c r="RBP310" s="141"/>
      <c r="RBQ310" s="141"/>
      <c r="RBR310" s="141"/>
      <c r="RBS310" s="141"/>
      <c r="RBT310" s="141"/>
      <c r="RBU310" s="141"/>
      <c r="RBV310" s="141"/>
      <c r="RBW310" s="141"/>
      <c r="RBX310" s="141"/>
      <c r="RBY310" s="141"/>
      <c r="RBZ310" s="141"/>
      <c r="RCA310" s="141"/>
      <c r="RCB310" s="141"/>
      <c r="RCC310" s="141"/>
      <c r="RCD310" s="141"/>
      <c r="RCE310" s="141"/>
      <c r="RCF310" s="141"/>
      <c r="RCG310" s="141"/>
      <c r="RCH310" s="141"/>
      <c r="RCI310" s="141"/>
      <c r="RCJ310" s="141"/>
      <c r="RCK310" s="141"/>
      <c r="RCL310" s="141"/>
      <c r="RCM310" s="141"/>
      <c r="RCN310" s="141"/>
      <c r="RCO310" s="141"/>
      <c r="RCP310" s="141"/>
      <c r="RCQ310" s="141"/>
      <c r="RCR310" s="141"/>
      <c r="RCS310" s="141"/>
      <c r="RCT310" s="141"/>
      <c r="RCU310" s="141"/>
      <c r="RCV310" s="141"/>
      <c r="RCW310" s="141"/>
      <c r="RCX310" s="141"/>
      <c r="RCY310" s="141"/>
      <c r="RCZ310" s="141"/>
      <c r="RDA310" s="141"/>
      <c r="RDB310" s="141"/>
      <c r="RDC310" s="141"/>
      <c r="RDD310" s="141"/>
      <c r="RDE310" s="141"/>
      <c r="RDF310" s="141"/>
      <c r="RDG310" s="141"/>
      <c r="RDH310" s="141"/>
      <c r="RDI310" s="141"/>
      <c r="RDJ310" s="141"/>
      <c r="RDK310" s="141"/>
      <c r="RDL310" s="141"/>
      <c r="RDM310" s="141"/>
      <c r="RDN310" s="141"/>
      <c r="RDO310" s="141"/>
      <c r="RDP310" s="141"/>
      <c r="RDQ310" s="141"/>
      <c r="RDR310" s="141"/>
      <c r="RDS310" s="141"/>
      <c r="RDT310" s="141"/>
      <c r="RDU310" s="141"/>
      <c r="RDV310" s="141"/>
      <c r="RDW310" s="141"/>
      <c r="RDX310" s="141"/>
      <c r="RDY310" s="141"/>
      <c r="RDZ310" s="141"/>
      <c r="REA310" s="141"/>
      <c r="REB310" s="141"/>
      <c r="REC310" s="141"/>
      <c r="RED310" s="141"/>
      <c r="REE310" s="141"/>
      <c r="REF310" s="141"/>
      <c r="REG310" s="141"/>
      <c r="REH310" s="141"/>
      <c r="REI310" s="141"/>
      <c r="REJ310" s="141"/>
      <c r="REK310" s="141"/>
      <c r="REL310" s="141"/>
      <c r="REM310" s="141"/>
      <c r="REN310" s="141"/>
      <c r="REO310" s="141"/>
      <c r="REP310" s="141"/>
      <c r="REQ310" s="141"/>
      <c r="RER310" s="141"/>
      <c r="RES310" s="141"/>
      <c r="RET310" s="141"/>
      <c r="REU310" s="141"/>
      <c r="REV310" s="141"/>
      <c r="REW310" s="141"/>
      <c r="REX310" s="141"/>
      <c r="REY310" s="141"/>
      <c r="REZ310" s="141"/>
      <c r="RFA310" s="141"/>
      <c r="RFB310" s="141"/>
      <c r="RFC310" s="141"/>
      <c r="RFD310" s="141"/>
      <c r="RFE310" s="141"/>
      <c r="RFF310" s="141"/>
      <c r="RFG310" s="141"/>
      <c r="RFH310" s="141"/>
      <c r="RFI310" s="141"/>
      <c r="RFJ310" s="141"/>
      <c r="RFK310" s="141"/>
      <c r="RFL310" s="141"/>
      <c r="RFM310" s="141"/>
      <c r="RFN310" s="141"/>
      <c r="RFO310" s="141"/>
      <c r="RFP310" s="141"/>
      <c r="RFQ310" s="141"/>
      <c r="RFR310" s="141"/>
      <c r="RFS310" s="141"/>
      <c r="RFT310" s="141"/>
      <c r="RFU310" s="141"/>
      <c r="RFV310" s="141"/>
      <c r="RFW310" s="141"/>
      <c r="RFX310" s="141"/>
      <c r="RFY310" s="141"/>
      <c r="RFZ310" s="141"/>
      <c r="RGA310" s="141"/>
      <c r="RGB310" s="141"/>
      <c r="RGC310" s="141"/>
      <c r="RGD310" s="141"/>
      <c r="RGE310" s="141"/>
      <c r="RGF310" s="141"/>
      <c r="RGG310" s="141"/>
      <c r="RGH310" s="141"/>
      <c r="RGI310" s="141"/>
      <c r="RGJ310" s="141"/>
      <c r="RGK310" s="141"/>
      <c r="RGL310" s="141"/>
      <c r="RGM310" s="141"/>
      <c r="RGN310" s="141"/>
      <c r="RGO310" s="141"/>
      <c r="RGP310" s="141"/>
      <c r="RGQ310" s="141"/>
      <c r="RGR310" s="141"/>
      <c r="RGS310" s="141"/>
      <c r="RGT310" s="141"/>
      <c r="RGU310" s="141"/>
      <c r="RGV310" s="141"/>
      <c r="RGW310" s="141"/>
      <c r="RGX310" s="141"/>
      <c r="RGY310" s="141"/>
      <c r="RGZ310" s="141"/>
      <c r="RHA310" s="141"/>
      <c r="RHB310" s="141"/>
      <c r="RHC310" s="141"/>
      <c r="RHD310" s="141"/>
      <c r="RHE310" s="141"/>
      <c r="RHF310" s="141"/>
      <c r="RHG310" s="141"/>
      <c r="RHH310" s="141"/>
      <c r="RHI310" s="141"/>
      <c r="RHJ310" s="141"/>
      <c r="RHK310" s="141"/>
      <c r="RHL310" s="141"/>
      <c r="RHM310" s="141"/>
      <c r="RHN310" s="141"/>
      <c r="RHO310" s="141"/>
      <c r="RHP310" s="141"/>
      <c r="RHQ310" s="141"/>
      <c r="RHR310" s="141"/>
      <c r="RHS310" s="141"/>
      <c r="RHT310" s="141"/>
      <c r="RHU310" s="141"/>
      <c r="RHV310" s="141"/>
      <c r="RHW310" s="141"/>
      <c r="RHX310" s="141"/>
      <c r="RHY310" s="141"/>
      <c r="RHZ310" s="141"/>
      <c r="RIA310" s="141"/>
      <c r="RIB310" s="141"/>
      <c r="RIC310" s="141"/>
      <c r="RID310" s="141"/>
      <c r="RIE310" s="141"/>
      <c r="RIF310" s="141"/>
      <c r="RIG310" s="141"/>
      <c r="RIH310" s="141"/>
      <c r="RII310" s="141"/>
      <c r="RIJ310" s="141"/>
      <c r="RIK310" s="141"/>
      <c r="RIL310" s="141"/>
      <c r="RIM310" s="141"/>
      <c r="RIN310" s="141"/>
      <c r="RIO310" s="141"/>
      <c r="RIP310" s="141"/>
      <c r="RIQ310" s="141"/>
      <c r="RIR310" s="141"/>
      <c r="RIS310" s="141"/>
      <c r="RIT310" s="141"/>
      <c r="RIU310" s="141"/>
      <c r="RIV310" s="141"/>
      <c r="RIW310" s="141"/>
      <c r="RIX310" s="141"/>
      <c r="RIY310" s="141"/>
      <c r="RIZ310" s="141"/>
      <c r="RJA310" s="141"/>
      <c r="RJB310" s="141"/>
      <c r="RJC310" s="141"/>
      <c r="RJD310" s="141"/>
      <c r="RJE310" s="141"/>
      <c r="RJF310" s="141"/>
      <c r="RJG310" s="141"/>
      <c r="RJH310" s="141"/>
      <c r="RJI310" s="141"/>
      <c r="RJJ310" s="141"/>
      <c r="RJK310" s="141"/>
      <c r="RJL310" s="141"/>
      <c r="RJM310" s="141"/>
      <c r="RJN310" s="141"/>
      <c r="RJO310" s="141"/>
      <c r="RJP310" s="141"/>
      <c r="RJQ310" s="141"/>
      <c r="RJR310" s="141"/>
      <c r="RJS310" s="141"/>
      <c r="RJT310" s="141"/>
      <c r="RJU310" s="141"/>
      <c r="RJV310" s="141"/>
      <c r="RJW310" s="141"/>
      <c r="RJX310" s="141"/>
      <c r="RJY310" s="141"/>
      <c r="RJZ310" s="141"/>
      <c r="RKA310" s="141"/>
      <c r="RKB310" s="141"/>
      <c r="RKC310" s="141"/>
      <c r="RKD310" s="141"/>
      <c r="RKE310" s="141"/>
      <c r="RKF310" s="141"/>
      <c r="RKG310" s="141"/>
      <c r="RKH310" s="141"/>
      <c r="RKI310" s="141"/>
      <c r="RKJ310" s="141"/>
      <c r="RKK310" s="141"/>
      <c r="RKL310" s="141"/>
      <c r="RKM310" s="141"/>
      <c r="RKN310" s="141"/>
      <c r="RKO310" s="141"/>
      <c r="RKP310" s="141"/>
      <c r="RKQ310" s="141"/>
      <c r="RKR310" s="141"/>
      <c r="RKS310" s="141"/>
      <c r="RKT310" s="141"/>
      <c r="RKU310" s="141"/>
      <c r="RKV310" s="141"/>
      <c r="RKW310" s="141"/>
      <c r="RKX310" s="141"/>
      <c r="RKY310" s="141"/>
      <c r="RKZ310" s="141"/>
      <c r="RLA310" s="141"/>
      <c r="RLB310" s="141"/>
      <c r="RLC310" s="141"/>
      <c r="RLD310" s="141"/>
      <c r="RLE310" s="141"/>
      <c r="RLF310" s="141"/>
      <c r="RLG310" s="141"/>
      <c r="RLH310" s="141"/>
      <c r="RLI310" s="141"/>
      <c r="RLJ310" s="141"/>
      <c r="RLK310" s="141"/>
      <c r="RLL310" s="141"/>
      <c r="RLM310" s="141"/>
      <c r="RLN310" s="141"/>
      <c r="RLO310" s="141"/>
      <c r="RLP310" s="141"/>
      <c r="RLQ310" s="141"/>
      <c r="RLR310" s="141"/>
      <c r="RLS310" s="141"/>
      <c r="RLT310" s="141"/>
      <c r="RLU310" s="141"/>
      <c r="RLV310" s="141"/>
      <c r="RLW310" s="141"/>
      <c r="RLX310" s="141"/>
      <c r="RLY310" s="141"/>
      <c r="RLZ310" s="141"/>
      <c r="RMA310" s="141"/>
      <c r="RMB310" s="141"/>
      <c r="RMC310" s="141"/>
      <c r="RMD310" s="141"/>
      <c r="RME310" s="141"/>
      <c r="RMF310" s="141"/>
      <c r="RMG310" s="141"/>
      <c r="RMH310" s="141"/>
      <c r="RMI310" s="141"/>
      <c r="RMJ310" s="141"/>
      <c r="RMK310" s="141"/>
      <c r="RML310" s="141"/>
      <c r="RMM310" s="141"/>
      <c r="RMN310" s="141"/>
      <c r="RMO310" s="141"/>
      <c r="RMP310" s="141"/>
      <c r="RMQ310" s="141"/>
      <c r="RMR310" s="141"/>
      <c r="RMS310" s="141"/>
      <c r="RMT310" s="141"/>
      <c r="RMU310" s="141"/>
      <c r="RMV310" s="141"/>
      <c r="RMW310" s="141"/>
      <c r="RMX310" s="141"/>
      <c r="RMY310" s="141"/>
      <c r="RMZ310" s="141"/>
      <c r="RNA310" s="141"/>
      <c r="RNB310" s="141"/>
      <c r="RNC310" s="141"/>
      <c r="RND310" s="141"/>
      <c r="RNE310" s="141"/>
      <c r="RNF310" s="141"/>
      <c r="RNG310" s="141"/>
      <c r="RNH310" s="141"/>
      <c r="RNI310" s="141"/>
      <c r="RNJ310" s="141"/>
      <c r="RNK310" s="141"/>
      <c r="RNL310" s="141"/>
      <c r="RNM310" s="141"/>
      <c r="RNN310" s="141"/>
      <c r="RNO310" s="141"/>
      <c r="RNP310" s="141"/>
      <c r="RNQ310" s="141"/>
      <c r="RNR310" s="141"/>
      <c r="RNS310" s="141"/>
      <c r="RNT310" s="141"/>
      <c r="RNU310" s="141"/>
      <c r="RNV310" s="141"/>
      <c r="RNW310" s="141"/>
      <c r="RNX310" s="141"/>
      <c r="RNY310" s="141"/>
      <c r="RNZ310" s="141"/>
      <c r="ROA310" s="141"/>
      <c r="ROB310" s="141"/>
      <c r="ROC310" s="141"/>
      <c r="ROD310" s="141"/>
      <c r="ROE310" s="141"/>
      <c r="ROF310" s="141"/>
      <c r="ROG310" s="141"/>
      <c r="ROH310" s="141"/>
      <c r="ROI310" s="141"/>
      <c r="ROJ310" s="141"/>
      <c r="ROK310" s="141"/>
      <c r="ROL310" s="141"/>
      <c r="ROM310" s="141"/>
      <c r="RON310" s="141"/>
      <c r="ROO310" s="141"/>
      <c r="ROP310" s="141"/>
      <c r="ROQ310" s="141"/>
      <c r="ROR310" s="141"/>
      <c r="ROS310" s="141"/>
      <c r="ROT310" s="141"/>
      <c r="ROU310" s="141"/>
      <c r="ROV310" s="141"/>
      <c r="ROW310" s="141"/>
      <c r="ROX310" s="141"/>
      <c r="ROY310" s="141"/>
      <c r="ROZ310" s="141"/>
      <c r="RPA310" s="141"/>
      <c r="RPB310" s="141"/>
      <c r="RPC310" s="141"/>
      <c r="RPD310" s="141"/>
      <c r="RPE310" s="141"/>
      <c r="RPF310" s="141"/>
      <c r="RPG310" s="141"/>
      <c r="RPH310" s="141"/>
      <c r="RPI310" s="141"/>
      <c r="RPJ310" s="141"/>
      <c r="RPK310" s="141"/>
      <c r="RPL310" s="141"/>
      <c r="RPM310" s="141"/>
      <c r="RPN310" s="141"/>
      <c r="RPO310" s="141"/>
      <c r="RPP310" s="141"/>
      <c r="RPQ310" s="141"/>
      <c r="RPR310" s="141"/>
      <c r="RPS310" s="141"/>
      <c r="RPT310" s="141"/>
      <c r="RPU310" s="141"/>
      <c r="RPV310" s="141"/>
      <c r="RPW310" s="141"/>
      <c r="RPX310" s="141"/>
      <c r="RPY310" s="141"/>
      <c r="RPZ310" s="141"/>
      <c r="RQA310" s="141"/>
      <c r="RQB310" s="141"/>
      <c r="RQC310" s="141"/>
      <c r="RQD310" s="141"/>
      <c r="RQE310" s="141"/>
      <c r="RQF310" s="141"/>
      <c r="RQG310" s="141"/>
      <c r="RQH310" s="141"/>
      <c r="RQI310" s="141"/>
      <c r="RQJ310" s="141"/>
      <c r="RQK310" s="141"/>
      <c r="RQL310" s="141"/>
      <c r="RQM310" s="141"/>
      <c r="RQN310" s="141"/>
      <c r="RQO310" s="141"/>
      <c r="RQP310" s="141"/>
      <c r="RQQ310" s="141"/>
      <c r="RQR310" s="141"/>
      <c r="RQS310" s="141"/>
      <c r="RQT310" s="141"/>
      <c r="RQU310" s="141"/>
      <c r="RQV310" s="141"/>
      <c r="RQW310" s="141"/>
      <c r="RQX310" s="141"/>
      <c r="RQY310" s="141"/>
      <c r="RQZ310" s="141"/>
      <c r="RRA310" s="141"/>
      <c r="RRB310" s="141"/>
      <c r="RRC310" s="141"/>
      <c r="RRD310" s="141"/>
      <c r="RRE310" s="141"/>
      <c r="RRF310" s="141"/>
      <c r="RRG310" s="141"/>
      <c r="RRH310" s="141"/>
      <c r="RRI310" s="141"/>
      <c r="RRJ310" s="141"/>
      <c r="RRK310" s="141"/>
      <c r="RRL310" s="141"/>
      <c r="RRM310" s="141"/>
      <c r="RRN310" s="141"/>
      <c r="RRO310" s="141"/>
      <c r="RRP310" s="141"/>
      <c r="RRQ310" s="141"/>
      <c r="RRR310" s="141"/>
      <c r="RRS310" s="141"/>
      <c r="RRT310" s="141"/>
      <c r="RRU310" s="141"/>
      <c r="RRV310" s="141"/>
      <c r="RRW310" s="141"/>
      <c r="RRX310" s="141"/>
      <c r="RRY310" s="141"/>
      <c r="RRZ310" s="141"/>
      <c r="RSA310" s="141"/>
      <c r="RSB310" s="141"/>
      <c r="RSC310" s="141"/>
      <c r="RSD310" s="141"/>
      <c r="RSE310" s="141"/>
      <c r="RSF310" s="141"/>
      <c r="RSG310" s="141"/>
      <c r="RSH310" s="141"/>
      <c r="RSI310" s="141"/>
      <c r="RSJ310" s="141"/>
      <c r="RSK310" s="141"/>
      <c r="RSL310" s="141"/>
      <c r="RSM310" s="141"/>
      <c r="RSN310" s="141"/>
      <c r="RSO310" s="141"/>
      <c r="RSP310" s="141"/>
      <c r="RSQ310" s="141"/>
      <c r="RSR310" s="141"/>
      <c r="RSS310" s="141"/>
      <c r="RST310" s="141"/>
      <c r="RSU310" s="141"/>
      <c r="RSV310" s="141"/>
      <c r="RSW310" s="141"/>
      <c r="RSX310" s="141"/>
      <c r="RSY310" s="141"/>
      <c r="RSZ310" s="141"/>
      <c r="RTA310" s="141"/>
      <c r="RTB310" s="141"/>
      <c r="RTC310" s="141"/>
      <c r="RTD310" s="141"/>
      <c r="RTE310" s="141"/>
      <c r="RTF310" s="141"/>
      <c r="RTG310" s="141"/>
      <c r="RTH310" s="141"/>
      <c r="RTI310" s="141"/>
      <c r="RTJ310" s="141"/>
      <c r="RTK310" s="141"/>
      <c r="RTL310" s="141"/>
      <c r="RTM310" s="141"/>
      <c r="RTN310" s="141"/>
      <c r="RTO310" s="141"/>
      <c r="RTP310" s="141"/>
      <c r="RTQ310" s="141"/>
      <c r="RTR310" s="141"/>
      <c r="RTS310" s="141"/>
      <c r="RTT310" s="141"/>
      <c r="RTU310" s="141"/>
      <c r="RTV310" s="141"/>
      <c r="RTW310" s="141"/>
      <c r="RTX310" s="141"/>
      <c r="RTY310" s="141"/>
      <c r="RTZ310" s="141"/>
      <c r="RUA310" s="141"/>
      <c r="RUB310" s="141"/>
      <c r="RUC310" s="141"/>
      <c r="RUD310" s="141"/>
      <c r="RUE310" s="141"/>
      <c r="RUF310" s="141"/>
      <c r="RUG310" s="141"/>
      <c r="RUH310" s="141"/>
      <c r="RUI310" s="141"/>
      <c r="RUJ310" s="141"/>
      <c r="RUK310" s="141"/>
      <c r="RUL310" s="141"/>
      <c r="RUM310" s="141"/>
      <c r="RUN310" s="141"/>
      <c r="RUO310" s="141"/>
      <c r="RUP310" s="141"/>
      <c r="RUQ310" s="141"/>
      <c r="RUR310" s="141"/>
      <c r="RUS310" s="141"/>
      <c r="RUT310" s="141"/>
      <c r="RUU310" s="141"/>
      <c r="RUV310" s="141"/>
      <c r="RUW310" s="141"/>
      <c r="RUX310" s="141"/>
      <c r="RUY310" s="141"/>
      <c r="RUZ310" s="141"/>
      <c r="RVA310" s="141"/>
      <c r="RVB310" s="141"/>
      <c r="RVC310" s="141"/>
      <c r="RVD310" s="141"/>
      <c r="RVE310" s="141"/>
      <c r="RVF310" s="141"/>
      <c r="RVG310" s="141"/>
      <c r="RVH310" s="141"/>
      <c r="RVI310" s="141"/>
      <c r="RVJ310" s="141"/>
      <c r="RVK310" s="141"/>
      <c r="RVL310" s="141"/>
      <c r="RVM310" s="141"/>
      <c r="RVN310" s="141"/>
      <c r="RVO310" s="141"/>
      <c r="RVP310" s="141"/>
      <c r="RVQ310" s="141"/>
      <c r="RVR310" s="141"/>
      <c r="RVS310" s="141"/>
      <c r="RVT310" s="141"/>
      <c r="RVU310" s="141"/>
      <c r="RVV310" s="141"/>
      <c r="RVW310" s="141"/>
      <c r="RVX310" s="141"/>
      <c r="RVY310" s="141"/>
      <c r="RVZ310" s="141"/>
      <c r="RWA310" s="141"/>
      <c r="RWB310" s="141"/>
      <c r="RWC310" s="141"/>
      <c r="RWD310" s="141"/>
      <c r="RWE310" s="141"/>
      <c r="RWF310" s="141"/>
      <c r="RWG310" s="141"/>
      <c r="RWH310" s="141"/>
      <c r="RWI310" s="141"/>
      <c r="RWJ310" s="141"/>
      <c r="RWK310" s="141"/>
      <c r="RWL310" s="141"/>
      <c r="RWM310" s="141"/>
      <c r="RWN310" s="141"/>
      <c r="RWO310" s="141"/>
      <c r="RWP310" s="141"/>
      <c r="RWQ310" s="141"/>
      <c r="RWR310" s="141"/>
      <c r="RWS310" s="141"/>
      <c r="RWT310" s="141"/>
      <c r="RWU310" s="141"/>
      <c r="RWV310" s="141"/>
      <c r="RWW310" s="141"/>
      <c r="RWX310" s="141"/>
      <c r="RWY310" s="141"/>
      <c r="RWZ310" s="141"/>
      <c r="RXA310" s="141"/>
      <c r="RXB310" s="141"/>
      <c r="RXC310" s="141"/>
      <c r="RXD310" s="141"/>
      <c r="RXE310" s="141"/>
      <c r="RXF310" s="141"/>
      <c r="RXG310" s="141"/>
      <c r="RXH310" s="141"/>
      <c r="RXI310" s="141"/>
      <c r="RXJ310" s="141"/>
      <c r="RXK310" s="141"/>
      <c r="RXL310" s="141"/>
      <c r="RXM310" s="141"/>
      <c r="RXN310" s="141"/>
      <c r="RXO310" s="141"/>
      <c r="RXP310" s="141"/>
      <c r="RXQ310" s="141"/>
      <c r="RXR310" s="141"/>
      <c r="RXS310" s="141"/>
      <c r="RXT310" s="141"/>
      <c r="RXU310" s="141"/>
      <c r="RXV310" s="141"/>
      <c r="RXW310" s="141"/>
      <c r="RXX310" s="141"/>
      <c r="RXY310" s="141"/>
      <c r="RXZ310" s="141"/>
      <c r="RYA310" s="141"/>
      <c r="RYB310" s="141"/>
      <c r="RYC310" s="141"/>
      <c r="RYD310" s="141"/>
      <c r="RYE310" s="141"/>
      <c r="RYF310" s="141"/>
      <c r="RYG310" s="141"/>
      <c r="RYH310" s="141"/>
      <c r="RYI310" s="141"/>
      <c r="RYJ310" s="141"/>
      <c r="RYK310" s="141"/>
      <c r="RYL310" s="141"/>
      <c r="RYM310" s="141"/>
      <c r="RYN310" s="141"/>
      <c r="RYO310" s="141"/>
      <c r="RYP310" s="141"/>
      <c r="RYQ310" s="141"/>
      <c r="RYR310" s="141"/>
      <c r="RYS310" s="141"/>
      <c r="RYT310" s="141"/>
      <c r="RYU310" s="141"/>
      <c r="RYV310" s="141"/>
      <c r="RYW310" s="141"/>
      <c r="RYX310" s="141"/>
      <c r="RYY310" s="141"/>
      <c r="RYZ310" s="141"/>
      <c r="RZA310" s="141"/>
      <c r="RZB310" s="141"/>
      <c r="RZC310" s="141"/>
      <c r="RZD310" s="141"/>
      <c r="RZE310" s="141"/>
      <c r="RZF310" s="141"/>
      <c r="RZG310" s="141"/>
      <c r="RZH310" s="141"/>
      <c r="RZI310" s="141"/>
      <c r="RZJ310" s="141"/>
      <c r="RZK310" s="141"/>
      <c r="RZL310" s="141"/>
      <c r="RZM310" s="141"/>
      <c r="RZN310" s="141"/>
      <c r="RZO310" s="141"/>
      <c r="RZP310" s="141"/>
      <c r="RZQ310" s="141"/>
      <c r="RZR310" s="141"/>
      <c r="RZS310" s="141"/>
      <c r="RZT310" s="141"/>
      <c r="RZU310" s="141"/>
      <c r="RZV310" s="141"/>
      <c r="RZW310" s="141"/>
      <c r="RZX310" s="141"/>
      <c r="RZY310" s="141"/>
      <c r="RZZ310" s="141"/>
      <c r="SAA310" s="141"/>
      <c r="SAB310" s="141"/>
      <c r="SAC310" s="141"/>
      <c r="SAD310" s="141"/>
      <c r="SAE310" s="141"/>
      <c r="SAF310" s="141"/>
      <c r="SAG310" s="141"/>
      <c r="SAH310" s="141"/>
      <c r="SAI310" s="141"/>
      <c r="SAJ310" s="141"/>
      <c r="SAK310" s="141"/>
      <c r="SAL310" s="141"/>
      <c r="SAM310" s="141"/>
      <c r="SAN310" s="141"/>
      <c r="SAO310" s="141"/>
      <c r="SAP310" s="141"/>
      <c r="SAQ310" s="141"/>
      <c r="SAR310" s="141"/>
      <c r="SAS310" s="141"/>
      <c r="SAT310" s="141"/>
      <c r="SAU310" s="141"/>
      <c r="SAV310" s="141"/>
      <c r="SAW310" s="141"/>
      <c r="SAX310" s="141"/>
      <c r="SAY310" s="141"/>
      <c r="SAZ310" s="141"/>
      <c r="SBA310" s="141"/>
      <c r="SBB310" s="141"/>
      <c r="SBC310" s="141"/>
      <c r="SBD310" s="141"/>
      <c r="SBE310" s="141"/>
      <c r="SBF310" s="141"/>
      <c r="SBG310" s="141"/>
      <c r="SBH310" s="141"/>
      <c r="SBI310" s="141"/>
      <c r="SBJ310" s="141"/>
      <c r="SBK310" s="141"/>
      <c r="SBL310" s="141"/>
      <c r="SBM310" s="141"/>
      <c r="SBN310" s="141"/>
      <c r="SBO310" s="141"/>
      <c r="SBP310" s="141"/>
      <c r="SBQ310" s="141"/>
      <c r="SBR310" s="141"/>
      <c r="SBS310" s="141"/>
      <c r="SBT310" s="141"/>
      <c r="SBU310" s="141"/>
      <c r="SBV310" s="141"/>
      <c r="SBW310" s="141"/>
      <c r="SBX310" s="141"/>
      <c r="SBY310" s="141"/>
      <c r="SBZ310" s="141"/>
      <c r="SCA310" s="141"/>
      <c r="SCB310" s="141"/>
      <c r="SCC310" s="141"/>
      <c r="SCD310" s="141"/>
      <c r="SCE310" s="141"/>
      <c r="SCF310" s="141"/>
      <c r="SCG310" s="141"/>
      <c r="SCH310" s="141"/>
      <c r="SCI310" s="141"/>
      <c r="SCJ310" s="141"/>
      <c r="SCK310" s="141"/>
      <c r="SCL310" s="141"/>
      <c r="SCM310" s="141"/>
      <c r="SCN310" s="141"/>
      <c r="SCO310" s="141"/>
      <c r="SCP310" s="141"/>
      <c r="SCQ310" s="141"/>
      <c r="SCR310" s="141"/>
      <c r="SCS310" s="141"/>
      <c r="SCT310" s="141"/>
      <c r="SCU310" s="141"/>
      <c r="SCV310" s="141"/>
      <c r="SCW310" s="141"/>
      <c r="SCX310" s="141"/>
      <c r="SCY310" s="141"/>
      <c r="SCZ310" s="141"/>
      <c r="SDA310" s="141"/>
      <c r="SDB310" s="141"/>
      <c r="SDC310" s="141"/>
      <c r="SDD310" s="141"/>
      <c r="SDE310" s="141"/>
      <c r="SDF310" s="141"/>
      <c r="SDG310" s="141"/>
      <c r="SDH310" s="141"/>
      <c r="SDI310" s="141"/>
      <c r="SDJ310" s="141"/>
      <c r="SDK310" s="141"/>
      <c r="SDL310" s="141"/>
      <c r="SDM310" s="141"/>
      <c r="SDN310" s="141"/>
      <c r="SDO310" s="141"/>
      <c r="SDP310" s="141"/>
      <c r="SDQ310" s="141"/>
      <c r="SDR310" s="141"/>
      <c r="SDS310" s="141"/>
      <c r="SDT310" s="141"/>
      <c r="SDU310" s="141"/>
      <c r="SDV310" s="141"/>
      <c r="SDW310" s="141"/>
      <c r="SDX310" s="141"/>
      <c r="SDY310" s="141"/>
      <c r="SDZ310" s="141"/>
      <c r="SEA310" s="141"/>
      <c r="SEB310" s="141"/>
      <c r="SEC310" s="141"/>
      <c r="SED310" s="141"/>
      <c r="SEE310" s="141"/>
      <c r="SEF310" s="141"/>
      <c r="SEG310" s="141"/>
      <c r="SEH310" s="141"/>
      <c r="SEI310" s="141"/>
      <c r="SEJ310" s="141"/>
      <c r="SEK310" s="141"/>
      <c r="SEL310" s="141"/>
      <c r="SEM310" s="141"/>
      <c r="SEN310" s="141"/>
      <c r="SEO310" s="141"/>
      <c r="SEP310" s="141"/>
      <c r="SEQ310" s="141"/>
      <c r="SER310" s="141"/>
      <c r="SES310" s="141"/>
      <c r="SET310" s="141"/>
      <c r="SEU310" s="141"/>
      <c r="SEV310" s="141"/>
      <c r="SEW310" s="141"/>
      <c r="SEX310" s="141"/>
      <c r="SEY310" s="141"/>
      <c r="SEZ310" s="141"/>
      <c r="SFA310" s="141"/>
      <c r="SFB310" s="141"/>
      <c r="SFC310" s="141"/>
      <c r="SFD310" s="141"/>
      <c r="SFE310" s="141"/>
      <c r="SFF310" s="141"/>
      <c r="SFG310" s="141"/>
      <c r="SFH310" s="141"/>
      <c r="SFI310" s="141"/>
      <c r="SFJ310" s="141"/>
      <c r="SFK310" s="141"/>
      <c r="SFL310" s="141"/>
      <c r="SFM310" s="141"/>
      <c r="SFN310" s="141"/>
      <c r="SFO310" s="141"/>
      <c r="SFP310" s="141"/>
      <c r="SFQ310" s="141"/>
      <c r="SFR310" s="141"/>
      <c r="SFS310" s="141"/>
      <c r="SFT310" s="141"/>
      <c r="SFU310" s="141"/>
      <c r="SFV310" s="141"/>
      <c r="SFW310" s="141"/>
      <c r="SFX310" s="141"/>
      <c r="SFY310" s="141"/>
      <c r="SFZ310" s="141"/>
      <c r="SGA310" s="141"/>
      <c r="SGB310" s="141"/>
      <c r="SGC310" s="141"/>
      <c r="SGD310" s="141"/>
      <c r="SGE310" s="141"/>
      <c r="SGF310" s="141"/>
      <c r="SGG310" s="141"/>
      <c r="SGH310" s="141"/>
      <c r="SGI310" s="141"/>
      <c r="SGJ310" s="141"/>
      <c r="SGK310" s="141"/>
      <c r="SGL310" s="141"/>
      <c r="SGM310" s="141"/>
      <c r="SGN310" s="141"/>
      <c r="SGO310" s="141"/>
      <c r="SGP310" s="141"/>
      <c r="SGQ310" s="141"/>
      <c r="SGR310" s="141"/>
      <c r="SGS310" s="141"/>
      <c r="SGT310" s="141"/>
      <c r="SGU310" s="141"/>
      <c r="SGV310" s="141"/>
      <c r="SGW310" s="141"/>
      <c r="SGX310" s="141"/>
      <c r="SGY310" s="141"/>
      <c r="SGZ310" s="141"/>
      <c r="SHA310" s="141"/>
      <c r="SHB310" s="141"/>
      <c r="SHC310" s="141"/>
      <c r="SHD310" s="141"/>
      <c r="SHE310" s="141"/>
      <c r="SHF310" s="141"/>
      <c r="SHG310" s="141"/>
      <c r="SHH310" s="141"/>
      <c r="SHI310" s="141"/>
      <c r="SHJ310" s="141"/>
      <c r="SHK310" s="141"/>
      <c r="SHL310" s="141"/>
      <c r="SHM310" s="141"/>
      <c r="SHN310" s="141"/>
      <c r="SHO310" s="141"/>
      <c r="SHP310" s="141"/>
      <c r="SHQ310" s="141"/>
      <c r="SHR310" s="141"/>
      <c r="SHS310" s="141"/>
      <c r="SHT310" s="141"/>
      <c r="SHU310" s="141"/>
      <c r="SHV310" s="141"/>
      <c r="SHW310" s="141"/>
      <c r="SHX310" s="141"/>
      <c r="SHY310" s="141"/>
      <c r="SHZ310" s="141"/>
      <c r="SIA310" s="141"/>
      <c r="SIB310" s="141"/>
      <c r="SIC310" s="141"/>
      <c r="SID310" s="141"/>
      <c r="SIE310" s="141"/>
      <c r="SIF310" s="141"/>
      <c r="SIG310" s="141"/>
      <c r="SIH310" s="141"/>
      <c r="SII310" s="141"/>
      <c r="SIJ310" s="141"/>
      <c r="SIK310" s="141"/>
      <c r="SIL310" s="141"/>
      <c r="SIM310" s="141"/>
      <c r="SIN310" s="141"/>
      <c r="SIO310" s="141"/>
      <c r="SIP310" s="141"/>
      <c r="SIQ310" s="141"/>
      <c r="SIR310" s="141"/>
      <c r="SIS310" s="141"/>
      <c r="SIT310" s="141"/>
      <c r="SIU310" s="141"/>
      <c r="SIV310" s="141"/>
      <c r="SIW310" s="141"/>
      <c r="SIX310" s="141"/>
      <c r="SIY310" s="141"/>
      <c r="SIZ310" s="141"/>
      <c r="SJA310" s="141"/>
      <c r="SJB310" s="141"/>
      <c r="SJC310" s="141"/>
      <c r="SJD310" s="141"/>
      <c r="SJE310" s="141"/>
      <c r="SJF310" s="141"/>
      <c r="SJG310" s="141"/>
      <c r="SJH310" s="141"/>
      <c r="SJI310" s="141"/>
      <c r="SJJ310" s="141"/>
      <c r="SJK310" s="141"/>
      <c r="SJL310" s="141"/>
      <c r="SJM310" s="141"/>
      <c r="SJN310" s="141"/>
      <c r="SJO310" s="141"/>
      <c r="SJP310" s="141"/>
      <c r="SJQ310" s="141"/>
      <c r="SJR310" s="141"/>
      <c r="SJS310" s="141"/>
      <c r="SJT310" s="141"/>
      <c r="SJU310" s="141"/>
      <c r="SJV310" s="141"/>
      <c r="SJW310" s="141"/>
      <c r="SJX310" s="141"/>
      <c r="SJY310" s="141"/>
      <c r="SJZ310" s="141"/>
      <c r="SKA310" s="141"/>
      <c r="SKB310" s="141"/>
      <c r="SKC310" s="141"/>
      <c r="SKD310" s="141"/>
      <c r="SKE310" s="141"/>
      <c r="SKF310" s="141"/>
      <c r="SKG310" s="141"/>
      <c r="SKH310" s="141"/>
      <c r="SKI310" s="141"/>
      <c r="SKJ310" s="141"/>
      <c r="SKK310" s="141"/>
      <c r="SKL310" s="141"/>
      <c r="SKM310" s="141"/>
      <c r="SKN310" s="141"/>
      <c r="SKO310" s="141"/>
      <c r="SKP310" s="141"/>
      <c r="SKQ310" s="141"/>
      <c r="SKR310" s="141"/>
      <c r="SKS310" s="141"/>
      <c r="SKT310" s="141"/>
      <c r="SKU310" s="141"/>
      <c r="SKV310" s="141"/>
      <c r="SKW310" s="141"/>
      <c r="SKX310" s="141"/>
      <c r="SKY310" s="141"/>
      <c r="SKZ310" s="141"/>
      <c r="SLA310" s="141"/>
      <c r="SLB310" s="141"/>
      <c r="SLC310" s="141"/>
      <c r="SLD310" s="141"/>
      <c r="SLE310" s="141"/>
      <c r="SLF310" s="141"/>
      <c r="SLG310" s="141"/>
      <c r="SLH310" s="141"/>
      <c r="SLI310" s="141"/>
      <c r="SLJ310" s="141"/>
      <c r="SLK310" s="141"/>
      <c r="SLL310" s="141"/>
      <c r="SLM310" s="141"/>
      <c r="SLN310" s="141"/>
      <c r="SLO310" s="141"/>
      <c r="SLP310" s="141"/>
      <c r="SLQ310" s="141"/>
      <c r="SLR310" s="141"/>
      <c r="SLS310" s="141"/>
      <c r="SLT310" s="141"/>
      <c r="SLU310" s="141"/>
      <c r="SLV310" s="141"/>
      <c r="SLW310" s="141"/>
      <c r="SLX310" s="141"/>
      <c r="SLY310" s="141"/>
      <c r="SLZ310" s="141"/>
      <c r="SMA310" s="141"/>
      <c r="SMB310" s="141"/>
      <c r="SMC310" s="141"/>
      <c r="SMD310" s="141"/>
      <c r="SME310" s="141"/>
      <c r="SMF310" s="141"/>
      <c r="SMG310" s="141"/>
      <c r="SMH310" s="141"/>
      <c r="SMI310" s="141"/>
      <c r="SMJ310" s="141"/>
      <c r="SMK310" s="141"/>
      <c r="SML310" s="141"/>
      <c r="SMM310" s="141"/>
      <c r="SMN310" s="141"/>
      <c r="SMO310" s="141"/>
      <c r="SMP310" s="141"/>
      <c r="SMQ310" s="141"/>
      <c r="SMR310" s="141"/>
      <c r="SMS310" s="141"/>
      <c r="SMT310" s="141"/>
      <c r="SMU310" s="141"/>
      <c r="SMV310" s="141"/>
      <c r="SMW310" s="141"/>
      <c r="SMX310" s="141"/>
      <c r="SMY310" s="141"/>
      <c r="SMZ310" s="141"/>
      <c r="SNA310" s="141"/>
      <c r="SNB310" s="141"/>
      <c r="SNC310" s="141"/>
      <c r="SND310" s="141"/>
      <c r="SNE310" s="141"/>
      <c r="SNF310" s="141"/>
      <c r="SNG310" s="141"/>
      <c r="SNH310" s="141"/>
      <c r="SNI310" s="141"/>
      <c r="SNJ310" s="141"/>
      <c r="SNK310" s="141"/>
      <c r="SNL310" s="141"/>
      <c r="SNM310" s="141"/>
      <c r="SNN310" s="141"/>
      <c r="SNO310" s="141"/>
      <c r="SNP310" s="141"/>
      <c r="SNQ310" s="141"/>
      <c r="SNR310" s="141"/>
      <c r="SNS310" s="141"/>
      <c r="SNT310" s="141"/>
      <c r="SNU310" s="141"/>
      <c r="SNV310" s="141"/>
      <c r="SNW310" s="141"/>
      <c r="SNX310" s="141"/>
      <c r="SNY310" s="141"/>
      <c r="SNZ310" s="141"/>
      <c r="SOA310" s="141"/>
      <c r="SOB310" s="141"/>
      <c r="SOC310" s="141"/>
      <c r="SOD310" s="141"/>
      <c r="SOE310" s="141"/>
      <c r="SOF310" s="141"/>
      <c r="SOG310" s="141"/>
      <c r="SOH310" s="141"/>
      <c r="SOI310" s="141"/>
      <c r="SOJ310" s="141"/>
      <c r="SOK310" s="141"/>
      <c r="SOL310" s="141"/>
      <c r="SOM310" s="141"/>
      <c r="SON310" s="141"/>
      <c r="SOO310" s="141"/>
      <c r="SOP310" s="141"/>
      <c r="SOQ310" s="141"/>
      <c r="SOR310" s="141"/>
      <c r="SOS310" s="141"/>
      <c r="SOT310" s="141"/>
      <c r="SOU310" s="141"/>
      <c r="SOV310" s="141"/>
      <c r="SOW310" s="141"/>
      <c r="SOX310" s="141"/>
      <c r="SOY310" s="141"/>
      <c r="SOZ310" s="141"/>
      <c r="SPA310" s="141"/>
      <c r="SPB310" s="141"/>
      <c r="SPC310" s="141"/>
      <c r="SPD310" s="141"/>
      <c r="SPE310" s="141"/>
      <c r="SPF310" s="141"/>
      <c r="SPG310" s="141"/>
      <c r="SPH310" s="141"/>
      <c r="SPI310" s="141"/>
      <c r="SPJ310" s="141"/>
      <c r="SPK310" s="141"/>
      <c r="SPL310" s="141"/>
      <c r="SPM310" s="141"/>
      <c r="SPN310" s="141"/>
      <c r="SPO310" s="141"/>
      <c r="SPP310" s="141"/>
      <c r="SPQ310" s="141"/>
      <c r="SPR310" s="141"/>
      <c r="SPS310" s="141"/>
      <c r="SPT310" s="141"/>
      <c r="SPU310" s="141"/>
      <c r="SPV310" s="141"/>
      <c r="SPW310" s="141"/>
      <c r="SPX310" s="141"/>
      <c r="SPY310" s="141"/>
      <c r="SPZ310" s="141"/>
      <c r="SQA310" s="141"/>
      <c r="SQB310" s="141"/>
      <c r="SQC310" s="141"/>
      <c r="SQD310" s="141"/>
      <c r="SQE310" s="141"/>
      <c r="SQF310" s="141"/>
      <c r="SQG310" s="141"/>
      <c r="SQH310" s="141"/>
      <c r="SQI310" s="141"/>
      <c r="SQJ310" s="141"/>
      <c r="SQK310" s="141"/>
      <c r="SQL310" s="141"/>
      <c r="SQM310" s="141"/>
      <c r="SQN310" s="141"/>
      <c r="SQO310" s="141"/>
      <c r="SQP310" s="141"/>
      <c r="SQQ310" s="141"/>
      <c r="SQR310" s="141"/>
      <c r="SQS310" s="141"/>
      <c r="SQT310" s="141"/>
      <c r="SQU310" s="141"/>
      <c r="SQV310" s="141"/>
      <c r="SQW310" s="141"/>
      <c r="SQX310" s="141"/>
      <c r="SQY310" s="141"/>
      <c r="SQZ310" s="141"/>
      <c r="SRA310" s="141"/>
      <c r="SRB310" s="141"/>
      <c r="SRC310" s="141"/>
      <c r="SRD310" s="141"/>
      <c r="SRE310" s="141"/>
      <c r="SRF310" s="141"/>
      <c r="SRG310" s="141"/>
      <c r="SRH310" s="141"/>
      <c r="SRI310" s="141"/>
      <c r="SRJ310" s="141"/>
      <c r="SRK310" s="141"/>
      <c r="SRL310" s="141"/>
      <c r="SRM310" s="141"/>
      <c r="SRN310" s="141"/>
      <c r="SRO310" s="141"/>
      <c r="SRP310" s="141"/>
      <c r="SRQ310" s="141"/>
      <c r="SRR310" s="141"/>
      <c r="SRS310" s="141"/>
      <c r="SRT310" s="141"/>
      <c r="SRU310" s="141"/>
      <c r="SRV310" s="141"/>
      <c r="SRW310" s="141"/>
      <c r="SRX310" s="141"/>
      <c r="SRY310" s="141"/>
      <c r="SRZ310" s="141"/>
      <c r="SSA310" s="141"/>
      <c r="SSB310" s="141"/>
      <c r="SSC310" s="141"/>
      <c r="SSD310" s="141"/>
      <c r="SSE310" s="141"/>
      <c r="SSF310" s="141"/>
      <c r="SSG310" s="141"/>
      <c r="SSH310" s="141"/>
      <c r="SSI310" s="141"/>
      <c r="SSJ310" s="141"/>
      <c r="SSK310" s="141"/>
      <c r="SSL310" s="141"/>
      <c r="SSM310" s="141"/>
      <c r="SSN310" s="141"/>
      <c r="SSO310" s="141"/>
      <c r="SSP310" s="141"/>
      <c r="SSQ310" s="141"/>
      <c r="SSR310" s="141"/>
      <c r="SSS310" s="141"/>
      <c r="SST310" s="141"/>
      <c r="SSU310" s="141"/>
      <c r="SSV310" s="141"/>
      <c r="SSW310" s="141"/>
      <c r="SSX310" s="141"/>
      <c r="SSY310" s="141"/>
      <c r="SSZ310" s="141"/>
      <c r="STA310" s="141"/>
      <c r="STB310" s="141"/>
      <c r="STC310" s="141"/>
      <c r="STD310" s="141"/>
      <c r="STE310" s="141"/>
      <c r="STF310" s="141"/>
      <c r="STG310" s="141"/>
      <c r="STH310" s="141"/>
      <c r="STI310" s="141"/>
      <c r="STJ310" s="141"/>
      <c r="STK310" s="141"/>
      <c r="STL310" s="141"/>
      <c r="STM310" s="141"/>
      <c r="STN310" s="141"/>
      <c r="STO310" s="141"/>
      <c r="STP310" s="141"/>
      <c r="STQ310" s="141"/>
      <c r="STR310" s="141"/>
      <c r="STS310" s="141"/>
      <c r="STT310" s="141"/>
      <c r="STU310" s="141"/>
      <c r="STV310" s="141"/>
      <c r="STW310" s="141"/>
      <c r="STX310" s="141"/>
      <c r="STY310" s="141"/>
      <c r="STZ310" s="141"/>
      <c r="SUA310" s="141"/>
      <c r="SUB310" s="141"/>
      <c r="SUC310" s="141"/>
      <c r="SUD310" s="141"/>
      <c r="SUE310" s="141"/>
      <c r="SUF310" s="141"/>
      <c r="SUG310" s="141"/>
      <c r="SUH310" s="141"/>
      <c r="SUI310" s="141"/>
      <c r="SUJ310" s="141"/>
      <c r="SUK310" s="141"/>
      <c r="SUL310" s="141"/>
      <c r="SUM310" s="141"/>
      <c r="SUN310" s="141"/>
      <c r="SUO310" s="141"/>
      <c r="SUP310" s="141"/>
      <c r="SUQ310" s="141"/>
      <c r="SUR310" s="141"/>
      <c r="SUS310" s="141"/>
      <c r="SUT310" s="141"/>
      <c r="SUU310" s="141"/>
      <c r="SUV310" s="141"/>
      <c r="SUW310" s="141"/>
      <c r="SUX310" s="141"/>
      <c r="SUY310" s="141"/>
      <c r="SUZ310" s="141"/>
      <c r="SVA310" s="141"/>
      <c r="SVB310" s="141"/>
      <c r="SVC310" s="141"/>
      <c r="SVD310" s="141"/>
      <c r="SVE310" s="141"/>
      <c r="SVF310" s="141"/>
      <c r="SVG310" s="141"/>
      <c r="SVH310" s="141"/>
      <c r="SVI310" s="141"/>
      <c r="SVJ310" s="141"/>
      <c r="SVK310" s="141"/>
      <c r="SVL310" s="141"/>
      <c r="SVM310" s="141"/>
      <c r="SVN310" s="141"/>
      <c r="SVO310" s="141"/>
      <c r="SVP310" s="141"/>
      <c r="SVQ310" s="141"/>
      <c r="SVR310" s="141"/>
      <c r="SVS310" s="141"/>
      <c r="SVT310" s="141"/>
      <c r="SVU310" s="141"/>
      <c r="SVV310" s="141"/>
      <c r="SVW310" s="141"/>
      <c r="SVX310" s="141"/>
      <c r="SVY310" s="141"/>
      <c r="SVZ310" s="141"/>
      <c r="SWA310" s="141"/>
      <c r="SWB310" s="141"/>
      <c r="SWC310" s="141"/>
      <c r="SWD310" s="141"/>
      <c r="SWE310" s="141"/>
      <c r="SWF310" s="141"/>
      <c r="SWG310" s="141"/>
      <c r="SWH310" s="141"/>
      <c r="SWI310" s="141"/>
      <c r="SWJ310" s="141"/>
      <c r="SWK310" s="141"/>
      <c r="SWL310" s="141"/>
      <c r="SWM310" s="141"/>
      <c r="SWN310" s="141"/>
      <c r="SWO310" s="141"/>
      <c r="SWP310" s="141"/>
      <c r="SWQ310" s="141"/>
      <c r="SWR310" s="141"/>
      <c r="SWS310" s="141"/>
      <c r="SWT310" s="141"/>
      <c r="SWU310" s="141"/>
      <c r="SWV310" s="141"/>
      <c r="SWW310" s="141"/>
      <c r="SWX310" s="141"/>
      <c r="SWY310" s="141"/>
      <c r="SWZ310" s="141"/>
      <c r="SXA310" s="141"/>
      <c r="SXB310" s="141"/>
      <c r="SXC310" s="141"/>
      <c r="SXD310" s="141"/>
      <c r="SXE310" s="141"/>
      <c r="SXF310" s="141"/>
      <c r="SXG310" s="141"/>
      <c r="SXH310" s="141"/>
      <c r="SXI310" s="141"/>
      <c r="SXJ310" s="141"/>
      <c r="SXK310" s="141"/>
      <c r="SXL310" s="141"/>
      <c r="SXM310" s="141"/>
      <c r="SXN310" s="141"/>
      <c r="SXO310" s="141"/>
      <c r="SXP310" s="141"/>
      <c r="SXQ310" s="141"/>
      <c r="SXR310" s="141"/>
      <c r="SXS310" s="141"/>
      <c r="SXT310" s="141"/>
      <c r="SXU310" s="141"/>
      <c r="SXV310" s="141"/>
      <c r="SXW310" s="141"/>
      <c r="SXX310" s="141"/>
      <c r="SXY310" s="141"/>
      <c r="SXZ310" s="141"/>
      <c r="SYA310" s="141"/>
      <c r="SYB310" s="141"/>
      <c r="SYC310" s="141"/>
      <c r="SYD310" s="141"/>
      <c r="SYE310" s="141"/>
      <c r="SYF310" s="141"/>
      <c r="SYG310" s="141"/>
      <c r="SYH310" s="141"/>
      <c r="SYI310" s="141"/>
      <c r="SYJ310" s="141"/>
      <c r="SYK310" s="141"/>
      <c r="SYL310" s="141"/>
      <c r="SYM310" s="141"/>
      <c r="SYN310" s="141"/>
      <c r="SYO310" s="141"/>
      <c r="SYP310" s="141"/>
      <c r="SYQ310" s="141"/>
      <c r="SYR310" s="141"/>
      <c r="SYS310" s="141"/>
      <c r="SYT310" s="141"/>
      <c r="SYU310" s="141"/>
      <c r="SYV310" s="141"/>
      <c r="SYW310" s="141"/>
      <c r="SYX310" s="141"/>
      <c r="SYY310" s="141"/>
      <c r="SYZ310" s="141"/>
      <c r="SZA310" s="141"/>
      <c r="SZB310" s="141"/>
      <c r="SZC310" s="141"/>
      <c r="SZD310" s="141"/>
      <c r="SZE310" s="141"/>
      <c r="SZF310" s="141"/>
      <c r="SZG310" s="141"/>
      <c r="SZH310" s="141"/>
      <c r="SZI310" s="141"/>
      <c r="SZJ310" s="141"/>
      <c r="SZK310" s="141"/>
      <c r="SZL310" s="141"/>
      <c r="SZM310" s="141"/>
      <c r="SZN310" s="141"/>
      <c r="SZO310" s="141"/>
      <c r="SZP310" s="141"/>
      <c r="SZQ310" s="141"/>
      <c r="SZR310" s="141"/>
      <c r="SZS310" s="141"/>
      <c r="SZT310" s="141"/>
      <c r="SZU310" s="141"/>
      <c r="SZV310" s="141"/>
      <c r="SZW310" s="141"/>
      <c r="SZX310" s="141"/>
      <c r="SZY310" s="141"/>
      <c r="SZZ310" s="141"/>
      <c r="TAA310" s="141"/>
      <c r="TAB310" s="141"/>
      <c r="TAC310" s="141"/>
      <c r="TAD310" s="141"/>
      <c r="TAE310" s="141"/>
      <c r="TAF310" s="141"/>
      <c r="TAG310" s="141"/>
      <c r="TAH310" s="141"/>
      <c r="TAI310" s="141"/>
      <c r="TAJ310" s="141"/>
      <c r="TAK310" s="141"/>
      <c r="TAL310" s="141"/>
      <c r="TAM310" s="141"/>
      <c r="TAN310" s="141"/>
      <c r="TAO310" s="141"/>
      <c r="TAP310" s="141"/>
      <c r="TAQ310" s="141"/>
      <c r="TAR310" s="141"/>
      <c r="TAS310" s="141"/>
      <c r="TAT310" s="141"/>
      <c r="TAU310" s="141"/>
      <c r="TAV310" s="141"/>
      <c r="TAW310" s="141"/>
      <c r="TAX310" s="141"/>
      <c r="TAY310" s="141"/>
      <c r="TAZ310" s="141"/>
      <c r="TBA310" s="141"/>
      <c r="TBB310" s="141"/>
      <c r="TBC310" s="141"/>
      <c r="TBD310" s="141"/>
      <c r="TBE310" s="141"/>
      <c r="TBF310" s="141"/>
      <c r="TBG310" s="141"/>
      <c r="TBH310" s="141"/>
      <c r="TBI310" s="141"/>
      <c r="TBJ310" s="141"/>
      <c r="TBK310" s="141"/>
      <c r="TBL310" s="141"/>
      <c r="TBM310" s="141"/>
      <c r="TBN310" s="141"/>
      <c r="TBO310" s="141"/>
      <c r="TBP310" s="141"/>
      <c r="TBQ310" s="141"/>
      <c r="TBR310" s="141"/>
      <c r="TBS310" s="141"/>
      <c r="TBT310" s="141"/>
      <c r="TBU310" s="141"/>
      <c r="TBV310" s="141"/>
      <c r="TBW310" s="141"/>
      <c r="TBX310" s="141"/>
      <c r="TBY310" s="141"/>
      <c r="TBZ310" s="141"/>
      <c r="TCA310" s="141"/>
      <c r="TCB310" s="141"/>
      <c r="TCC310" s="141"/>
      <c r="TCD310" s="141"/>
      <c r="TCE310" s="141"/>
      <c r="TCF310" s="141"/>
      <c r="TCG310" s="141"/>
      <c r="TCH310" s="141"/>
      <c r="TCI310" s="141"/>
      <c r="TCJ310" s="141"/>
      <c r="TCK310" s="141"/>
      <c r="TCL310" s="141"/>
      <c r="TCM310" s="141"/>
      <c r="TCN310" s="141"/>
      <c r="TCO310" s="141"/>
      <c r="TCP310" s="141"/>
      <c r="TCQ310" s="141"/>
      <c r="TCR310" s="141"/>
      <c r="TCS310" s="141"/>
      <c r="TCT310" s="141"/>
      <c r="TCU310" s="141"/>
      <c r="TCV310" s="141"/>
      <c r="TCW310" s="141"/>
      <c r="TCX310" s="141"/>
      <c r="TCY310" s="141"/>
      <c r="TCZ310" s="141"/>
      <c r="TDA310" s="141"/>
      <c r="TDB310" s="141"/>
      <c r="TDC310" s="141"/>
      <c r="TDD310" s="141"/>
      <c r="TDE310" s="141"/>
      <c r="TDF310" s="141"/>
      <c r="TDG310" s="141"/>
      <c r="TDH310" s="141"/>
      <c r="TDI310" s="141"/>
      <c r="TDJ310" s="141"/>
      <c r="TDK310" s="141"/>
      <c r="TDL310" s="141"/>
      <c r="TDM310" s="141"/>
      <c r="TDN310" s="141"/>
      <c r="TDO310" s="141"/>
      <c r="TDP310" s="141"/>
      <c r="TDQ310" s="141"/>
      <c r="TDR310" s="141"/>
      <c r="TDS310" s="141"/>
      <c r="TDT310" s="141"/>
      <c r="TDU310" s="141"/>
      <c r="TDV310" s="141"/>
      <c r="TDW310" s="141"/>
      <c r="TDX310" s="141"/>
      <c r="TDY310" s="141"/>
      <c r="TDZ310" s="141"/>
      <c r="TEA310" s="141"/>
      <c r="TEB310" s="141"/>
      <c r="TEC310" s="141"/>
      <c r="TED310" s="141"/>
      <c r="TEE310" s="141"/>
      <c r="TEF310" s="141"/>
      <c r="TEG310" s="141"/>
      <c r="TEH310" s="141"/>
      <c r="TEI310" s="141"/>
      <c r="TEJ310" s="141"/>
      <c r="TEK310" s="141"/>
      <c r="TEL310" s="141"/>
      <c r="TEM310" s="141"/>
      <c r="TEN310" s="141"/>
      <c r="TEO310" s="141"/>
      <c r="TEP310" s="141"/>
      <c r="TEQ310" s="141"/>
      <c r="TER310" s="141"/>
      <c r="TES310" s="141"/>
      <c r="TET310" s="141"/>
      <c r="TEU310" s="141"/>
      <c r="TEV310" s="141"/>
      <c r="TEW310" s="141"/>
      <c r="TEX310" s="141"/>
      <c r="TEY310" s="141"/>
      <c r="TEZ310" s="141"/>
      <c r="TFA310" s="141"/>
      <c r="TFB310" s="141"/>
      <c r="TFC310" s="141"/>
      <c r="TFD310" s="141"/>
      <c r="TFE310" s="141"/>
      <c r="TFF310" s="141"/>
      <c r="TFG310" s="141"/>
      <c r="TFH310" s="141"/>
      <c r="TFI310" s="141"/>
      <c r="TFJ310" s="141"/>
      <c r="TFK310" s="141"/>
      <c r="TFL310" s="141"/>
      <c r="TFM310" s="141"/>
      <c r="TFN310" s="141"/>
      <c r="TFO310" s="141"/>
      <c r="TFP310" s="141"/>
      <c r="TFQ310" s="141"/>
      <c r="TFR310" s="141"/>
      <c r="TFS310" s="141"/>
      <c r="TFT310" s="141"/>
      <c r="TFU310" s="141"/>
      <c r="TFV310" s="141"/>
      <c r="TFW310" s="141"/>
      <c r="TFX310" s="141"/>
      <c r="TFY310" s="141"/>
      <c r="TFZ310" s="141"/>
      <c r="TGA310" s="141"/>
      <c r="TGB310" s="141"/>
      <c r="TGC310" s="141"/>
      <c r="TGD310" s="141"/>
      <c r="TGE310" s="141"/>
      <c r="TGF310" s="141"/>
      <c r="TGG310" s="141"/>
      <c r="TGH310" s="141"/>
      <c r="TGI310" s="141"/>
      <c r="TGJ310" s="141"/>
      <c r="TGK310" s="141"/>
      <c r="TGL310" s="141"/>
      <c r="TGM310" s="141"/>
      <c r="TGN310" s="141"/>
      <c r="TGO310" s="141"/>
      <c r="TGP310" s="141"/>
      <c r="TGQ310" s="141"/>
      <c r="TGR310" s="141"/>
      <c r="TGS310" s="141"/>
      <c r="TGT310" s="141"/>
      <c r="TGU310" s="141"/>
      <c r="TGV310" s="141"/>
      <c r="TGW310" s="141"/>
      <c r="TGX310" s="141"/>
      <c r="TGY310" s="141"/>
      <c r="TGZ310" s="141"/>
      <c r="THA310" s="141"/>
      <c r="THB310" s="141"/>
      <c r="THC310" s="141"/>
      <c r="THD310" s="141"/>
      <c r="THE310" s="141"/>
      <c r="THF310" s="141"/>
      <c r="THG310" s="141"/>
      <c r="THH310" s="141"/>
      <c r="THI310" s="141"/>
      <c r="THJ310" s="141"/>
      <c r="THK310" s="141"/>
      <c r="THL310" s="141"/>
      <c r="THM310" s="141"/>
      <c r="THN310" s="141"/>
      <c r="THO310" s="141"/>
      <c r="THP310" s="141"/>
      <c r="THQ310" s="141"/>
      <c r="THR310" s="141"/>
      <c r="THS310" s="141"/>
      <c r="THT310" s="141"/>
      <c r="THU310" s="141"/>
      <c r="THV310" s="141"/>
      <c r="THW310" s="141"/>
      <c r="THX310" s="141"/>
      <c r="THY310" s="141"/>
      <c r="THZ310" s="141"/>
      <c r="TIA310" s="141"/>
      <c r="TIB310" s="141"/>
      <c r="TIC310" s="141"/>
      <c r="TID310" s="141"/>
      <c r="TIE310" s="141"/>
      <c r="TIF310" s="141"/>
      <c r="TIG310" s="141"/>
      <c r="TIH310" s="141"/>
      <c r="TII310" s="141"/>
      <c r="TIJ310" s="141"/>
      <c r="TIK310" s="141"/>
      <c r="TIL310" s="141"/>
      <c r="TIM310" s="141"/>
      <c r="TIN310" s="141"/>
      <c r="TIO310" s="141"/>
      <c r="TIP310" s="141"/>
      <c r="TIQ310" s="141"/>
      <c r="TIR310" s="141"/>
      <c r="TIS310" s="141"/>
      <c r="TIT310" s="141"/>
      <c r="TIU310" s="141"/>
      <c r="TIV310" s="141"/>
      <c r="TIW310" s="141"/>
      <c r="TIX310" s="141"/>
      <c r="TIY310" s="141"/>
      <c r="TIZ310" s="141"/>
      <c r="TJA310" s="141"/>
      <c r="TJB310" s="141"/>
      <c r="TJC310" s="141"/>
      <c r="TJD310" s="141"/>
      <c r="TJE310" s="141"/>
      <c r="TJF310" s="141"/>
      <c r="TJG310" s="141"/>
      <c r="TJH310" s="141"/>
      <c r="TJI310" s="141"/>
      <c r="TJJ310" s="141"/>
      <c r="TJK310" s="141"/>
      <c r="TJL310" s="141"/>
      <c r="TJM310" s="141"/>
      <c r="TJN310" s="141"/>
      <c r="TJO310" s="141"/>
      <c r="TJP310" s="141"/>
      <c r="TJQ310" s="141"/>
      <c r="TJR310" s="141"/>
      <c r="TJS310" s="141"/>
      <c r="TJT310" s="141"/>
      <c r="TJU310" s="141"/>
      <c r="TJV310" s="141"/>
      <c r="TJW310" s="141"/>
      <c r="TJX310" s="141"/>
      <c r="TJY310" s="141"/>
      <c r="TJZ310" s="141"/>
      <c r="TKA310" s="141"/>
      <c r="TKB310" s="141"/>
      <c r="TKC310" s="141"/>
      <c r="TKD310" s="141"/>
      <c r="TKE310" s="141"/>
      <c r="TKF310" s="141"/>
      <c r="TKG310" s="141"/>
      <c r="TKH310" s="141"/>
      <c r="TKI310" s="141"/>
      <c r="TKJ310" s="141"/>
      <c r="TKK310" s="141"/>
      <c r="TKL310" s="141"/>
      <c r="TKM310" s="141"/>
      <c r="TKN310" s="141"/>
      <c r="TKO310" s="141"/>
      <c r="TKP310" s="141"/>
      <c r="TKQ310" s="141"/>
      <c r="TKR310" s="141"/>
      <c r="TKS310" s="141"/>
      <c r="TKT310" s="141"/>
      <c r="TKU310" s="141"/>
      <c r="TKV310" s="141"/>
      <c r="TKW310" s="141"/>
      <c r="TKX310" s="141"/>
      <c r="TKY310" s="141"/>
      <c r="TKZ310" s="141"/>
      <c r="TLA310" s="141"/>
      <c r="TLB310" s="141"/>
      <c r="TLC310" s="141"/>
      <c r="TLD310" s="141"/>
      <c r="TLE310" s="141"/>
      <c r="TLF310" s="141"/>
      <c r="TLG310" s="141"/>
      <c r="TLH310" s="141"/>
      <c r="TLI310" s="141"/>
      <c r="TLJ310" s="141"/>
      <c r="TLK310" s="141"/>
      <c r="TLL310" s="141"/>
      <c r="TLM310" s="141"/>
      <c r="TLN310" s="141"/>
      <c r="TLO310" s="141"/>
      <c r="TLP310" s="141"/>
      <c r="TLQ310" s="141"/>
      <c r="TLR310" s="141"/>
      <c r="TLS310" s="141"/>
      <c r="TLT310" s="141"/>
      <c r="TLU310" s="141"/>
      <c r="TLV310" s="141"/>
      <c r="TLW310" s="141"/>
      <c r="TLX310" s="141"/>
      <c r="TLY310" s="141"/>
      <c r="TLZ310" s="141"/>
      <c r="TMA310" s="141"/>
      <c r="TMB310" s="141"/>
      <c r="TMC310" s="141"/>
      <c r="TMD310" s="141"/>
      <c r="TME310" s="141"/>
      <c r="TMF310" s="141"/>
      <c r="TMG310" s="141"/>
      <c r="TMH310" s="141"/>
      <c r="TMI310" s="141"/>
      <c r="TMJ310" s="141"/>
      <c r="TMK310" s="141"/>
      <c r="TML310" s="141"/>
      <c r="TMM310" s="141"/>
      <c r="TMN310" s="141"/>
      <c r="TMO310" s="141"/>
      <c r="TMP310" s="141"/>
      <c r="TMQ310" s="141"/>
      <c r="TMR310" s="141"/>
      <c r="TMS310" s="141"/>
      <c r="TMT310" s="141"/>
      <c r="TMU310" s="141"/>
      <c r="TMV310" s="141"/>
      <c r="TMW310" s="141"/>
      <c r="TMX310" s="141"/>
      <c r="TMY310" s="141"/>
      <c r="TMZ310" s="141"/>
      <c r="TNA310" s="141"/>
      <c r="TNB310" s="141"/>
      <c r="TNC310" s="141"/>
      <c r="TND310" s="141"/>
      <c r="TNE310" s="141"/>
      <c r="TNF310" s="141"/>
      <c r="TNG310" s="141"/>
      <c r="TNH310" s="141"/>
      <c r="TNI310" s="141"/>
      <c r="TNJ310" s="141"/>
      <c r="TNK310" s="141"/>
      <c r="TNL310" s="141"/>
      <c r="TNM310" s="141"/>
      <c r="TNN310" s="141"/>
      <c r="TNO310" s="141"/>
      <c r="TNP310" s="141"/>
      <c r="TNQ310" s="141"/>
      <c r="TNR310" s="141"/>
      <c r="TNS310" s="141"/>
      <c r="TNT310" s="141"/>
      <c r="TNU310" s="141"/>
      <c r="TNV310" s="141"/>
      <c r="TNW310" s="141"/>
      <c r="TNX310" s="141"/>
      <c r="TNY310" s="141"/>
      <c r="TNZ310" s="141"/>
      <c r="TOA310" s="141"/>
      <c r="TOB310" s="141"/>
      <c r="TOC310" s="141"/>
      <c r="TOD310" s="141"/>
      <c r="TOE310" s="141"/>
      <c r="TOF310" s="141"/>
      <c r="TOG310" s="141"/>
      <c r="TOH310" s="141"/>
      <c r="TOI310" s="141"/>
      <c r="TOJ310" s="141"/>
      <c r="TOK310" s="141"/>
      <c r="TOL310" s="141"/>
      <c r="TOM310" s="141"/>
      <c r="TON310" s="141"/>
      <c r="TOO310" s="141"/>
      <c r="TOP310" s="141"/>
      <c r="TOQ310" s="141"/>
      <c r="TOR310" s="141"/>
      <c r="TOS310" s="141"/>
      <c r="TOT310" s="141"/>
      <c r="TOU310" s="141"/>
      <c r="TOV310" s="141"/>
      <c r="TOW310" s="141"/>
      <c r="TOX310" s="141"/>
      <c r="TOY310" s="141"/>
      <c r="TOZ310" s="141"/>
      <c r="TPA310" s="141"/>
      <c r="TPB310" s="141"/>
      <c r="TPC310" s="141"/>
      <c r="TPD310" s="141"/>
      <c r="TPE310" s="141"/>
      <c r="TPF310" s="141"/>
      <c r="TPG310" s="141"/>
      <c r="TPH310" s="141"/>
      <c r="TPI310" s="141"/>
      <c r="TPJ310" s="141"/>
      <c r="TPK310" s="141"/>
      <c r="TPL310" s="141"/>
      <c r="TPM310" s="141"/>
      <c r="TPN310" s="141"/>
      <c r="TPO310" s="141"/>
      <c r="TPP310" s="141"/>
      <c r="TPQ310" s="141"/>
      <c r="TPR310" s="141"/>
      <c r="TPS310" s="141"/>
      <c r="TPT310" s="141"/>
      <c r="TPU310" s="141"/>
      <c r="TPV310" s="141"/>
      <c r="TPW310" s="141"/>
      <c r="TPX310" s="141"/>
      <c r="TPY310" s="141"/>
      <c r="TPZ310" s="141"/>
      <c r="TQA310" s="141"/>
      <c r="TQB310" s="141"/>
      <c r="TQC310" s="141"/>
      <c r="TQD310" s="141"/>
      <c r="TQE310" s="141"/>
      <c r="TQF310" s="141"/>
      <c r="TQG310" s="141"/>
      <c r="TQH310" s="141"/>
      <c r="TQI310" s="141"/>
      <c r="TQJ310" s="141"/>
      <c r="TQK310" s="141"/>
      <c r="TQL310" s="141"/>
      <c r="TQM310" s="141"/>
      <c r="TQN310" s="141"/>
      <c r="TQO310" s="141"/>
      <c r="TQP310" s="141"/>
      <c r="TQQ310" s="141"/>
      <c r="TQR310" s="141"/>
      <c r="TQS310" s="141"/>
      <c r="TQT310" s="141"/>
      <c r="TQU310" s="141"/>
      <c r="TQV310" s="141"/>
      <c r="TQW310" s="141"/>
      <c r="TQX310" s="141"/>
      <c r="TQY310" s="141"/>
      <c r="TQZ310" s="141"/>
      <c r="TRA310" s="141"/>
      <c r="TRB310" s="141"/>
      <c r="TRC310" s="141"/>
      <c r="TRD310" s="141"/>
      <c r="TRE310" s="141"/>
      <c r="TRF310" s="141"/>
      <c r="TRG310" s="141"/>
      <c r="TRH310" s="141"/>
      <c r="TRI310" s="141"/>
      <c r="TRJ310" s="141"/>
      <c r="TRK310" s="141"/>
      <c r="TRL310" s="141"/>
      <c r="TRM310" s="141"/>
      <c r="TRN310" s="141"/>
      <c r="TRO310" s="141"/>
      <c r="TRP310" s="141"/>
      <c r="TRQ310" s="141"/>
      <c r="TRR310" s="141"/>
      <c r="TRS310" s="141"/>
      <c r="TRT310" s="141"/>
      <c r="TRU310" s="141"/>
      <c r="TRV310" s="141"/>
      <c r="TRW310" s="141"/>
      <c r="TRX310" s="141"/>
      <c r="TRY310" s="141"/>
      <c r="TRZ310" s="141"/>
      <c r="TSA310" s="141"/>
      <c r="TSB310" s="141"/>
      <c r="TSC310" s="141"/>
      <c r="TSD310" s="141"/>
      <c r="TSE310" s="141"/>
      <c r="TSF310" s="141"/>
      <c r="TSG310" s="141"/>
      <c r="TSH310" s="141"/>
      <c r="TSI310" s="141"/>
      <c r="TSJ310" s="141"/>
      <c r="TSK310" s="141"/>
      <c r="TSL310" s="141"/>
      <c r="TSM310" s="141"/>
      <c r="TSN310" s="141"/>
      <c r="TSO310" s="141"/>
      <c r="TSP310" s="141"/>
      <c r="TSQ310" s="141"/>
      <c r="TSR310" s="141"/>
      <c r="TSS310" s="141"/>
      <c r="TST310" s="141"/>
      <c r="TSU310" s="141"/>
      <c r="TSV310" s="141"/>
      <c r="TSW310" s="141"/>
      <c r="TSX310" s="141"/>
      <c r="TSY310" s="141"/>
      <c r="TSZ310" s="141"/>
      <c r="TTA310" s="141"/>
      <c r="TTB310" s="141"/>
      <c r="TTC310" s="141"/>
      <c r="TTD310" s="141"/>
      <c r="TTE310" s="141"/>
      <c r="TTF310" s="141"/>
      <c r="TTG310" s="141"/>
      <c r="TTH310" s="141"/>
      <c r="TTI310" s="141"/>
      <c r="TTJ310" s="141"/>
      <c r="TTK310" s="141"/>
      <c r="TTL310" s="141"/>
      <c r="TTM310" s="141"/>
      <c r="TTN310" s="141"/>
      <c r="TTO310" s="141"/>
      <c r="TTP310" s="141"/>
      <c r="TTQ310" s="141"/>
      <c r="TTR310" s="141"/>
      <c r="TTS310" s="141"/>
      <c r="TTT310" s="141"/>
      <c r="TTU310" s="141"/>
      <c r="TTV310" s="141"/>
      <c r="TTW310" s="141"/>
      <c r="TTX310" s="141"/>
      <c r="TTY310" s="141"/>
      <c r="TTZ310" s="141"/>
      <c r="TUA310" s="141"/>
      <c r="TUB310" s="141"/>
      <c r="TUC310" s="141"/>
      <c r="TUD310" s="141"/>
      <c r="TUE310" s="141"/>
      <c r="TUF310" s="141"/>
      <c r="TUG310" s="141"/>
      <c r="TUH310" s="141"/>
      <c r="TUI310" s="141"/>
      <c r="TUJ310" s="141"/>
      <c r="TUK310" s="141"/>
      <c r="TUL310" s="141"/>
      <c r="TUM310" s="141"/>
      <c r="TUN310" s="141"/>
      <c r="TUO310" s="141"/>
      <c r="TUP310" s="141"/>
      <c r="TUQ310" s="141"/>
      <c r="TUR310" s="141"/>
      <c r="TUS310" s="141"/>
      <c r="TUT310" s="141"/>
      <c r="TUU310" s="141"/>
      <c r="TUV310" s="141"/>
      <c r="TUW310" s="141"/>
      <c r="TUX310" s="141"/>
      <c r="TUY310" s="141"/>
      <c r="TUZ310" s="141"/>
      <c r="TVA310" s="141"/>
      <c r="TVB310" s="141"/>
      <c r="TVC310" s="141"/>
      <c r="TVD310" s="141"/>
      <c r="TVE310" s="141"/>
      <c r="TVF310" s="141"/>
      <c r="TVG310" s="141"/>
      <c r="TVH310" s="141"/>
      <c r="TVI310" s="141"/>
      <c r="TVJ310" s="141"/>
      <c r="TVK310" s="141"/>
      <c r="TVL310" s="141"/>
      <c r="TVM310" s="141"/>
      <c r="TVN310" s="141"/>
      <c r="TVO310" s="141"/>
      <c r="TVP310" s="141"/>
      <c r="TVQ310" s="141"/>
      <c r="TVR310" s="141"/>
      <c r="TVS310" s="141"/>
      <c r="TVT310" s="141"/>
      <c r="TVU310" s="141"/>
      <c r="TVV310" s="141"/>
      <c r="TVW310" s="141"/>
      <c r="TVX310" s="141"/>
      <c r="TVY310" s="141"/>
      <c r="TVZ310" s="141"/>
      <c r="TWA310" s="141"/>
      <c r="TWB310" s="141"/>
      <c r="TWC310" s="141"/>
      <c r="TWD310" s="141"/>
      <c r="TWE310" s="141"/>
      <c r="TWF310" s="141"/>
      <c r="TWG310" s="141"/>
      <c r="TWH310" s="141"/>
      <c r="TWI310" s="141"/>
      <c r="TWJ310" s="141"/>
      <c r="TWK310" s="141"/>
      <c r="TWL310" s="141"/>
      <c r="TWM310" s="141"/>
      <c r="TWN310" s="141"/>
      <c r="TWO310" s="141"/>
      <c r="TWP310" s="141"/>
      <c r="TWQ310" s="141"/>
      <c r="TWR310" s="141"/>
      <c r="TWS310" s="141"/>
      <c r="TWT310" s="141"/>
      <c r="TWU310" s="141"/>
      <c r="TWV310" s="141"/>
      <c r="TWW310" s="141"/>
      <c r="TWX310" s="141"/>
      <c r="TWY310" s="141"/>
      <c r="TWZ310" s="141"/>
      <c r="TXA310" s="141"/>
      <c r="TXB310" s="141"/>
      <c r="TXC310" s="141"/>
      <c r="TXD310" s="141"/>
      <c r="TXE310" s="141"/>
      <c r="TXF310" s="141"/>
      <c r="TXG310" s="141"/>
      <c r="TXH310" s="141"/>
      <c r="TXI310" s="141"/>
      <c r="TXJ310" s="141"/>
      <c r="TXK310" s="141"/>
      <c r="TXL310" s="141"/>
      <c r="TXM310" s="141"/>
      <c r="TXN310" s="141"/>
      <c r="TXO310" s="141"/>
      <c r="TXP310" s="141"/>
      <c r="TXQ310" s="141"/>
      <c r="TXR310" s="141"/>
      <c r="TXS310" s="141"/>
      <c r="TXT310" s="141"/>
      <c r="TXU310" s="141"/>
      <c r="TXV310" s="141"/>
      <c r="TXW310" s="141"/>
      <c r="TXX310" s="141"/>
      <c r="TXY310" s="141"/>
      <c r="TXZ310" s="141"/>
      <c r="TYA310" s="141"/>
      <c r="TYB310" s="141"/>
      <c r="TYC310" s="141"/>
      <c r="TYD310" s="141"/>
      <c r="TYE310" s="141"/>
      <c r="TYF310" s="141"/>
      <c r="TYG310" s="141"/>
      <c r="TYH310" s="141"/>
      <c r="TYI310" s="141"/>
      <c r="TYJ310" s="141"/>
      <c r="TYK310" s="141"/>
      <c r="TYL310" s="141"/>
      <c r="TYM310" s="141"/>
      <c r="TYN310" s="141"/>
      <c r="TYO310" s="141"/>
      <c r="TYP310" s="141"/>
      <c r="TYQ310" s="141"/>
      <c r="TYR310" s="141"/>
      <c r="TYS310" s="141"/>
      <c r="TYT310" s="141"/>
      <c r="TYU310" s="141"/>
      <c r="TYV310" s="141"/>
      <c r="TYW310" s="141"/>
      <c r="TYX310" s="141"/>
      <c r="TYY310" s="141"/>
      <c r="TYZ310" s="141"/>
      <c r="TZA310" s="141"/>
      <c r="TZB310" s="141"/>
      <c r="TZC310" s="141"/>
      <c r="TZD310" s="141"/>
      <c r="TZE310" s="141"/>
      <c r="TZF310" s="141"/>
      <c r="TZG310" s="141"/>
      <c r="TZH310" s="141"/>
      <c r="TZI310" s="141"/>
      <c r="TZJ310" s="141"/>
      <c r="TZK310" s="141"/>
      <c r="TZL310" s="141"/>
      <c r="TZM310" s="141"/>
      <c r="TZN310" s="141"/>
      <c r="TZO310" s="141"/>
      <c r="TZP310" s="141"/>
      <c r="TZQ310" s="141"/>
      <c r="TZR310" s="141"/>
      <c r="TZS310" s="141"/>
      <c r="TZT310" s="141"/>
      <c r="TZU310" s="141"/>
      <c r="TZV310" s="141"/>
      <c r="TZW310" s="141"/>
      <c r="TZX310" s="141"/>
      <c r="TZY310" s="141"/>
      <c r="TZZ310" s="141"/>
      <c r="UAA310" s="141"/>
      <c r="UAB310" s="141"/>
      <c r="UAC310" s="141"/>
      <c r="UAD310" s="141"/>
      <c r="UAE310" s="141"/>
      <c r="UAF310" s="141"/>
      <c r="UAG310" s="141"/>
      <c r="UAH310" s="141"/>
      <c r="UAI310" s="141"/>
      <c r="UAJ310" s="141"/>
      <c r="UAK310" s="141"/>
      <c r="UAL310" s="141"/>
      <c r="UAM310" s="141"/>
      <c r="UAN310" s="141"/>
      <c r="UAO310" s="141"/>
      <c r="UAP310" s="141"/>
      <c r="UAQ310" s="141"/>
      <c r="UAR310" s="141"/>
      <c r="UAS310" s="141"/>
      <c r="UAT310" s="141"/>
      <c r="UAU310" s="141"/>
      <c r="UAV310" s="141"/>
      <c r="UAW310" s="141"/>
      <c r="UAX310" s="141"/>
      <c r="UAY310" s="141"/>
      <c r="UAZ310" s="141"/>
      <c r="UBA310" s="141"/>
      <c r="UBB310" s="141"/>
      <c r="UBC310" s="141"/>
      <c r="UBD310" s="141"/>
      <c r="UBE310" s="141"/>
      <c r="UBF310" s="141"/>
      <c r="UBG310" s="141"/>
      <c r="UBH310" s="141"/>
      <c r="UBI310" s="141"/>
      <c r="UBJ310" s="141"/>
      <c r="UBK310" s="141"/>
      <c r="UBL310" s="141"/>
      <c r="UBM310" s="141"/>
      <c r="UBN310" s="141"/>
      <c r="UBO310" s="141"/>
      <c r="UBP310" s="141"/>
      <c r="UBQ310" s="141"/>
      <c r="UBR310" s="141"/>
      <c r="UBS310" s="141"/>
      <c r="UBT310" s="141"/>
      <c r="UBU310" s="141"/>
      <c r="UBV310" s="141"/>
      <c r="UBW310" s="141"/>
      <c r="UBX310" s="141"/>
      <c r="UBY310" s="141"/>
      <c r="UBZ310" s="141"/>
      <c r="UCA310" s="141"/>
      <c r="UCB310" s="141"/>
      <c r="UCC310" s="141"/>
      <c r="UCD310" s="141"/>
      <c r="UCE310" s="141"/>
      <c r="UCF310" s="141"/>
      <c r="UCG310" s="141"/>
      <c r="UCH310" s="141"/>
      <c r="UCI310" s="141"/>
      <c r="UCJ310" s="141"/>
      <c r="UCK310" s="141"/>
      <c r="UCL310" s="141"/>
      <c r="UCM310" s="141"/>
      <c r="UCN310" s="141"/>
      <c r="UCO310" s="141"/>
      <c r="UCP310" s="141"/>
      <c r="UCQ310" s="141"/>
      <c r="UCR310" s="141"/>
      <c r="UCS310" s="141"/>
      <c r="UCT310" s="141"/>
      <c r="UCU310" s="141"/>
      <c r="UCV310" s="141"/>
      <c r="UCW310" s="141"/>
      <c r="UCX310" s="141"/>
      <c r="UCY310" s="141"/>
      <c r="UCZ310" s="141"/>
      <c r="UDA310" s="141"/>
      <c r="UDB310" s="141"/>
      <c r="UDC310" s="141"/>
      <c r="UDD310" s="141"/>
      <c r="UDE310" s="141"/>
      <c r="UDF310" s="141"/>
      <c r="UDG310" s="141"/>
      <c r="UDH310" s="141"/>
      <c r="UDI310" s="141"/>
      <c r="UDJ310" s="141"/>
      <c r="UDK310" s="141"/>
      <c r="UDL310" s="141"/>
      <c r="UDM310" s="141"/>
      <c r="UDN310" s="141"/>
      <c r="UDO310" s="141"/>
      <c r="UDP310" s="141"/>
      <c r="UDQ310" s="141"/>
      <c r="UDR310" s="141"/>
      <c r="UDS310" s="141"/>
      <c r="UDT310" s="141"/>
      <c r="UDU310" s="141"/>
      <c r="UDV310" s="141"/>
      <c r="UDW310" s="141"/>
      <c r="UDX310" s="141"/>
      <c r="UDY310" s="141"/>
      <c r="UDZ310" s="141"/>
      <c r="UEA310" s="141"/>
      <c r="UEB310" s="141"/>
      <c r="UEC310" s="141"/>
      <c r="UED310" s="141"/>
      <c r="UEE310" s="141"/>
      <c r="UEF310" s="141"/>
      <c r="UEG310" s="141"/>
      <c r="UEH310" s="141"/>
      <c r="UEI310" s="141"/>
      <c r="UEJ310" s="141"/>
      <c r="UEK310" s="141"/>
      <c r="UEL310" s="141"/>
      <c r="UEM310" s="141"/>
      <c r="UEN310" s="141"/>
      <c r="UEO310" s="141"/>
      <c r="UEP310" s="141"/>
      <c r="UEQ310" s="141"/>
      <c r="UER310" s="141"/>
      <c r="UES310" s="141"/>
      <c r="UET310" s="141"/>
      <c r="UEU310" s="141"/>
      <c r="UEV310" s="141"/>
      <c r="UEW310" s="141"/>
      <c r="UEX310" s="141"/>
      <c r="UEY310" s="141"/>
      <c r="UEZ310" s="141"/>
      <c r="UFA310" s="141"/>
      <c r="UFB310" s="141"/>
      <c r="UFC310" s="141"/>
      <c r="UFD310" s="141"/>
      <c r="UFE310" s="141"/>
      <c r="UFF310" s="141"/>
      <c r="UFG310" s="141"/>
      <c r="UFH310" s="141"/>
      <c r="UFI310" s="141"/>
      <c r="UFJ310" s="141"/>
      <c r="UFK310" s="141"/>
      <c r="UFL310" s="141"/>
      <c r="UFM310" s="141"/>
      <c r="UFN310" s="141"/>
      <c r="UFO310" s="141"/>
      <c r="UFP310" s="141"/>
      <c r="UFQ310" s="141"/>
      <c r="UFR310" s="141"/>
      <c r="UFS310" s="141"/>
      <c r="UFT310" s="141"/>
      <c r="UFU310" s="141"/>
      <c r="UFV310" s="141"/>
      <c r="UFW310" s="141"/>
      <c r="UFX310" s="141"/>
      <c r="UFY310" s="141"/>
      <c r="UFZ310" s="141"/>
      <c r="UGA310" s="141"/>
      <c r="UGB310" s="141"/>
      <c r="UGC310" s="141"/>
      <c r="UGD310" s="141"/>
      <c r="UGE310" s="141"/>
      <c r="UGF310" s="141"/>
      <c r="UGG310" s="141"/>
      <c r="UGH310" s="141"/>
      <c r="UGI310" s="141"/>
      <c r="UGJ310" s="141"/>
      <c r="UGK310" s="141"/>
      <c r="UGL310" s="141"/>
      <c r="UGM310" s="141"/>
      <c r="UGN310" s="141"/>
      <c r="UGO310" s="141"/>
      <c r="UGP310" s="141"/>
      <c r="UGQ310" s="141"/>
      <c r="UGR310" s="141"/>
      <c r="UGS310" s="141"/>
      <c r="UGT310" s="141"/>
      <c r="UGU310" s="141"/>
      <c r="UGV310" s="141"/>
      <c r="UGW310" s="141"/>
      <c r="UGX310" s="141"/>
      <c r="UGY310" s="141"/>
      <c r="UGZ310" s="141"/>
      <c r="UHA310" s="141"/>
      <c r="UHB310" s="141"/>
      <c r="UHC310" s="141"/>
      <c r="UHD310" s="141"/>
      <c r="UHE310" s="141"/>
      <c r="UHF310" s="141"/>
      <c r="UHG310" s="141"/>
      <c r="UHH310" s="141"/>
      <c r="UHI310" s="141"/>
      <c r="UHJ310" s="141"/>
      <c r="UHK310" s="141"/>
      <c r="UHL310" s="141"/>
      <c r="UHM310" s="141"/>
      <c r="UHN310" s="141"/>
      <c r="UHO310" s="141"/>
      <c r="UHP310" s="141"/>
      <c r="UHQ310" s="141"/>
      <c r="UHR310" s="141"/>
      <c r="UHS310" s="141"/>
      <c r="UHT310" s="141"/>
      <c r="UHU310" s="141"/>
      <c r="UHV310" s="141"/>
      <c r="UHW310" s="141"/>
      <c r="UHX310" s="141"/>
      <c r="UHY310" s="141"/>
      <c r="UHZ310" s="141"/>
      <c r="UIA310" s="141"/>
      <c r="UIB310" s="141"/>
      <c r="UIC310" s="141"/>
      <c r="UID310" s="141"/>
      <c r="UIE310" s="141"/>
      <c r="UIF310" s="141"/>
      <c r="UIG310" s="141"/>
      <c r="UIH310" s="141"/>
      <c r="UII310" s="141"/>
      <c r="UIJ310" s="141"/>
      <c r="UIK310" s="141"/>
      <c r="UIL310" s="141"/>
      <c r="UIM310" s="141"/>
      <c r="UIN310" s="141"/>
      <c r="UIO310" s="141"/>
      <c r="UIP310" s="141"/>
      <c r="UIQ310" s="141"/>
      <c r="UIR310" s="141"/>
      <c r="UIS310" s="141"/>
      <c r="UIT310" s="141"/>
      <c r="UIU310" s="141"/>
      <c r="UIV310" s="141"/>
      <c r="UIW310" s="141"/>
      <c r="UIX310" s="141"/>
      <c r="UIY310" s="141"/>
      <c r="UIZ310" s="141"/>
      <c r="UJA310" s="141"/>
      <c r="UJB310" s="141"/>
      <c r="UJC310" s="141"/>
      <c r="UJD310" s="141"/>
      <c r="UJE310" s="141"/>
      <c r="UJF310" s="141"/>
      <c r="UJG310" s="141"/>
      <c r="UJH310" s="141"/>
      <c r="UJI310" s="141"/>
      <c r="UJJ310" s="141"/>
      <c r="UJK310" s="141"/>
      <c r="UJL310" s="141"/>
      <c r="UJM310" s="141"/>
      <c r="UJN310" s="141"/>
      <c r="UJO310" s="141"/>
      <c r="UJP310" s="141"/>
      <c r="UJQ310" s="141"/>
      <c r="UJR310" s="141"/>
      <c r="UJS310" s="141"/>
      <c r="UJT310" s="141"/>
      <c r="UJU310" s="141"/>
      <c r="UJV310" s="141"/>
      <c r="UJW310" s="141"/>
      <c r="UJX310" s="141"/>
      <c r="UJY310" s="141"/>
      <c r="UJZ310" s="141"/>
      <c r="UKA310" s="141"/>
      <c r="UKB310" s="141"/>
      <c r="UKC310" s="141"/>
      <c r="UKD310" s="141"/>
      <c r="UKE310" s="141"/>
      <c r="UKF310" s="141"/>
      <c r="UKG310" s="141"/>
      <c r="UKH310" s="141"/>
      <c r="UKI310" s="141"/>
      <c r="UKJ310" s="141"/>
      <c r="UKK310" s="141"/>
      <c r="UKL310" s="141"/>
      <c r="UKM310" s="141"/>
      <c r="UKN310" s="141"/>
      <c r="UKO310" s="141"/>
      <c r="UKP310" s="141"/>
      <c r="UKQ310" s="141"/>
      <c r="UKR310" s="141"/>
      <c r="UKS310" s="141"/>
      <c r="UKT310" s="141"/>
      <c r="UKU310" s="141"/>
      <c r="UKV310" s="141"/>
      <c r="UKW310" s="141"/>
      <c r="UKX310" s="141"/>
      <c r="UKY310" s="141"/>
      <c r="UKZ310" s="141"/>
      <c r="ULA310" s="141"/>
      <c r="ULB310" s="141"/>
      <c r="ULC310" s="141"/>
      <c r="ULD310" s="141"/>
      <c r="ULE310" s="141"/>
      <c r="ULF310" s="141"/>
      <c r="ULG310" s="141"/>
      <c r="ULH310" s="141"/>
      <c r="ULI310" s="141"/>
      <c r="ULJ310" s="141"/>
      <c r="ULK310" s="141"/>
      <c r="ULL310" s="141"/>
      <c r="ULM310" s="141"/>
      <c r="ULN310" s="141"/>
      <c r="ULO310" s="141"/>
      <c r="ULP310" s="141"/>
      <c r="ULQ310" s="141"/>
      <c r="ULR310" s="141"/>
      <c r="ULS310" s="141"/>
      <c r="ULT310" s="141"/>
      <c r="ULU310" s="141"/>
      <c r="ULV310" s="141"/>
      <c r="ULW310" s="141"/>
      <c r="ULX310" s="141"/>
      <c r="ULY310" s="141"/>
      <c r="ULZ310" s="141"/>
      <c r="UMA310" s="141"/>
      <c r="UMB310" s="141"/>
      <c r="UMC310" s="141"/>
      <c r="UMD310" s="141"/>
      <c r="UME310" s="141"/>
      <c r="UMF310" s="141"/>
      <c r="UMG310" s="141"/>
      <c r="UMH310" s="141"/>
      <c r="UMI310" s="141"/>
      <c r="UMJ310" s="141"/>
      <c r="UMK310" s="141"/>
      <c r="UML310" s="141"/>
      <c r="UMM310" s="141"/>
      <c r="UMN310" s="141"/>
      <c r="UMO310" s="141"/>
      <c r="UMP310" s="141"/>
      <c r="UMQ310" s="141"/>
      <c r="UMR310" s="141"/>
      <c r="UMS310" s="141"/>
      <c r="UMT310" s="141"/>
      <c r="UMU310" s="141"/>
      <c r="UMV310" s="141"/>
      <c r="UMW310" s="141"/>
      <c r="UMX310" s="141"/>
      <c r="UMY310" s="141"/>
      <c r="UMZ310" s="141"/>
      <c r="UNA310" s="141"/>
      <c r="UNB310" s="141"/>
      <c r="UNC310" s="141"/>
      <c r="UND310" s="141"/>
      <c r="UNE310" s="141"/>
      <c r="UNF310" s="141"/>
      <c r="UNG310" s="141"/>
      <c r="UNH310" s="141"/>
      <c r="UNI310" s="141"/>
      <c r="UNJ310" s="141"/>
      <c r="UNK310" s="141"/>
      <c r="UNL310" s="141"/>
      <c r="UNM310" s="141"/>
      <c r="UNN310" s="141"/>
      <c r="UNO310" s="141"/>
      <c r="UNP310" s="141"/>
      <c r="UNQ310" s="141"/>
      <c r="UNR310" s="141"/>
      <c r="UNS310" s="141"/>
      <c r="UNT310" s="141"/>
      <c r="UNU310" s="141"/>
      <c r="UNV310" s="141"/>
      <c r="UNW310" s="141"/>
      <c r="UNX310" s="141"/>
      <c r="UNY310" s="141"/>
      <c r="UNZ310" s="141"/>
      <c r="UOA310" s="141"/>
      <c r="UOB310" s="141"/>
      <c r="UOC310" s="141"/>
      <c r="UOD310" s="141"/>
      <c r="UOE310" s="141"/>
      <c r="UOF310" s="141"/>
      <c r="UOG310" s="141"/>
      <c r="UOH310" s="141"/>
      <c r="UOI310" s="141"/>
      <c r="UOJ310" s="141"/>
      <c r="UOK310" s="141"/>
      <c r="UOL310" s="141"/>
      <c r="UOM310" s="141"/>
      <c r="UON310" s="141"/>
      <c r="UOO310" s="141"/>
      <c r="UOP310" s="141"/>
      <c r="UOQ310" s="141"/>
      <c r="UOR310" s="141"/>
      <c r="UOS310" s="141"/>
      <c r="UOT310" s="141"/>
      <c r="UOU310" s="141"/>
      <c r="UOV310" s="141"/>
      <c r="UOW310" s="141"/>
      <c r="UOX310" s="141"/>
      <c r="UOY310" s="141"/>
      <c r="UOZ310" s="141"/>
      <c r="UPA310" s="141"/>
      <c r="UPB310" s="141"/>
      <c r="UPC310" s="141"/>
      <c r="UPD310" s="141"/>
      <c r="UPE310" s="141"/>
      <c r="UPF310" s="141"/>
      <c r="UPG310" s="141"/>
      <c r="UPH310" s="141"/>
      <c r="UPI310" s="141"/>
      <c r="UPJ310" s="141"/>
      <c r="UPK310" s="141"/>
      <c r="UPL310" s="141"/>
      <c r="UPM310" s="141"/>
      <c r="UPN310" s="141"/>
      <c r="UPO310" s="141"/>
      <c r="UPP310" s="141"/>
      <c r="UPQ310" s="141"/>
      <c r="UPR310" s="141"/>
      <c r="UPS310" s="141"/>
      <c r="UPT310" s="141"/>
      <c r="UPU310" s="141"/>
      <c r="UPV310" s="141"/>
      <c r="UPW310" s="141"/>
      <c r="UPX310" s="141"/>
      <c r="UPY310" s="141"/>
      <c r="UPZ310" s="141"/>
      <c r="UQA310" s="141"/>
      <c r="UQB310" s="141"/>
      <c r="UQC310" s="141"/>
      <c r="UQD310" s="141"/>
      <c r="UQE310" s="141"/>
      <c r="UQF310" s="141"/>
      <c r="UQG310" s="141"/>
      <c r="UQH310" s="141"/>
      <c r="UQI310" s="141"/>
      <c r="UQJ310" s="141"/>
      <c r="UQK310" s="141"/>
      <c r="UQL310" s="141"/>
      <c r="UQM310" s="141"/>
      <c r="UQN310" s="141"/>
      <c r="UQO310" s="141"/>
      <c r="UQP310" s="141"/>
      <c r="UQQ310" s="141"/>
      <c r="UQR310" s="141"/>
      <c r="UQS310" s="141"/>
      <c r="UQT310" s="141"/>
      <c r="UQU310" s="141"/>
      <c r="UQV310" s="141"/>
      <c r="UQW310" s="141"/>
      <c r="UQX310" s="141"/>
      <c r="UQY310" s="141"/>
      <c r="UQZ310" s="141"/>
      <c r="URA310" s="141"/>
      <c r="URB310" s="141"/>
      <c r="URC310" s="141"/>
      <c r="URD310" s="141"/>
      <c r="URE310" s="141"/>
      <c r="URF310" s="141"/>
      <c r="URG310" s="141"/>
      <c r="URH310" s="141"/>
      <c r="URI310" s="141"/>
      <c r="URJ310" s="141"/>
      <c r="URK310" s="141"/>
      <c r="URL310" s="141"/>
      <c r="URM310" s="141"/>
      <c r="URN310" s="141"/>
      <c r="URO310" s="141"/>
      <c r="URP310" s="141"/>
      <c r="URQ310" s="141"/>
      <c r="URR310" s="141"/>
      <c r="URS310" s="141"/>
      <c r="URT310" s="141"/>
      <c r="URU310" s="141"/>
      <c r="URV310" s="141"/>
      <c r="URW310" s="141"/>
      <c r="URX310" s="141"/>
      <c r="URY310" s="141"/>
      <c r="URZ310" s="141"/>
      <c r="USA310" s="141"/>
      <c r="USB310" s="141"/>
      <c r="USC310" s="141"/>
      <c r="USD310" s="141"/>
      <c r="USE310" s="141"/>
      <c r="USF310" s="141"/>
      <c r="USG310" s="141"/>
      <c r="USH310" s="141"/>
      <c r="USI310" s="141"/>
      <c r="USJ310" s="141"/>
      <c r="USK310" s="141"/>
      <c r="USL310" s="141"/>
      <c r="USM310" s="141"/>
      <c r="USN310" s="141"/>
      <c r="USO310" s="141"/>
      <c r="USP310" s="141"/>
      <c r="USQ310" s="141"/>
      <c r="USR310" s="141"/>
      <c r="USS310" s="141"/>
      <c r="UST310" s="141"/>
      <c r="USU310" s="141"/>
      <c r="USV310" s="141"/>
      <c r="USW310" s="141"/>
      <c r="USX310" s="141"/>
      <c r="USY310" s="141"/>
      <c r="USZ310" s="141"/>
      <c r="UTA310" s="141"/>
      <c r="UTB310" s="141"/>
      <c r="UTC310" s="141"/>
      <c r="UTD310" s="141"/>
      <c r="UTE310" s="141"/>
      <c r="UTF310" s="141"/>
      <c r="UTG310" s="141"/>
      <c r="UTH310" s="141"/>
      <c r="UTI310" s="141"/>
      <c r="UTJ310" s="141"/>
      <c r="UTK310" s="141"/>
      <c r="UTL310" s="141"/>
      <c r="UTM310" s="141"/>
      <c r="UTN310" s="141"/>
      <c r="UTO310" s="141"/>
      <c r="UTP310" s="141"/>
      <c r="UTQ310" s="141"/>
      <c r="UTR310" s="141"/>
      <c r="UTS310" s="141"/>
      <c r="UTT310" s="141"/>
      <c r="UTU310" s="141"/>
      <c r="UTV310" s="141"/>
      <c r="UTW310" s="141"/>
      <c r="UTX310" s="141"/>
      <c r="UTY310" s="141"/>
      <c r="UTZ310" s="141"/>
      <c r="UUA310" s="141"/>
      <c r="UUB310" s="141"/>
      <c r="UUC310" s="141"/>
      <c r="UUD310" s="141"/>
      <c r="UUE310" s="141"/>
      <c r="UUF310" s="141"/>
      <c r="UUG310" s="141"/>
      <c r="UUH310" s="141"/>
      <c r="UUI310" s="141"/>
      <c r="UUJ310" s="141"/>
      <c r="UUK310" s="141"/>
      <c r="UUL310" s="141"/>
      <c r="UUM310" s="141"/>
      <c r="UUN310" s="141"/>
      <c r="UUO310" s="141"/>
      <c r="UUP310" s="141"/>
      <c r="UUQ310" s="141"/>
      <c r="UUR310" s="141"/>
      <c r="UUS310" s="141"/>
      <c r="UUT310" s="141"/>
      <c r="UUU310" s="141"/>
      <c r="UUV310" s="141"/>
      <c r="UUW310" s="141"/>
      <c r="UUX310" s="141"/>
      <c r="UUY310" s="141"/>
      <c r="UUZ310" s="141"/>
      <c r="UVA310" s="141"/>
      <c r="UVB310" s="141"/>
      <c r="UVC310" s="141"/>
      <c r="UVD310" s="141"/>
      <c r="UVE310" s="141"/>
      <c r="UVF310" s="141"/>
      <c r="UVG310" s="141"/>
      <c r="UVH310" s="141"/>
      <c r="UVI310" s="141"/>
      <c r="UVJ310" s="141"/>
      <c r="UVK310" s="141"/>
      <c r="UVL310" s="141"/>
      <c r="UVM310" s="141"/>
      <c r="UVN310" s="141"/>
      <c r="UVO310" s="141"/>
      <c r="UVP310" s="141"/>
      <c r="UVQ310" s="141"/>
      <c r="UVR310" s="141"/>
      <c r="UVS310" s="141"/>
      <c r="UVT310" s="141"/>
      <c r="UVU310" s="141"/>
      <c r="UVV310" s="141"/>
      <c r="UVW310" s="141"/>
      <c r="UVX310" s="141"/>
      <c r="UVY310" s="141"/>
      <c r="UVZ310" s="141"/>
      <c r="UWA310" s="141"/>
      <c r="UWB310" s="141"/>
      <c r="UWC310" s="141"/>
      <c r="UWD310" s="141"/>
      <c r="UWE310" s="141"/>
      <c r="UWF310" s="141"/>
      <c r="UWG310" s="141"/>
      <c r="UWH310" s="141"/>
      <c r="UWI310" s="141"/>
      <c r="UWJ310" s="141"/>
      <c r="UWK310" s="141"/>
      <c r="UWL310" s="141"/>
      <c r="UWM310" s="141"/>
      <c r="UWN310" s="141"/>
      <c r="UWO310" s="141"/>
      <c r="UWP310" s="141"/>
      <c r="UWQ310" s="141"/>
      <c r="UWR310" s="141"/>
      <c r="UWS310" s="141"/>
      <c r="UWT310" s="141"/>
      <c r="UWU310" s="141"/>
      <c r="UWV310" s="141"/>
      <c r="UWW310" s="141"/>
      <c r="UWX310" s="141"/>
      <c r="UWY310" s="141"/>
      <c r="UWZ310" s="141"/>
      <c r="UXA310" s="141"/>
      <c r="UXB310" s="141"/>
      <c r="UXC310" s="141"/>
      <c r="UXD310" s="141"/>
      <c r="UXE310" s="141"/>
      <c r="UXF310" s="141"/>
      <c r="UXG310" s="141"/>
      <c r="UXH310" s="141"/>
      <c r="UXI310" s="141"/>
      <c r="UXJ310" s="141"/>
      <c r="UXK310" s="141"/>
      <c r="UXL310" s="141"/>
      <c r="UXM310" s="141"/>
      <c r="UXN310" s="141"/>
      <c r="UXO310" s="141"/>
      <c r="UXP310" s="141"/>
      <c r="UXQ310" s="141"/>
      <c r="UXR310" s="141"/>
      <c r="UXS310" s="141"/>
      <c r="UXT310" s="141"/>
      <c r="UXU310" s="141"/>
      <c r="UXV310" s="141"/>
      <c r="UXW310" s="141"/>
      <c r="UXX310" s="141"/>
      <c r="UXY310" s="141"/>
      <c r="UXZ310" s="141"/>
      <c r="UYA310" s="141"/>
      <c r="UYB310" s="141"/>
      <c r="UYC310" s="141"/>
      <c r="UYD310" s="141"/>
      <c r="UYE310" s="141"/>
      <c r="UYF310" s="141"/>
      <c r="UYG310" s="141"/>
      <c r="UYH310" s="141"/>
      <c r="UYI310" s="141"/>
      <c r="UYJ310" s="141"/>
      <c r="UYK310" s="141"/>
      <c r="UYL310" s="141"/>
      <c r="UYM310" s="141"/>
      <c r="UYN310" s="141"/>
      <c r="UYO310" s="141"/>
      <c r="UYP310" s="141"/>
      <c r="UYQ310" s="141"/>
      <c r="UYR310" s="141"/>
      <c r="UYS310" s="141"/>
      <c r="UYT310" s="141"/>
      <c r="UYU310" s="141"/>
      <c r="UYV310" s="141"/>
      <c r="UYW310" s="141"/>
      <c r="UYX310" s="141"/>
      <c r="UYY310" s="141"/>
      <c r="UYZ310" s="141"/>
      <c r="UZA310" s="141"/>
      <c r="UZB310" s="141"/>
      <c r="UZC310" s="141"/>
      <c r="UZD310" s="141"/>
      <c r="UZE310" s="141"/>
      <c r="UZF310" s="141"/>
      <c r="UZG310" s="141"/>
      <c r="UZH310" s="141"/>
      <c r="UZI310" s="141"/>
      <c r="UZJ310" s="141"/>
      <c r="UZK310" s="141"/>
      <c r="UZL310" s="141"/>
      <c r="UZM310" s="141"/>
      <c r="UZN310" s="141"/>
      <c r="UZO310" s="141"/>
      <c r="UZP310" s="141"/>
      <c r="UZQ310" s="141"/>
      <c r="UZR310" s="141"/>
      <c r="UZS310" s="141"/>
      <c r="UZT310" s="141"/>
      <c r="UZU310" s="141"/>
      <c r="UZV310" s="141"/>
      <c r="UZW310" s="141"/>
      <c r="UZX310" s="141"/>
      <c r="UZY310" s="141"/>
      <c r="UZZ310" s="141"/>
      <c r="VAA310" s="141"/>
      <c r="VAB310" s="141"/>
      <c r="VAC310" s="141"/>
      <c r="VAD310" s="141"/>
      <c r="VAE310" s="141"/>
      <c r="VAF310" s="141"/>
      <c r="VAG310" s="141"/>
      <c r="VAH310" s="141"/>
      <c r="VAI310" s="141"/>
      <c r="VAJ310" s="141"/>
      <c r="VAK310" s="141"/>
      <c r="VAL310" s="141"/>
      <c r="VAM310" s="141"/>
      <c r="VAN310" s="141"/>
      <c r="VAO310" s="141"/>
      <c r="VAP310" s="141"/>
      <c r="VAQ310" s="141"/>
      <c r="VAR310" s="141"/>
      <c r="VAS310" s="141"/>
      <c r="VAT310" s="141"/>
      <c r="VAU310" s="141"/>
      <c r="VAV310" s="141"/>
      <c r="VAW310" s="141"/>
      <c r="VAX310" s="141"/>
      <c r="VAY310" s="141"/>
      <c r="VAZ310" s="141"/>
      <c r="VBA310" s="141"/>
      <c r="VBB310" s="141"/>
      <c r="VBC310" s="141"/>
      <c r="VBD310" s="141"/>
      <c r="VBE310" s="141"/>
      <c r="VBF310" s="141"/>
      <c r="VBG310" s="141"/>
      <c r="VBH310" s="141"/>
      <c r="VBI310" s="141"/>
      <c r="VBJ310" s="141"/>
      <c r="VBK310" s="141"/>
      <c r="VBL310" s="141"/>
      <c r="VBM310" s="141"/>
      <c r="VBN310" s="141"/>
      <c r="VBO310" s="141"/>
      <c r="VBP310" s="141"/>
      <c r="VBQ310" s="141"/>
      <c r="VBR310" s="141"/>
      <c r="VBS310" s="141"/>
      <c r="VBT310" s="141"/>
      <c r="VBU310" s="141"/>
      <c r="VBV310" s="141"/>
      <c r="VBW310" s="141"/>
      <c r="VBX310" s="141"/>
      <c r="VBY310" s="141"/>
      <c r="VBZ310" s="141"/>
      <c r="VCA310" s="141"/>
      <c r="VCB310" s="141"/>
      <c r="VCC310" s="141"/>
      <c r="VCD310" s="141"/>
      <c r="VCE310" s="141"/>
      <c r="VCF310" s="141"/>
      <c r="VCG310" s="141"/>
      <c r="VCH310" s="141"/>
      <c r="VCI310" s="141"/>
      <c r="VCJ310" s="141"/>
      <c r="VCK310" s="141"/>
      <c r="VCL310" s="141"/>
      <c r="VCM310" s="141"/>
      <c r="VCN310" s="141"/>
      <c r="VCO310" s="141"/>
      <c r="VCP310" s="141"/>
      <c r="VCQ310" s="141"/>
      <c r="VCR310" s="141"/>
      <c r="VCS310" s="141"/>
      <c r="VCT310" s="141"/>
      <c r="VCU310" s="141"/>
      <c r="VCV310" s="141"/>
      <c r="VCW310" s="141"/>
      <c r="VCX310" s="141"/>
      <c r="VCY310" s="141"/>
      <c r="VCZ310" s="141"/>
      <c r="VDA310" s="141"/>
      <c r="VDB310" s="141"/>
      <c r="VDC310" s="141"/>
      <c r="VDD310" s="141"/>
      <c r="VDE310" s="141"/>
      <c r="VDF310" s="141"/>
      <c r="VDG310" s="141"/>
      <c r="VDH310" s="141"/>
      <c r="VDI310" s="141"/>
      <c r="VDJ310" s="141"/>
      <c r="VDK310" s="141"/>
      <c r="VDL310" s="141"/>
      <c r="VDM310" s="141"/>
      <c r="VDN310" s="141"/>
      <c r="VDO310" s="141"/>
      <c r="VDP310" s="141"/>
      <c r="VDQ310" s="141"/>
      <c r="VDR310" s="141"/>
      <c r="VDS310" s="141"/>
      <c r="VDT310" s="141"/>
      <c r="VDU310" s="141"/>
      <c r="VDV310" s="141"/>
      <c r="VDW310" s="141"/>
      <c r="VDX310" s="141"/>
      <c r="VDY310" s="141"/>
      <c r="VDZ310" s="141"/>
      <c r="VEA310" s="141"/>
      <c r="VEB310" s="141"/>
      <c r="VEC310" s="141"/>
      <c r="VED310" s="141"/>
      <c r="VEE310" s="141"/>
      <c r="VEF310" s="141"/>
      <c r="VEG310" s="141"/>
      <c r="VEH310" s="141"/>
      <c r="VEI310" s="141"/>
      <c r="VEJ310" s="141"/>
      <c r="VEK310" s="141"/>
      <c r="VEL310" s="141"/>
      <c r="VEM310" s="141"/>
      <c r="VEN310" s="141"/>
      <c r="VEO310" s="141"/>
      <c r="VEP310" s="141"/>
      <c r="VEQ310" s="141"/>
      <c r="VER310" s="141"/>
      <c r="VES310" s="141"/>
      <c r="VET310" s="141"/>
      <c r="VEU310" s="141"/>
      <c r="VEV310" s="141"/>
      <c r="VEW310" s="141"/>
      <c r="VEX310" s="141"/>
      <c r="VEY310" s="141"/>
      <c r="VEZ310" s="141"/>
      <c r="VFA310" s="141"/>
      <c r="VFB310" s="141"/>
      <c r="VFC310" s="141"/>
      <c r="VFD310" s="141"/>
      <c r="VFE310" s="141"/>
      <c r="VFF310" s="141"/>
      <c r="VFG310" s="141"/>
      <c r="VFH310" s="141"/>
      <c r="VFI310" s="141"/>
      <c r="VFJ310" s="141"/>
      <c r="VFK310" s="141"/>
      <c r="VFL310" s="141"/>
      <c r="VFM310" s="141"/>
      <c r="VFN310" s="141"/>
      <c r="VFO310" s="141"/>
      <c r="VFP310" s="141"/>
      <c r="VFQ310" s="141"/>
      <c r="VFR310" s="141"/>
      <c r="VFS310" s="141"/>
      <c r="VFT310" s="141"/>
      <c r="VFU310" s="141"/>
      <c r="VFV310" s="141"/>
      <c r="VFW310" s="141"/>
      <c r="VFX310" s="141"/>
      <c r="VFY310" s="141"/>
      <c r="VFZ310" s="141"/>
      <c r="VGA310" s="141"/>
      <c r="VGB310" s="141"/>
      <c r="VGC310" s="141"/>
      <c r="VGD310" s="141"/>
      <c r="VGE310" s="141"/>
      <c r="VGF310" s="141"/>
      <c r="VGG310" s="141"/>
      <c r="VGH310" s="141"/>
      <c r="VGI310" s="141"/>
      <c r="VGJ310" s="141"/>
      <c r="VGK310" s="141"/>
      <c r="VGL310" s="141"/>
      <c r="VGM310" s="141"/>
      <c r="VGN310" s="141"/>
      <c r="VGO310" s="141"/>
      <c r="VGP310" s="141"/>
      <c r="VGQ310" s="141"/>
      <c r="VGR310" s="141"/>
      <c r="VGS310" s="141"/>
      <c r="VGT310" s="141"/>
      <c r="VGU310" s="141"/>
      <c r="VGV310" s="141"/>
      <c r="VGW310" s="141"/>
      <c r="VGX310" s="141"/>
      <c r="VGY310" s="141"/>
      <c r="VGZ310" s="141"/>
      <c r="VHA310" s="141"/>
      <c r="VHB310" s="141"/>
      <c r="VHC310" s="141"/>
      <c r="VHD310" s="141"/>
      <c r="VHE310" s="141"/>
      <c r="VHF310" s="141"/>
      <c r="VHG310" s="141"/>
      <c r="VHH310" s="141"/>
      <c r="VHI310" s="141"/>
      <c r="VHJ310" s="141"/>
      <c r="VHK310" s="141"/>
      <c r="VHL310" s="141"/>
      <c r="VHM310" s="141"/>
      <c r="VHN310" s="141"/>
      <c r="VHO310" s="141"/>
      <c r="VHP310" s="141"/>
      <c r="VHQ310" s="141"/>
      <c r="VHR310" s="141"/>
      <c r="VHS310" s="141"/>
      <c r="VHT310" s="141"/>
      <c r="VHU310" s="141"/>
      <c r="VHV310" s="141"/>
      <c r="VHW310" s="141"/>
      <c r="VHX310" s="141"/>
      <c r="VHY310" s="141"/>
      <c r="VHZ310" s="141"/>
      <c r="VIA310" s="141"/>
      <c r="VIB310" s="141"/>
      <c r="VIC310" s="141"/>
      <c r="VID310" s="141"/>
      <c r="VIE310" s="141"/>
      <c r="VIF310" s="141"/>
      <c r="VIG310" s="141"/>
      <c r="VIH310" s="141"/>
      <c r="VII310" s="141"/>
      <c r="VIJ310" s="141"/>
      <c r="VIK310" s="141"/>
      <c r="VIL310" s="141"/>
      <c r="VIM310" s="141"/>
      <c r="VIN310" s="141"/>
      <c r="VIO310" s="141"/>
      <c r="VIP310" s="141"/>
      <c r="VIQ310" s="141"/>
      <c r="VIR310" s="141"/>
      <c r="VIS310" s="141"/>
      <c r="VIT310" s="141"/>
      <c r="VIU310" s="141"/>
      <c r="VIV310" s="141"/>
      <c r="VIW310" s="141"/>
      <c r="VIX310" s="141"/>
      <c r="VIY310" s="141"/>
      <c r="VIZ310" s="141"/>
      <c r="VJA310" s="141"/>
      <c r="VJB310" s="141"/>
      <c r="VJC310" s="141"/>
      <c r="VJD310" s="141"/>
      <c r="VJE310" s="141"/>
      <c r="VJF310" s="141"/>
      <c r="VJG310" s="141"/>
      <c r="VJH310" s="141"/>
      <c r="VJI310" s="141"/>
      <c r="VJJ310" s="141"/>
      <c r="VJK310" s="141"/>
      <c r="VJL310" s="141"/>
      <c r="VJM310" s="141"/>
      <c r="VJN310" s="141"/>
      <c r="VJO310" s="141"/>
      <c r="VJP310" s="141"/>
      <c r="VJQ310" s="141"/>
      <c r="VJR310" s="141"/>
      <c r="VJS310" s="141"/>
      <c r="VJT310" s="141"/>
      <c r="VJU310" s="141"/>
      <c r="VJV310" s="141"/>
      <c r="VJW310" s="141"/>
      <c r="VJX310" s="141"/>
      <c r="VJY310" s="141"/>
      <c r="VJZ310" s="141"/>
      <c r="VKA310" s="141"/>
      <c r="VKB310" s="141"/>
      <c r="VKC310" s="141"/>
      <c r="VKD310" s="141"/>
      <c r="VKE310" s="141"/>
      <c r="VKF310" s="141"/>
      <c r="VKG310" s="141"/>
      <c r="VKH310" s="141"/>
      <c r="VKI310" s="141"/>
      <c r="VKJ310" s="141"/>
      <c r="VKK310" s="141"/>
      <c r="VKL310" s="141"/>
      <c r="VKM310" s="141"/>
      <c r="VKN310" s="141"/>
      <c r="VKO310" s="141"/>
      <c r="VKP310" s="141"/>
      <c r="VKQ310" s="141"/>
      <c r="VKR310" s="141"/>
      <c r="VKS310" s="141"/>
      <c r="VKT310" s="141"/>
      <c r="VKU310" s="141"/>
      <c r="VKV310" s="141"/>
      <c r="VKW310" s="141"/>
      <c r="VKX310" s="141"/>
      <c r="VKY310" s="141"/>
      <c r="VKZ310" s="141"/>
      <c r="VLA310" s="141"/>
      <c r="VLB310" s="141"/>
      <c r="VLC310" s="141"/>
      <c r="VLD310" s="141"/>
      <c r="VLE310" s="141"/>
      <c r="VLF310" s="141"/>
      <c r="VLG310" s="141"/>
      <c r="VLH310" s="141"/>
      <c r="VLI310" s="141"/>
      <c r="VLJ310" s="141"/>
      <c r="VLK310" s="141"/>
      <c r="VLL310" s="141"/>
      <c r="VLM310" s="141"/>
      <c r="VLN310" s="141"/>
      <c r="VLO310" s="141"/>
      <c r="VLP310" s="141"/>
      <c r="VLQ310" s="141"/>
      <c r="VLR310" s="141"/>
      <c r="VLS310" s="141"/>
      <c r="VLT310" s="141"/>
      <c r="VLU310" s="141"/>
      <c r="VLV310" s="141"/>
      <c r="VLW310" s="141"/>
      <c r="VLX310" s="141"/>
      <c r="VLY310" s="141"/>
      <c r="VLZ310" s="141"/>
      <c r="VMA310" s="141"/>
      <c r="VMB310" s="141"/>
      <c r="VMC310" s="141"/>
      <c r="VMD310" s="141"/>
      <c r="VME310" s="141"/>
      <c r="VMF310" s="141"/>
      <c r="VMG310" s="141"/>
      <c r="VMH310" s="141"/>
      <c r="VMI310" s="141"/>
      <c r="VMJ310" s="141"/>
      <c r="VMK310" s="141"/>
      <c r="VML310" s="141"/>
      <c r="VMM310" s="141"/>
      <c r="VMN310" s="141"/>
      <c r="VMO310" s="141"/>
      <c r="VMP310" s="141"/>
      <c r="VMQ310" s="141"/>
      <c r="VMR310" s="141"/>
      <c r="VMS310" s="141"/>
      <c r="VMT310" s="141"/>
      <c r="VMU310" s="141"/>
      <c r="VMV310" s="141"/>
      <c r="VMW310" s="141"/>
      <c r="VMX310" s="141"/>
      <c r="VMY310" s="141"/>
      <c r="VMZ310" s="141"/>
      <c r="VNA310" s="141"/>
      <c r="VNB310" s="141"/>
      <c r="VNC310" s="141"/>
      <c r="VND310" s="141"/>
      <c r="VNE310" s="141"/>
      <c r="VNF310" s="141"/>
      <c r="VNG310" s="141"/>
      <c r="VNH310" s="141"/>
      <c r="VNI310" s="141"/>
      <c r="VNJ310" s="141"/>
      <c r="VNK310" s="141"/>
      <c r="VNL310" s="141"/>
      <c r="VNM310" s="141"/>
      <c r="VNN310" s="141"/>
      <c r="VNO310" s="141"/>
      <c r="VNP310" s="141"/>
      <c r="VNQ310" s="141"/>
      <c r="VNR310" s="141"/>
      <c r="VNS310" s="141"/>
      <c r="VNT310" s="141"/>
      <c r="VNU310" s="141"/>
      <c r="VNV310" s="141"/>
      <c r="VNW310" s="141"/>
      <c r="VNX310" s="141"/>
      <c r="VNY310" s="141"/>
      <c r="VNZ310" s="141"/>
      <c r="VOA310" s="141"/>
      <c r="VOB310" s="141"/>
      <c r="VOC310" s="141"/>
      <c r="VOD310" s="141"/>
      <c r="VOE310" s="141"/>
      <c r="VOF310" s="141"/>
      <c r="VOG310" s="141"/>
      <c r="VOH310" s="141"/>
      <c r="VOI310" s="141"/>
      <c r="VOJ310" s="141"/>
      <c r="VOK310" s="141"/>
      <c r="VOL310" s="141"/>
      <c r="VOM310" s="141"/>
      <c r="VON310" s="141"/>
      <c r="VOO310" s="141"/>
      <c r="VOP310" s="141"/>
      <c r="VOQ310" s="141"/>
      <c r="VOR310" s="141"/>
      <c r="VOS310" s="141"/>
      <c r="VOT310" s="141"/>
      <c r="VOU310" s="141"/>
      <c r="VOV310" s="141"/>
      <c r="VOW310" s="141"/>
      <c r="VOX310" s="141"/>
      <c r="VOY310" s="141"/>
      <c r="VOZ310" s="141"/>
      <c r="VPA310" s="141"/>
      <c r="VPB310" s="141"/>
      <c r="VPC310" s="141"/>
      <c r="VPD310" s="141"/>
      <c r="VPE310" s="141"/>
      <c r="VPF310" s="141"/>
      <c r="VPG310" s="141"/>
      <c r="VPH310" s="141"/>
      <c r="VPI310" s="141"/>
      <c r="VPJ310" s="141"/>
      <c r="VPK310" s="141"/>
      <c r="VPL310" s="141"/>
      <c r="VPM310" s="141"/>
      <c r="VPN310" s="141"/>
      <c r="VPO310" s="141"/>
      <c r="VPP310" s="141"/>
      <c r="VPQ310" s="141"/>
      <c r="VPR310" s="141"/>
      <c r="VPS310" s="141"/>
      <c r="VPT310" s="141"/>
      <c r="VPU310" s="141"/>
      <c r="VPV310" s="141"/>
      <c r="VPW310" s="141"/>
      <c r="VPX310" s="141"/>
      <c r="VPY310" s="141"/>
      <c r="VPZ310" s="141"/>
      <c r="VQA310" s="141"/>
      <c r="VQB310" s="141"/>
      <c r="VQC310" s="141"/>
      <c r="VQD310" s="141"/>
      <c r="VQE310" s="141"/>
      <c r="VQF310" s="141"/>
      <c r="VQG310" s="141"/>
      <c r="VQH310" s="141"/>
      <c r="VQI310" s="141"/>
      <c r="VQJ310" s="141"/>
      <c r="VQK310" s="141"/>
      <c r="VQL310" s="141"/>
      <c r="VQM310" s="141"/>
      <c r="VQN310" s="141"/>
      <c r="VQO310" s="141"/>
      <c r="VQP310" s="141"/>
      <c r="VQQ310" s="141"/>
      <c r="VQR310" s="141"/>
      <c r="VQS310" s="141"/>
      <c r="VQT310" s="141"/>
      <c r="VQU310" s="141"/>
      <c r="VQV310" s="141"/>
      <c r="VQW310" s="141"/>
      <c r="VQX310" s="141"/>
      <c r="VQY310" s="141"/>
      <c r="VQZ310" s="141"/>
      <c r="VRA310" s="141"/>
      <c r="VRB310" s="141"/>
      <c r="VRC310" s="141"/>
      <c r="VRD310" s="141"/>
      <c r="VRE310" s="141"/>
      <c r="VRF310" s="141"/>
      <c r="VRG310" s="141"/>
      <c r="VRH310" s="141"/>
      <c r="VRI310" s="141"/>
      <c r="VRJ310" s="141"/>
      <c r="VRK310" s="141"/>
      <c r="VRL310" s="141"/>
      <c r="VRM310" s="141"/>
      <c r="VRN310" s="141"/>
      <c r="VRO310" s="141"/>
      <c r="VRP310" s="141"/>
      <c r="VRQ310" s="141"/>
      <c r="VRR310" s="141"/>
      <c r="VRS310" s="141"/>
      <c r="VRT310" s="141"/>
      <c r="VRU310" s="141"/>
      <c r="VRV310" s="141"/>
      <c r="VRW310" s="141"/>
      <c r="VRX310" s="141"/>
      <c r="VRY310" s="141"/>
      <c r="VRZ310" s="141"/>
      <c r="VSA310" s="141"/>
      <c r="VSB310" s="141"/>
      <c r="VSC310" s="141"/>
      <c r="VSD310" s="141"/>
      <c r="VSE310" s="141"/>
      <c r="VSF310" s="141"/>
      <c r="VSG310" s="141"/>
      <c r="VSH310" s="141"/>
      <c r="VSI310" s="141"/>
      <c r="VSJ310" s="141"/>
      <c r="VSK310" s="141"/>
      <c r="VSL310" s="141"/>
      <c r="VSM310" s="141"/>
      <c r="VSN310" s="141"/>
      <c r="VSO310" s="141"/>
      <c r="VSP310" s="141"/>
      <c r="VSQ310" s="141"/>
      <c r="VSR310" s="141"/>
      <c r="VSS310" s="141"/>
      <c r="VST310" s="141"/>
      <c r="VSU310" s="141"/>
      <c r="VSV310" s="141"/>
      <c r="VSW310" s="141"/>
      <c r="VSX310" s="141"/>
      <c r="VSY310" s="141"/>
      <c r="VSZ310" s="141"/>
      <c r="VTA310" s="141"/>
      <c r="VTB310" s="141"/>
      <c r="VTC310" s="141"/>
      <c r="VTD310" s="141"/>
      <c r="VTE310" s="141"/>
      <c r="VTF310" s="141"/>
      <c r="VTG310" s="141"/>
      <c r="VTH310" s="141"/>
      <c r="VTI310" s="141"/>
      <c r="VTJ310" s="141"/>
      <c r="VTK310" s="141"/>
      <c r="VTL310" s="141"/>
      <c r="VTM310" s="141"/>
      <c r="VTN310" s="141"/>
      <c r="VTO310" s="141"/>
      <c r="VTP310" s="141"/>
      <c r="VTQ310" s="141"/>
      <c r="VTR310" s="141"/>
      <c r="VTS310" s="141"/>
      <c r="VTT310" s="141"/>
      <c r="VTU310" s="141"/>
      <c r="VTV310" s="141"/>
      <c r="VTW310" s="141"/>
      <c r="VTX310" s="141"/>
      <c r="VTY310" s="141"/>
      <c r="VTZ310" s="141"/>
      <c r="VUA310" s="141"/>
      <c r="VUB310" s="141"/>
      <c r="VUC310" s="141"/>
      <c r="VUD310" s="141"/>
      <c r="VUE310" s="141"/>
      <c r="VUF310" s="141"/>
      <c r="VUG310" s="141"/>
      <c r="VUH310" s="141"/>
      <c r="VUI310" s="141"/>
      <c r="VUJ310" s="141"/>
      <c r="VUK310" s="141"/>
      <c r="VUL310" s="141"/>
      <c r="VUM310" s="141"/>
      <c r="VUN310" s="141"/>
      <c r="VUO310" s="141"/>
      <c r="VUP310" s="141"/>
      <c r="VUQ310" s="141"/>
      <c r="VUR310" s="141"/>
      <c r="VUS310" s="141"/>
      <c r="VUT310" s="141"/>
      <c r="VUU310" s="141"/>
      <c r="VUV310" s="141"/>
      <c r="VUW310" s="141"/>
      <c r="VUX310" s="141"/>
      <c r="VUY310" s="141"/>
      <c r="VUZ310" s="141"/>
      <c r="VVA310" s="141"/>
      <c r="VVB310" s="141"/>
      <c r="VVC310" s="141"/>
      <c r="VVD310" s="141"/>
      <c r="VVE310" s="141"/>
      <c r="VVF310" s="141"/>
      <c r="VVG310" s="141"/>
      <c r="VVH310" s="141"/>
      <c r="VVI310" s="141"/>
      <c r="VVJ310" s="141"/>
      <c r="VVK310" s="141"/>
      <c r="VVL310" s="141"/>
      <c r="VVM310" s="141"/>
      <c r="VVN310" s="141"/>
      <c r="VVO310" s="141"/>
      <c r="VVP310" s="141"/>
      <c r="VVQ310" s="141"/>
      <c r="VVR310" s="141"/>
      <c r="VVS310" s="141"/>
      <c r="VVT310" s="141"/>
      <c r="VVU310" s="141"/>
      <c r="VVV310" s="141"/>
      <c r="VVW310" s="141"/>
      <c r="VVX310" s="141"/>
      <c r="VVY310" s="141"/>
      <c r="VVZ310" s="141"/>
      <c r="VWA310" s="141"/>
      <c r="VWB310" s="141"/>
      <c r="VWC310" s="141"/>
      <c r="VWD310" s="141"/>
      <c r="VWE310" s="141"/>
      <c r="VWF310" s="141"/>
      <c r="VWG310" s="141"/>
      <c r="VWH310" s="141"/>
      <c r="VWI310" s="141"/>
      <c r="VWJ310" s="141"/>
      <c r="VWK310" s="141"/>
      <c r="VWL310" s="141"/>
      <c r="VWM310" s="141"/>
      <c r="VWN310" s="141"/>
      <c r="VWO310" s="141"/>
      <c r="VWP310" s="141"/>
      <c r="VWQ310" s="141"/>
      <c r="VWR310" s="141"/>
      <c r="VWS310" s="141"/>
      <c r="VWT310" s="141"/>
      <c r="VWU310" s="141"/>
      <c r="VWV310" s="141"/>
      <c r="VWW310" s="141"/>
      <c r="VWX310" s="141"/>
      <c r="VWY310" s="141"/>
      <c r="VWZ310" s="141"/>
      <c r="VXA310" s="141"/>
      <c r="VXB310" s="141"/>
      <c r="VXC310" s="141"/>
      <c r="VXD310" s="141"/>
      <c r="VXE310" s="141"/>
      <c r="VXF310" s="141"/>
      <c r="VXG310" s="141"/>
      <c r="VXH310" s="141"/>
      <c r="VXI310" s="141"/>
      <c r="VXJ310" s="141"/>
      <c r="VXK310" s="141"/>
      <c r="VXL310" s="141"/>
      <c r="VXM310" s="141"/>
      <c r="VXN310" s="141"/>
      <c r="VXO310" s="141"/>
      <c r="VXP310" s="141"/>
      <c r="VXQ310" s="141"/>
      <c r="VXR310" s="141"/>
      <c r="VXS310" s="141"/>
      <c r="VXT310" s="141"/>
      <c r="VXU310" s="141"/>
      <c r="VXV310" s="141"/>
      <c r="VXW310" s="141"/>
      <c r="VXX310" s="141"/>
      <c r="VXY310" s="141"/>
      <c r="VXZ310" s="141"/>
      <c r="VYA310" s="141"/>
      <c r="VYB310" s="141"/>
      <c r="VYC310" s="141"/>
      <c r="VYD310" s="141"/>
      <c r="VYE310" s="141"/>
      <c r="VYF310" s="141"/>
      <c r="VYG310" s="141"/>
      <c r="VYH310" s="141"/>
      <c r="VYI310" s="141"/>
      <c r="VYJ310" s="141"/>
      <c r="VYK310" s="141"/>
      <c r="VYL310" s="141"/>
      <c r="VYM310" s="141"/>
      <c r="VYN310" s="141"/>
      <c r="VYO310" s="141"/>
      <c r="VYP310" s="141"/>
      <c r="VYQ310" s="141"/>
      <c r="VYR310" s="141"/>
      <c r="VYS310" s="141"/>
      <c r="VYT310" s="141"/>
      <c r="VYU310" s="141"/>
      <c r="VYV310" s="141"/>
      <c r="VYW310" s="141"/>
      <c r="VYX310" s="141"/>
      <c r="VYY310" s="141"/>
      <c r="VYZ310" s="141"/>
      <c r="VZA310" s="141"/>
      <c r="VZB310" s="141"/>
      <c r="VZC310" s="141"/>
      <c r="VZD310" s="141"/>
      <c r="VZE310" s="141"/>
      <c r="VZF310" s="141"/>
      <c r="VZG310" s="141"/>
      <c r="VZH310" s="141"/>
      <c r="VZI310" s="141"/>
      <c r="VZJ310" s="141"/>
      <c r="VZK310" s="141"/>
      <c r="VZL310" s="141"/>
      <c r="VZM310" s="141"/>
      <c r="VZN310" s="141"/>
      <c r="VZO310" s="141"/>
      <c r="VZP310" s="141"/>
      <c r="VZQ310" s="141"/>
      <c r="VZR310" s="141"/>
      <c r="VZS310" s="141"/>
      <c r="VZT310" s="141"/>
      <c r="VZU310" s="141"/>
      <c r="VZV310" s="141"/>
      <c r="VZW310" s="141"/>
      <c r="VZX310" s="141"/>
      <c r="VZY310" s="141"/>
      <c r="VZZ310" s="141"/>
      <c r="WAA310" s="141"/>
      <c r="WAB310" s="141"/>
      <c r="WAC310" s="141"/>
      <c r="WAD310" s="141"/>
      <c r="WAE310" s="141"/>
      <c r="WAF310" s="141"/>
      <c r="WAG310" s="141"/>
      <c r="WAH310" s="141"/>
      <c r="WAI310" s="141"/>
      <c r="WAJ310" s="141"/>
      <c r="WAK310" s="141"/>
      <c r="WAL310" s="141"/>
      <c r="WAM310" s="141"/>
      <c r="WAN310" s="141"/>
      <c r="WAO310" s="141"/>
      <c r="WAP310" s="141"/>
      <c r="WAQ310" s="141"/>
      <c r="WAR310" s="141"/>
      <c r="WAS310" s="141"/>
      <c r="WAT310" s="141"/>
      <c r="WAU310" s="141"/>
      <c r="WAV310" s="141"/>
      <c r="WAW310" s="141"/>
      <c r="WAX310" s="141"/>
      <c r="WAY310" s="141"/>
      <c r="WAZ310" s="141"/>
      <c r="WBA310" s="141"/>
      <c r="WBB310" s="141"/>
      <c r="WBC310" s="141"/>
      <c r="WBD310" s="141"/>
      <c r="WBE310" s="141"/>
      <c r="WBF310" s="141"/>
      <c r="WBG310" s="141"/>
      <c r="WBH310" s="141"/>
      <c r="WBI310" s="141"/>
      <c r="WBJ310" s="141"/>
      <c r="WBK310" s="141"/>
      <c r="WBL310" s="141"/>
      <c r="WBM310" s="141"/>
      <c r="WBN310" s="141"/>
      <c r="WBO310" s="141"/>
      <c r="WBP310" s="141"/>
      <c r="WBQ310" s="141"/>
      <c r="WBR310" s="141"/>
      <c r="WBS310" s="141"/>
      <c r="WBT310" s="141"/>
      <c r="WBU310" s="141"/>
      <c r="WBV310" s="141"/>
      <c r="WBW310" s="141"/>
      <c r="WBX310" s="141"/>
      <c r="WBY310" s="141"/>
      <c r="WBZ310" s="141"/>
      <c r="WCA310" s="141"/>
      <c r="WCB310" s="141"/>
      <c r="WCC310" s="141"/>
      <c r="WCD310" s="141"/>
      <c r="WCE310" s="141"/>
      <c r="WCF310" s="141"/>
      <c r="WCG310" s="141"/>
      <c r="WCH310" s="141"/>
      <c r="WCI310" s="141"/>
      <c r="WCJ310" s="141"/>
      <c r="WCK310" s="141"/>
      <c r="WCL310" s="141"/>
      <c r="WCM310" s="141"/>
      <c r="WCN310" s="141"/>
      <c r="WCO310" s="141"/>
      <c r="WCP310" s="141"/>
      <c r="WCQ310" s="141"/>
      <c r="WCR310" s="141"/>
      <c r="WCS310" s="141"/>
      <c r="WCT310" s="141"/>
      <c r="WCU310" s="141"/>
      <c r="WCV310" s="141"/>
      <c r="WCW310" s="141"/>
      <c r="WCX310" s="141"/>
      <c r="WCY310" s="141"/>
      <c r="WCZ310" s="141"/>
      <c r="WDA310" s="141"/>
      <c r="WDB310" s="141"/>
      <c r="WDC310" s="141"/>
      <c r="WDD310" s="141"/>
      <c r="WDE310" s="141"/>
      <c r="WDF310" s="141"/>
      <c r="WDG310" s="141"/>
      <c r="WDH310" s="141"/>
      <c r="WDI310" s="141"/>
      <c r="WDJ310" s="141"/>
      <c r="WDK310" s="141"/>
      <c r="WDL310" s="141"/>
      <c r="WDM310" s="141"/>
      <c r="WDN310" s="141"/>
      <c r="WDO310" s="141"/>
      <c r="WDP310" s="141"/>
      <c r="WDQ310" s="141"/>
      <c r="WDR310" s="141"/>
      <c r="WDS310" s="141"/>
      <c r="WDT310" s="141"/>
      <c r="WDU310" s="141"/>
      <c r="WDV310" s="141"/>
      <c r="WDW310" s="141"/>
      <c r="WDX310" s="141"/>
      <c r="WDY310" s="141"/>
      <c r="WDZ310" s="141"/>
      <c r="WEA310" s="141"/>
      <c r="WEB310" s="141"/>
      <c r="WEC310" s="141"/>
      <c r="WED310" s="141"/>
      <c r="WEE310" s="141"/>
      <c r="WEF310" s="141"/>
      <c r="WEG310" s="141"/>
      <c r="WEH310" s="141"/>
      <c r="WEI310" s="141"/>
      <c r="WEJ310" s="141"/>
      <c r="WEK310" s="141"/>
      <c r="WEL310" s="141"/>
      <c r="WEM310" s="141"/>
      <c r="WEN310" s="141"/>
      <c r="WEO310" s="141"/>
      <c r="WEP310" s="141"/>
      <c r="WEQ310" s="141"/>
      <c r="WER310" s="141"/>
      <c r="WES310" s="141"/>
      <c r="WET310" s="141"/>
      <c r="WEU310" s="141"/>
      <c r="WEV310" s="141"/>
      <c r="WEW310" s="141"/>
      <c r="WEX310" s="141"/>
      <c r="WEY310" s="141"/>
      <c r="WEZ310" s="141"/>
      <c r="WFA310" s="141"/>
      <c r="WFB310" s="141"/>
      <c r="WFC310" s="141"/>
      <c r="WFD310" s="141"/>
      <c r="WFE310" s="141"/>
      <c r="WFF310" s="141"/>
      <c r="WFG310" s="141"/>
      <c r="WFH310" s="141"/>
      <c r="WFI310" s="141"/>
      <c r="WFJ310" s="141"/>
      <c r="WFK310" s="141"/>
      <c r="WFL310" s="141"/>
      <c r="WFM310" s="141"/>
      <c r="WFN310" s="141"/>
      <c r="WFO310" s="141"/>
      <c r="WFP310" s="141"/>
      <c r="WFQ310" s="141"/>
      <c r="WFR310" s="141"/>
      <c r="WFS310" s="141"/>
      <c r="WFT310" s="141"/>
      <c r="WFU310" s="141"/>
      <c r="WFV310" s="141"/>
      <c r="WFW310" s="141"/>
      <c r="WFX310" s="141"/>
      <c r="WFY310" s="141"/>
      <c r="WFZ310" s="141"/>
      <c r="WGA310" s="141"/>
      <c r="WGB310" s="141"/>
      <c r="WGC310" s="141"/>
      <c r="WGD310" s="141"/>
      <c r="WGE310" s="141"/>
      <c r="WGF310" s="141"/>
      <c r="WGG310" s="141"/>
      <c r="WGH310" s="141"/>
      <c r="WGI310" s="141"/>
      <c r="WGJ310" s="141"/>
      <c r="WGK310" s="141"/>
      <c r="WGL310" s="141"/>
      <c r="WGM310" s="141"/>
      <c r="WGN310" s="141"/>
      <c r="WGO310" s="141"/>
      <c r="WGP310" s="141"/>
      <c r="WGQ310" s="141"/>
      <c r="WGR310" s="141"/>
      <c r="WGS310" s="141"/>
      <c r="WGT310" s="141"/>
      <c r="WGU310" s="141"/>
      <c r="WGV310" s="141"/>
      <c r="WGW310" s="141"/>
      <c r="WGX310" s="141"/>
      <c r="WGY310" s="141"/>
      <c r="WGZ310" s="141"/>
      <c r="WHA310" s="141"/>
      <c r="WHB310" s="141"/>
      <c r="WHC310" s="141"/>
      <c r="WHD310" s="141"/>
      <c r="WHE310" s="141"/>
      <c r="WHF310" s="141"/>
      <c r="WHG310" s="141"/>
      <c r="WHH310" s="141"/>
      <c r="WHI310" s="141"/>
      <c r="WHJ310" s="141"/>
      <c r="WHK310" s="141"/>
      <c r="WHL310" s="141"/>
      <c r="WHM310" s="141"/>
      <c r="WHN310" s="141"/>
      <c r="WHO310" s="141"/>
      <c r="WHP310" s="141"/>
      <c r="WHQ310" s="141"/>
      <c r="WHR310" s="141"/>
      <c r="WHS310" s="141"/>
      <c r="WHT310" s="141"/>
      <c r="WHU310" s="141"/>
      <c r="WHV310" s="141"/>
      <c r="WHW310" s="141"/>
      <c r="WHX310" s="141"/>
      <c r="WHY310" s="141"/>
      <c r="WHZ310" s="141"/>
      <c r="WIA310" s="141"/>
      <c r="WIB310" s="141"/>
      <c r="WIC310" s="141"/>
      <c r="WID310" s="141"/>
      <c r="WIE310" s="141"/>
      <c r="WIF310" s="141"/>
      <c r="WIG310" s="141"/>
      <c r="WIH310" s="141"/>
      <c r="WII310" s="141"/>
      <c r="WIJ310" s="141"/>
      <c r="WIK310" s="141"/>
      <c r="WIL310" s="141"/>
      <c r="WIM310" s="141"/>
      <c r="WIN310" s="141"/>
      <c r="WIO310" s="141"/>
      <c r="WIP310" s="141"/>
      <c r="WIQ310" s="141"/>
      <c r="WIR310" s="141"/>
      <c r="WIS310" s="141"/>
      <c r="WIT310" s="141"/>
      <c r="WIU310" s="141"/>
      <c r="WIV310" s="141"/>
      <c r="WIW310" s="141"/>
      <c r="WIX310" s="141"/>
      <c r="WIY310" s="141"/>
      <c r="WIZ310" s="141"/>
      <c r="WJA310" s="141"/>
      <c r="WJB310" s="141"/>
      <c r="WJC310" s="141"/>
      <c r="WJD310" s="141"/>
      <c r="WJE310" s="141"/>
      <c r="WJF310" s="141"/>
      <c r="WJG310" s="141"/>
      <c r="WJH310" s="141"/>
      <c r="WJI310" s="141"/>
      <c r="WJJ310" s="141"/>
      <c r="WJK310" s="141"/>
      <c r="WJL310" s="141"/>
      <c r="WJM310" s="141"/>
      <c r="WJN310" s="141"/>
      <c r="WJO310" s="141"/>
      <c r="WJP310" s="141"/>
      <c r="WJQ310" s="141"/>
      <c r="WJR310" s="141"/>
      <c r="WJS310" s="141"/>
      <c r="WJT310" s="141"/>
      <c r="WJU310" s="141"/>
      <c r="WJV310" s="141"/>
      <c r="WJW310" s="141"/>
      <c r="WJX310" s="141"/>
      <c r="WJY310" s="141"/>
      <c r="WJZ310" s="141"/>
      <c r="WKA310" s="141"/>
      <c r="WKB310" s="141"/>
      <c r="WKC310" s="141"/>
      <c r="WKD310" s="141"/>
      <c r="WKE310" s="141"/>
      <c r="WKF310" s="141"/>
      <c r="WKG310" s="141"/>
      <c r="WKH310" s="141"/>
      <c r="WKI310" s="141"/>
      <c r="WKJ310" s="141"/>
      <c r="WKK310" s="141"/>
      <c r="WKL310" s="141"/>
      <c r="WKM310" s="141"/>
      <c r="WKN310" s="141"/>
      <c r="WKO310" s="141"/>
      <c r="WKP310" s="141"/>
      <c r="WKQ310" s="141"/>
      <c r="WKR310" s="141"/>
      <c r="WKS310" s="141"/>
      <c r="WKT310" s="141"/>
      <c r="WKU310" s="141"/>
      <c r="WKV310" s="141"/>
      <c r="WKW310" s="141"/>
      <c r="WKX310" s="141"/>
      <c r="WKY310" s="141"/>
      <c r="WKZ310" s="141"/>
      <c r="WLA310" s="141"/>
      <c r="WLB310" s="141"/>
      <c r="WLC310" s="141"/>
      <c r="WLD310" s="141"/>
      <c r="WLE310" s="141"/>
      <c r="WLF310" s="141"/>
      <c r="WLG310" s="141"/>
      <c r="WLH310" s="141"/>
      <c r="WLI310" s="141"/>
      <c r="WLJ310" s="141"/>
      <c r="WLK310" s="141"/>
      <c r="WLL310" s="141"/>
      <c r="WLM310" s="141"/>
      <c r="WLN310" s="141"/>
      <c r="WLO310" s="141"/>
      <c r="WLP310" s="141"/>
      <c r="WLQ310" s="141"/>
      <c r="WLR310" s="141"/>
      <c r="WLS310" s="141"/>
      <c r="WLT310" s="141"/>
      <c r="WLU310" s="141"/>
      <c r="WLV310" s="141"/>
      <c r="WLW310" s="141"/>
      <c r="WLX310" s="141"/>
      <c r="WLY310" s="141"/>
      <c r="WLZ310" s="141"/>
      <c r="WMA310" s="141"/>
      <c r="WMB310" s="141"/>
      <c r="WMC310" s="141"/>
      <c r="WMD310" s="141"/>
      <c r="WME310" s="141"/>
      <c r="WMF310" s="141"/>
      <c r="WMG310" s="141"/>
      <c r="WMH310" s="141"/>
      <c r="WMI310" s="141"/>
      <c r="WMJ310" s="141"/>
      <c r="WMK310" s="141"/>
      <c r="WML310" s="141"/>
      <c r="WMM310" s="141"/>
      <c r="WMN310" s="141"/>
      <c r="WMO310" s="141"/>
      <c r="WMP310" s="141"/>
      <c r="WMQ310" s="141"/>
      <c r="WMR310" s="141"/>
      <c r="WMS310" s="141"/>
      <c r="WMT310" s="141"/>
      <c r="WMU310" s="141"/>
      <c r="WMV310" s="141"/>
      <c r="WMW310" s="141"/>
      <c r="WMX310" s="141"/>
      <c r="WMY310" s="141"/>
      <c r="WMZ310" s="141"/>
      <c r="WNA310" s="141"/>
      <c r="WNB310" s="141"/>
      <c r="WNC310" s="141"/>
      <c r="WND310" s="141"/>
      <c r="WNE310" s="141"/>
      <c r="WNF310" s="141"/>
      <c r="WNG310" s="141"/>
      <c r="WNH310" s="141"/>
      <c r="WNI310" s="141"/>
      <c r="WNJ310" s="141"/>
      <c r="WNK310" s="141"/>
      <c r="WNL310" s="141"/>
      <c r="WNM310" s="141"/>
      <c r="WNN310" s="141"/>
      <c r="WNO310" s="141"/>
      <c r="WNP310" s="141"/>
      <c r="WNQ310" s="141"/>
      <c r="WNR310" s="141"/>
      <c r="WNS310" s="141"/>
      <c r="WNT310" s="141"/>
      <c r="WNU310" s="141"/>
      <c r="WNV310" s="141"/>
      <c r="WNW310" s="141"/>
      <c r="WNX310" s="141"/>
      <c r="WNY310" s="141"/>
      <c r="WNZ310" s="141"/>
      <c r="WOA310" s="141"/>
      <c r="WOB310" s="141"/>
      <c r="WOC310" s="141"/>
      <c r="WOD310" s="141"/>
      <c r="WOE310" s="141"/>
      <c r="WOF310" s="141"/>
      <c r="WOG310" s="141"/>
      <c r="WOH310" s="141"/>
      <c r="WOI310" s="141"/>
      <c r="WOJ310" s="141"/>
      <c r="WOK310" s="141"/>
      <c r="WOL310" s="141"/>
      <c r="WOM310" s="141"/>
      <c r="WON310" s="141"/>
      <c r="WOO310" s="141"/>
      <c r="WOP310" s="141"/>
      <c r="WOQ310" s="141"/>
      <c r="WOR310" s="141"/>
      <c r="WOS310" s="141"/>
      <c r="WOT310" s="141"/>
      <c r="WOU310" s="141"/>
      <c r="WOV310" s="141"/>
      <c r="WOW310" s="141"/>
      <c r="WOX310" s="141"/>
      <c r="WOY310" s="141"/>
      <c r="WOZ310" s="141"/>
      <c r="WPA310" s="141"/>
      <c r="WPB310" s="141"/>
      <c r="WPC310" s="141"/>
      <c r="WPD310" s="141"/>
      <c r="WPE310" s="141"/>
      <c r="WPF310" s="141"/>
      <c r="WPG310" s="141"/>
      <c r="WPH310" s="141"/>
      <c r="WPI310" s="141"/>
      <c r="WPJ310" s="141"/>
      <c r="WPK310" s="141"/>
      <c r="WPL310" s="141"/>
      <c r="WPM310" s="141"/>
      <c r="WPN310" s="141"/>
      <c r="WPO310" s="141"/>
      <c r="WPP310" s="141"/>
      <c r="WPQ310" s="141"/>
      <c r="WPR310" s="141"/>
      <c r="WPS310" s="141"/>
      <c r="WPT310" s="141"/>
      <c r="WPU310" s="141"/>
      <c r="WPV310" s="141"/>
      <c r="WPW310" s="141"/>
      <c r="WPX310" s="141"/>
      <c r="WPY310" s="141"/>
      <c r="WPZ310" s="141"/>
      <c r="WQA310" s="141"/>
      <c r="WQB310" s="141"/>
      <c r="WQC310" s="141"/>
      <c r="WQD310" s="141"/>
      <c r="WQE310" s="141"/>
      <c r="WQF310" s="141"/>
      <c r="WQG310" s="141"/>
      <c r="WQH310" s="141"/>
      <c r="WQI310" s="141"/>
      <c r="WQJ310" s="141"/>
      <c r="WQK310" s="141"/>
      <c r="WQL310" s="141"/>
      <c r="WQM310" s="141"/>
      <c r="WQN310" s="141"/>
      <c r="WQO310" s="141"/>
      <c r="WQP310" s="141"/>
      <c r="WQQ310" s="141"/>
      <c r="WQR310" s="141"/>
      <c r="WQS310" s="141"/>
      <c r="WQT310" s="141"/>
      <c r="WQU310" s="141"/>
      <c r="WQV310" s="141"/>
      <c r="WQW310" s="141"/>
      <c r="WQX310" s="141"/>
      <c r="WQY310" s="141"/>
      <c r="WQZ310" s="141"/>
      <c r="WRA310" s="141"/>
      <c r="WRB310" s="141"/>
      <c r="WRC310" s="141"/>
      <c r="WRD310" s="141"/>
      <c r="WRE310" s="141"/>
      <c r="WRF310" s="141"/>
      <c r="WRG310" s="141"/>
      <c r="WRH310" s="141"/>
      <c r="WRI310" s="141"/>
      <c r="WRJ310" s="141"/>
      <c r="WRK310" s="141"/>
      <c r="WRL310" s="141"/>
      <c r="WRM310" s="141"/>
      <c r="WRN310" s="141"/>
      <c r="WRO310" s="141"/>
      <c r="WRP310" s="141"/>
      <c r="WRQ310" s="141"/>
      <c r="WRR310" s="141"/>
      <c r="WRS310" s="141"/>
      <c r="WRT310" s="141"/>
      <c r="WRU310" s="141"/>
      <c r="WRV310" s="141"/>
      <c r="WRW310" s="141"/>
      <c r="WRX310" s="141"/>
      <c r="WRY310" s="141"/>
      <c r="WRZ310" s="141"/>
      <c r="WSA310" s="141"/>
      <c r="WSB310" s="141"/>
      <c r="WSC310" s="141"/>
      <c r="WSD310" s="141"/>
      <c r="WSE310" s="141"/>
      <c r="WSF310" s="141"/>
      <c r="WSG310" s="141"/>
      <c r="WSH310" s="141"/>
      <c r="WSI310" s="141"/>
      <c r="WSJ310" s="141"/>
      <c r="WSK310" s="141"/>
      <c r="WSL310" s="141"/>
      <c r="WSM310" s="141"/>
      <c r="WSN310" s="141"/>
      <c r="WSO310" s="141"/>
      <c r="WSP310" s="141"/>
      <c r="WSQ310" s="141"/>
      <c r="WSR310" s="141"/>
      <c r="WSS310" s="141"/>
      <c r="WST310" s="141"/>
      <c r="WSU310" s="141"/>
      <c r="WSV310" s="141"/>
      <c r="WSW310" s="141"/>
      <c r="WSX310" s="141"/>
      <c r="WSY310" s="141"/>
      <c r="WSZ310" s="141"/>
      <c r="WTA310" s="141"/>
      <c r="WTB310" s="141"/>
      <c r="WTC310" s="141"/>
      <c r="WTD310" s="141"/>
      <c r="WTE310" s="141"/>
      <c r="WTF310" s="141"/>
      <c r="WTG310" s="141"/>
      <c r="WTH310" s="141"/>
      <c r="WTI310" s="141"/>
      <c r="WTJ310" s="141"/>
      <c r="WTK310" s="141"/>
      <c r="WTL310" s="141"/>
      <c r="WTM310" s="141"/>
      <c r="WTN310" s="141"/>
      <c r="WTO310" s="141"/>
      <c r="WTP310" s="141"/>
      <c r="WTQ310" s="141"/>
      <c r="WTR310" s="141"/>
      <c r="WTS310" s="141"/>
      <c r="WTT310" s="141"/>
      <c r="WTU310" s="141"/>
      <c r="WTV310" s="141"/>
      <c r="WTW310" s="141"/>
      <c r="WTX310" s="141"/>
      <c r="WTY310" s="141"/>
      <c r="WTZ310" s="141"/>
      <c r="WUA310" s="141"/>
      <c r="WUB310" s="141"/>
      <c r="WUC310" s="141"/>
      <c r="WUD310" s="141"/>
      <c r="WUE310" s="141"/>
      <c r="WUF310" s="141"/>
      <c r="WUG310" s="141"/>
      <c r="WUH310" s="141"/>
      <c r="WUI310" s="141"/>
      <c r="WUJ310" s="141"/>
      <c r="WUK310" s="141"/>
      <c r="WUL310" s="141"/>
      <c r="WUM310" s="141"/>
      <c r="WUN310" s="141"/>
      <c r="WUO310" s="141"/>
      <c r="WUP310" s="141"/>
      <c r="WUQ310" s="141"/>
      <c r="WUR310" s="141"/>
      <c r="WUS310" s="141"/>
      <c r="WUT310" s="141"/>
      <c r="WUU310" s="141"/>
      <c r="WUV310" s="141"/>
      <c r="WUW310" s="141"/>
      <c r="WUX310" s="141"/>
      <c r="WUY310" s="141"/>
      <c r="WUZ310" s="141"/>
      <c r="WVA310" s="141"/>
      <c r="WVB310" s="141"/>
      <c r="WVC310" s="141"/>
      <c r="WVD310" s="141"/>
      <c r="WVE310" s="141"/>
      <c r="WVF310" s="141"/>
      <c r="WVG310" s="141"/>
      <c r="WVH310" s="141"/>
      <c r="WVI310" s="141"/>
      <c r="WVJ310" s="141"/>
      <c r="WVK310" s="141"/>
      <c r="WVL310" s="141"/>
      <c r="WVM310" s="141"/>
      <c r="WVN310" s="141"/>
      <c r="WVO310" s="141"/>
      <c r="WVP310" s="141"/>
      <c r="WVQ310" s="141"/>
      <c r="WVR310" s="141"/>
      <c r="WVS310" s="141"/>
      <c r="WVT310" s="141"/>
      <c r="WVU310" s="141"/>
      <c r="WVV310" s="141"/>
      <c r="WVW310" s="141"/>
      <c r="WVX310" s="141"/>
      <c r="WVY310" s="141"/>
      <c r="WVZ310" s="141"/>
      <c r="WWA310" s="141"/>
      <c r="WWB310" s="141"/>
      <c r="WWC310" s="141"/>
      <c r="WWD310" s="141"/>
      <c r="WWE310" s="141"/>
      <c r="WWF310" s="141"/>
      <c r="WWG310" s="141"/>
      <c r="WWH310" s="141"/>
      <c r="WWI310" s="141"/>
      <c r="WWJ310" s="141"/>
      <c r="WWK310" s="141"/>
      <c r="WWL310" s="141"/>
      <c r="WWM310" s="141"/>
      <c r="WWN310" s="141"/>
      <c r="WWO310" s="141"/>
      <c r="WWP310" s="141"/>
      <c r="WWQ310" s="141"/>
      <c r="WWR310" s="141"/>
      <c r="WWS310" s="141"/>
      <c r="WWT310" s="141"/>
      <c r="WWU310" s="141"/>
      <c r="WWV310" s="141"/>
      <c r="WWW310" s="141"/>
      <c r="WWX310" s="141"/>
      <c r="WWY310" s="141"/>
      <c r="WWZ310" s="141"/>
      <c r="WXA310" s="141"/>
      <c r="WXB310" s="141"/>
      <c r="WXC310" s="141"/>
      <c r="WXD310" s="141"/>
      <c r="WXE310" s="141"/>
      <c r="WXF310" s="141"/>
      <c r="WXG310" s="141"/>
      <c r="WXH310" s="141"/>
      <c r="WXI310" s="141"/>
      <c r="WXJ310" s="141"/>
      <c r="WXK310" s="141"/>
      <c r="WXL310" s="141"/>
      <c r="WXM310" s="141"/>
      <c r="WXN310" s="141"/>
      <c r="WXO310" s="141"/>
      <c r="WXP310" s="141"/>
      <c r="WXQ310" s="141"/>
      <c r="WXR310" s="141"/>
      <c r="WXS310" s="141"/>
      <c r="WXT310" s="141"/>
      <c r="WXU310" s="141"/>
      <c r="WXV310" s="141"/>
      <c r="WXW310" s="141"/>
      <c r="WXX310" s="141"/>
      <c r="WXY310" s="141"/>
      <c r="WXZ310" s="141"/>
      <c r="WYA310" s="141"/>
      <c r="WYB310" s="141"/>
      <c r="WYC310" s="141"/>
      <c r="WYD310" s="141"/>
      <c r="WYE310" s="141"/>
      <c r="WYF310" s="141"/>
      <c r="WYG310" s="141"/>
      <c r="WYH310" s="141"/>
      <c r="WYI310" s="141"/>
      <c r="WYJ310" s="141"/>
      <c r="WYK310" s="141"/>
      <c r="WYL310" s="141"/>
      <c r="WYM310" s="141"/>
      <c r="WYN310" s="141"/>
      <c r="WYO310" s="141"/>
      <c r="WYP310" s="141"/>
      <c r="WYQ310" s="141"/>
      <c r="WYR310" s="141"/>
      <c r="WYS310" s="141"/>
      <c r="WYT310" s="141"/>
      <c r="WYU310" s="141"/>
      <c r="WYV310" s="141"/>
      <c r="WYW310" s="141"/>
      <c r="WYX310" s="141"/>
      <c r="WYY310" s="141"/>
      <c r="WYZ310" s="141"/>
      <c r="WZA310" s="141"/>
      <c r="WZB310" s="141"/>
      <c r="WZC310" s="141"/>
      <c r="WZD310" s="141"/>
      <c r="WZE310" s="141"/>
      <c r="WZF310" s="141"/>
      <c r="WZG310" s="141"/>
      <c r="WZH310" s="141"/>
      <c r="WZI310" s="141"/>
      <c r="WZJ310" s="141"/>
      <c r="WZK310" s="141"/>
      <c r="WZL310" s="141"/>
      <c r="WZM310" s="141"/>
      <c r="WZN310" s="141"/>
      <c r="WZO310" s="141"/>
      <c r="WZP310" s="141"/>
      <c r="WZQ310" s="141"/>
      <c r="WZR310" s="141"/>
      <c r="WZS310" s="141"/>
      <c r="WZT310" s="141"/>
      <c r="WZU310" s="141"/>
      <c r="WZV310" s="141"/>
      <c r="WZW310" s="141"/>
      <c r="WZX310" s="141"/>
      <c r="WZY310" s="141"/>
      <c r="WZZ310" s="141"/>
      <c r="XAA310" s="141"/>
      <c r="XAB310" s="141"/>
      <c r="XAC310" s="141"/>
      <c r="XAD310" s="141"/>
      <c r="XAE310" s="141"/>
      <c r="XAF310" s="141"/>
      <c r="XAG310" s="141"/>
      <c r="XAH310" s="141"/>
      <c r="XAI310" s="141"/>
      <c r="XAJ310" s="141"/>
      <c r="XAK310" s="141"/>
      <c r="XAL310" s="141"/>
      <c r="XAM310" s="141"/>
      <c r="XAN310" s="141"/>
      <c r="XAO310" s="141"/>
      <c r="XAP310" s="141"/>
      <c r="XAQ310" s="141"/>
      <c r="XAR310" s="141"/>
      <c r="XAS310" s="141"/>
      <c r="XAT310" s="141"/>
      <c r="XAU310" s="141"/>
      <c r="XAV310" s="141"/>
      <c r="XAW310" s="141"/>
      <c r="XAX310" s="141"/>
      <c r="XAY310" s="141"/>
      <c r="XAZ310" s="141"/>
      <c r="XBA310" s="141"/>
      <c r="XBB310" s="141"/>
      <c r="XBC310" s="141"/>
      <c r="XBD310" s="141"/>
      <c r="XBE310" s="141"/>
      <c r="XBF310" s="141"/>
      <c r="XBG310" s="141"/>
      <c r="XBH310" s="141"/>
      <c r="XBI310" s="141"/>
      <c r="XBJ310" s="141"/>
      <c r="XBK310" s="141"/>
      <c r="XBL310" s="141"/>
      <c r="XBM310" s="141"/>
      <c r="XBN310" s="141"/>
      <c r="XBO310" s="141"/>
      <c r="XBP310" s="141"/>
      <c r="XBQ310" s="141"/>
      <c r="XBR310" s="141"/>
      <c r="XBS310" s="141"/>
      <c r="XBT310" s="141"/>
      <c r="XBU310" s="141"/>
      <c r="XBV310" s="141"/>
      <c r="XBW310" s="141"/>
      <c r="XBX310" s="141"/>
      <c r="XBY310" s="141"/>
      <c r="XBZ310" s="141"/>
      <c r="XCA310" s="141"/>
      <c r="XCB310" s="141"/>
      <c r="XCC310" s="141"/>
      <c r="XCD310" s="141"/>
      <c r="XCE310" s="141"/>
      <c r="XCF310" s="141"/>
      <c r="XCG310" s="141"/>
      <c r="XCH310" s="141"/>
      <c r="XCI310" s="141"/>
      <c r="XCJ310" s="141"/>
      <c r="XCK310" s="141"/>
      <c r="XCL310" s="141"/>
      <c r="XCM310" s="141"/>
      <c r="XCN310" s="141"/>
      <c r="XCO310" s="141"/>
      <c r="XCP310" s="141"/>
      <c r="XCQ310" s="141"/>
      <c r="XCR310" s="141"/>
      <c r="XCS310" s="141"/>
      <c r="XCT310" s="141"/>
      <c r="XCU310" s="141"/>
      <c r="XCV310" s="141"/>
      <c r="XCW310" s="141"/>
      <c r="XCX310" s="141"/>
      <c r="XCY310" s="141"/>
      <c r="XCZ310" s="141"/>
      <c r="XDA310" s="141"/>
      <c r="XDB310" s="141"/>
      <c r="XDC310" s="141"/>
      <c r="XDD310" s="141"/>
      <c r="XDE310" s="141"/>
      <c r="XDF310" s="141"/>
      <c r="XDG310" s="141"/>
      <c r="XDH310" s="141"/>
      <c r="XDI310" s="141"/>
      <c r="XDJ310" s="141"/>
      <c r="XDK310" s="141"/>
      <c r="XDL310" s="141"/>
      <c r="XDM310" s="141"/>
      <c r="XDN310" s="141"/>
      <c r="XDO310" s="141"/>
      <c r="XDP310" s="141"/>
      <c r="XDQ310" s="141"/>
      <c r="XDR310" s="141"/>
      <c r="XDS310" s="141"/>
      <c r="XDT310" s="141"/>
      <c r="XDU310" s="141"/>
      <c r="XDV310" s="141"/>
      <c r="XDW310" s="141"/>
      <c r="XDX310" s="141"/>
      <c r="XDY310" s="141"/>
      <c r="XDZ310" s="141"/>
      <c r="XEA310" s="141"/>
      <c r="XEB310" s="141"/>
      <c r="XEC310" s="141"/>
      <c r="XED310" s="141"/>
      <c r="XEE310" s="141"/>
      <c r="XEF310" s="141"/>
      <c r="XEG310" s="141"/>
      <c r="XEH310" s="141"/>
      <c r="XEI310" s="141"/>
      <c r="XEJ310" s="141"/>
      <c r="XEK310" s="141"/>
      <c r="XEL310" s="141"/>
      <c r="XEM310" s="141"/>
      <c r="XEN310" s="141"/>
      <c r="XEO310" s="141"/>
      <c r="XEP310" s="141"/>
      <c r="XEQ310" s="141"/>
      <c r="XER310" s="141"/>
      <c r="XES310" s="141"/>
      <c r="XET310" s="141"/>
      <c r="XEU310" s="141"/>
      <c r="XEV310" s="141"/>
    </row>
    <row r="311" spans="1:16376">
      <c r="A311" s="3">
        <v>2024</v>
      </c>
      <c r="B311" s="11" t="s">
        <v>12</v>
      </c>
      <c r="C311" s="8">
        <f>(C94/C85-1)*100</f>
        <v>-4.5921115000000174</v>
      </c>
      <c r="D311" s="8">
        <f>(D94/D85-1)*100</f>
        <v>-11.42350000000002</v>
      </c>
      <c r="E311" s="25">
        <f>(E94/E85-1)*100</f>
        <v>1.8249999999997435E-2</v>
      </c>
      <c r="F311" s="8">
        <f>(F94/F85-1)*100</f>
        <v>1.1405110000000107</v>
      </c>
      <c r="G311" s="8">
        <f>(G94/G85-1)*100</f>
        <v>17.581322</v>
      </c>
    </row>
    <row r="312" spans="1:16376">
      <c r="A312" s="3"/>
      <c r="B312" s="7" t="s">
        <v>13</v>
      </c>
      <c r="C312" s="8">
        <f>(C95/C94-1)*100</f>
        <v>-1.211300000000004</v>
      </c>
      <c r="D312" s="8">
        <f t="shared" ref="D312:G312" si="17">(D95/D94-1)*100</f>
        <v>-4.4191715399999998</v>
      </c>
      <c r="E312" s="8">
        <f t="shared" si="17"/>
        <v>1.7822299999999958</v>
      </c>
      <c r="F312" s="8">
        <f t="shared" si="17"/>
        <v>2.4099700000000057</v>
      </c>
      <c r="G312" s="8">
        <f t="shared" si="17"/>
        <v>-3.0992140000000057</v>
      </c>
    </row>
    <row r="313" spans="1:16376" ht="13.5" customHeight="1">
      <c r="A313" s="7"/>
      <c r="B313" s="11" t="s">
        <v>14</v>
      </c>
      <c r="C313" s="8">
        <f>(C96/C95-1)*100</f>
        <v>7.6432099999999892</v>
      </c>
      <c r="D313" s="8">
        <f t="shared" ref="D313:G313" si="18">(D96/D95-1)*100</f>
        <v>12.944660000000008</v>
      </c>
      <c r="E313" s="8">
        <f t="shared" si="18"/>
        <v>1.4995819999999993</v>
      </c>
      <c r="F313" s="8">
        <f t="shared" si="18"/>
        <v>2.1021409999999907</v>
      </c>
      <c r="G313" s="8">
        <f t="shared" si="18"/>
        <v>14.856800000000003</v>
      </c>
    </row>
    <row r="314" spans="1:16376" ht="13.5" customHeight="1">
      <c r="A314" s="7"/>
      <c r="B314" s="11" t="s">
        <v>15</v>
      </c>
      <c r="C314" s="8">
        <f>(C97/C96-1)*100</f>
        <v>-7.8912300000000046</v>
      </c>
      <c r="D314" s="8">
        <f t="shared" ref="D314:G314" si="19">(D97/D96-1)*100</f>
        <v>-13.711570000000018</v>
      </c>
      <c r="E314" s="8">
        <f t="shared" si="19"/>
        <v>0.39124699999999457</v>
      </c>
      <c r="F314" s="8">
        <f t="shared" si="19"/>
        <v>9.8214000000007573E-2</v>
      </c>
      <c r="G314" s="8">
        <f t="shared" si="19"/>
        <v>-21.502569999999999</v>
      </c>
    </row>
    <row r="315" spans="1:16376" ht="13.5" customHeight="1">
      <c r="A315" s="7"/>
      <c r="B315" s="11" t="s">
        <v>16</v>
      </c>
      <c r="C315" s="8">
        <f t="shared" ref="C315:G315" si="20">(C98/C97-1)*100</f>
        <v>8.5125230000000052</v>
      </c>
      <c r="D315" s="8">
        <f t="shared" si="20"/>
        <v>16.814419999999998</v>
      </c>
      <c r="E315" s="8">
        <f t="shared" si="20"/>
        <v>-0.28951200000001398</v>
      </c>
      <c r="F315" s="8">
        <f t="shared" si="20"/>
        <v>1.0125200000000056</v>
      </c>
      <c r="G315" s="8">
        <f t="shared" si="20"/>
        <v>17.250188000000001</v>
      </c>
    </row>
    <row r="316" spans="1:16376" ht="13.5" customHeight="1">
      <c r="A316" s="7"/>
      <c r="B316" s="11" t="s">
        <v>17</v>
      </c>
      <c r="C316" s="8">
        <f t="shared" ref="C316:G316" si="21">(C99/C98-1)*100</f>
        <v>-9.4216300000000039</v>
      </c>
      <c r="D316" s="8">
        <f t="shared" si="21"/>
        <v>-15.965324999999986</v>
      </c>
      <c r="E316" s="8">
        <f t="shared" si="21"/>
        <v>-0.35250012399998809</v>
      </c>
      <c r="F316" s="8">
        <f t="shared" si="21"/>
        <v>-0.37421149999999903</v>
      </c>
      <c r="G316" s="8">
        <f t="shared" si="21"/>
        <v>-3.1233562000000048</v>
      </c>
    </row>
    <row r="317" spans="1:16376" ht="13.5" customHeight="1">
      <c r="A317" s="7"/>
      <c r="B317" s="11" t="s">
        <v>18</v>
      </c>
      <c r="C317" s="8">
        <f t="shared" ref="C317:G317" si="22">(C100/C99-1)*100</f>
        <v>11.212522999999997</v>
      </c>
      <c r="D317" s="8">
        <f t="shared" si="22"/>
        <v>21.904023909999992</v>
      </c>
      <c r="E317" s="8">
        <f t="shared" si="22"/>
        <v>0.35687200000000807</v>
      </c>
      <c r="F317" s="8">
        <f t="shared" si="22"/>
        <v>0.55123999999999729</v>
      </c>
      <c r="G317" s="8">
        <f t="shared" si="22"/>
        <v>11.757810000000003</v>
      </c>
    </row>
    <row r="318" spans="1:16376" ht="13.5" customHeight="1">
      <c r="A318" s="7"/>
      <c r="B318" s="11" t="s">
        <v>19</v>
      </c>
      <c r="C318" s="8">
        <f t="shared" ref="C318:G318" si="23">(C101/C100-1)*100</f>
        <v>-0.85011999999998755</v>
      </c>
      <c r="D318" s="8">
        <f t="shared" si="23"/>
        <v>-2.7546999999999877</v>
      </c>
      <c r="E318" s="8">
        <f t="shared" si="23"/>
        <v>0.31346999999999348</v>
      </c>
      <c r="F318" s="8">
        <f t="shared" si="23"/>
        <v>0.44151999999999525</v>
      </c>
      <c r="G318" s="8">
        <f t="shared" si="23"/>
        <v>-4.3132100000000007</v>
      </c>
    </row>
    <row r="319" spans="1:16376" ht="13.5" customHeight="1">
      <c r="A319" s="7"/>
      <c r="B319" s="11" t="s">
        <v>20</v>
      </c>
      <c r="C319" s="8">
        <f t="shared" ref="C319:G319" si="24">(C102/C101-1)*100</f>
        <v>-8.7873399999999986</v>
      </c>
      <c r="D319" s="8">
        <f t="shared" si="24"/>
        <v>-15.345200000000014</v>
      </c>
      <c r="E319" s="8">
        <f t="shared" si="24"/>
        <v>-1.6491999999999951</v>
      </c>
      <c r="F319" s="8">
        <f t="shared" si="24"/>
        <v>-1.6325999999999952</v>
      </c>
      <c r="G319" s="8">
        <f t="shared" si="24"/>
        <v>-5.3502139999999976</v>
      </c>
    </row>
    <row r="320" spans="1:16376" ht="13.5" customHeight="1">
      <c r="A320" s="7"/>
      <c r="B320" s="11" t="s">
        <v>21</v>
      </c>
      <c r="C320" s="8">
        <f t="shared" ref="C320:G320" si="25">(C103/C102-1)*100</f>
        <v>8.7812299999999954</v>
      </c>
      <c r="D320" s="8">
        <f t="shared" si="25"/>
        <v>16.161340000000003</v>
      </c>
      <c r="E320" s="8">
        <f t="shared" si="25"/>
        <v>1.1471000000000009</v>
      </c>
      <c r="F320" s="8">
        <f t="shared" si="25"/>
        <v>1.7321399999999931</v>
      </c>
      <c r="G320" s="8">
        <f t="shared" si="25"/>
        <v>6.8021399999999899</v>
      </c>
    </row>
    <row r="321" spans="1:7" ht="13.5" customHeight="1">
      <c r="A321" s="7"/>
      <c r="B321" s="11" t="s">
        <v>22</v>
      </c>
      <c r="C321" s="8">
        <f t="shared" ref="C321:G321" si="26">(C104/C103-1)*100</f>
        <v>-3.1323149999999966</v>
      </c>
      <c r="D321" s="8">
        <f t="shared" si="26"/>
        <v>-3.0417231399999967</v>
      </c>
      <c r="E321" s="8">
        <f t="shared" si="26"/>
        <v>-2.0874999999999866</v>
      </c>
      <c r="F321" s="8">
        <f t="shared" si="26"/>
        <v>-1.0452999999999935</v>
      </c>
      <c r="G321" s="8">
        <f t="shared" si="26"/>
        <v>-8.6812399999999901</v>
      </c>
    </row>
    <row r="322" spans="1:7" ht="13.5" customHeight="1">
      <c r="A322" s="7"/>
      <c r="B322" s="99" t="s">
        <v>23</v>
      </c>
      <c r="C322" s="8">
        <f t="shared" ref="C322:G322" si="27">(C105/C104-1)*100</f>
        <v>8.3423580000000044</v>
      </c>
      <c r="D322" s="8">
        <f t="shared" si="27"/>
        <v>13.342143240000004</v>
      </c>
      <c r="E322" s="8">
        <f t="shared" si="27"/>
        <v>1.2013427000000076</v>
      </c>
      <c r="F322" s="8">
        <f t="shared" si="27"/>
        <v>3.2441624000000058</v>
      </c>
      <c r="G322" s="8">
        <f t="shared" si="27"/>
        <v>2.330123999999989</v>
      </c>
    </row>
    <row r="323" spans="1:7" ht="8.4" customHeight="1">
      <c r="A323" s="17"/>
      <c r="B323" s="86"/>
      <c r="C323" s="17"/>
      <c r="D323" s="17"/>
      <c r="E323" s="17"/>
      <c r="F323" s="17"/>
      <c r="G323" s="17"/>
    </row>
    <row r="324" spans="1:7">
      <c r="A324" s="3">
        <v>2025</v>
      </c>
      <c r="B324" s="99" t="s">
        <v>12</v>
      </c>
      <c r="C324" s="8">
        <f>(C107/C105-1)*100</f>
        <v>-19.612349999999999</v>
      </c>
      <c r="D324" s="8">
        <f t="shared" ref="D324:G324" si="28">(D107/D105-1)*100</f>
        <v>-33.912348000000001</v>
      </c>
      <c r="E324" s="8">
        <f t="shared" si="28"/>
        <v>-2.9231500000000077</v>
      </c>
      <c r="F324" s="8">
        <f t="shared" si="28"/>
        <v>-1.812345999999998</v>
      </c>
      <c r="G324" s="8">
        <f t="shared" si="28"/>
        <v>-3.0124749999999922</v>
      </c>
    </row>
    <row r="325" spans="1:7">
      <c r="A325" s="3"/>
      <c r="B325" s="99" t="s">
        <v>13</v>
      </c>
      <c r="C325" s="8">
        <f>(C108/C107-1)*100</f>
        <v>10.313254000000027</v>
      </c>
      <c r="D325" s="8">
        <f t="shared" ref="D325:G325" si="29">(D108/D107-1)*100</f>
        <v>22.993529999999971</v>
      </c>
      <c r="E325" s="8">
        <f t="shared" si="29"/>
        <v>-2.6012539999999973</v>
      </c>
      <c r="F325" s="8">
        <f t="shared" si="29"/>
        <v>-2.0865270000000158</v>
      </c>
      <c r="G325" s="8">
        <f t="shared" si="29"/>
        <v>6.1401326399999956</v>
      </c>
    </row>
    <row r="326" spans="1:7" ht="13.5" customHeight="1">
      <c r="A326" s="3"/>
      <c r="B326" s="11" t="s">
        <v>24</v>
      </c>
      <c r="C326" s="8">
        <f>(C109/C108-1)*100</f>
        <v>9.4721540000000104</v>
      </c>
      <c r="D326" s="8">
        <f t="shared" ref="D326:G326" si="30">(D109/D108-1)*100</f>
        <v>14.202351999999973</v>
      </c>
      <c r="E326" s="8">
        <f t="shared" si="30"/>
        <v>3.3952430000000033</v>
      </c>
      <c r="F326" s="8">
        <f t="shared" si="30"/>
        <v>3.3025899999999941</v>
      </c>
      <c r="G326" s="8">
        <f t="shared" si="30"/>
        <v>6.9312547000000002</v>
      </c>
    </row>
    <row r="327" spans="1:7" ht="13.5" customHeight="1">
      <c r="A327" s="3"/>
      <c r="B327" s="99" t="s">
        <v>15</v>
      </c>
      <c r="C327" s="8">
        <f>(C110/C109-1)*100</f>
        <v>-7.9915421246230078</v>
      </c>
      <c r="D327" s="8">
        <f t="shared" ref="D327:G327" si="31">(D110/D109-1)*100</f>
        <v>-13.552847530000001</v>
      </c>
      <c r="E327" s="8">
        <f t="shared" si="31"/>
        <v>-0.50143266999999048</v>
      </c>
      <c r="F327" s="8">
        <f t="shared" si="31"/>
        <v>-1.3523147000000013</v>
      </c>
      <c r="G327" s="8">
        <f t="shared" si="31"/>
        <v>-11.858911124350014</v>
      </c>
    </row>
    <row r="328" spans="1:7" ht="13.5" customHeight="1">
      <c r="A328" s="3"/>
      <c r="B328" s="11" t="s">
        <v>16</v>
      </c>
      <c r="C328" s="8">
        <f t="shared" ref="C328:G328" si="32">(C111/C110-1)*100</f>
        <v>8.0532470000000078</v>
      </c>
      <c r="D328" s="8">
        <f t="shared" si="32"/>
        <v>15.502314700000008</v>
      </c>
      <c r="E328" s="8">
        <f t="shared" si="32"/>
        <v>2.0173024386999971</v>
      </c>
      <c r="F328" s="8">
        <f t="shared" si="32"/>
        <v>0.44438215700000061</v>
      </c>
      <c r="G328" s="8">
        <f t="shared" si="32"/>
        <v>12.013246999999993</v>
      </c>
    </row>
    <row r="329" spans="1:7" ht="13.5" customHeight="1">
      <c r="A329" s="3"/>
      <c r="B329" s="99" t="s">
        <v>17</v>
      </c>
      <c r="C329" s="8">
        <f t="shared" ref="C329:G329" si="33">(C112/C111-1)*100</f>
        <v>-10.295543846999999</v>
      </c>
      <c r="D329" s="8">
        <f t="shared" si="33"/>
        <v>-18.341533487200003</v>
      </c>
      <c r="E329" s="8">
        <f t="shared" si="33"/>
        <v>1.604005053247004</v>
      </c>
      <c r="F329" s="8">
        <f t="shared" si="33"/>
        <v>0.34234120000000701</v>
      </c>
      <c r="G329" s="8">
        <f t="shared" si="33"/>
        <v>-4.05121047239001</v>
      </c>
    </row>
    <row r="330" spans="1:7" ht="13.5" customHeight="1">
      <c r="A330" s="3"/>
      <c r="B330" s="99" t="s">
        <v>18</v>
      </c>
      <c r="C330" s="8">
        <f t="shared" ref="C330:G330" si="34">(C113/C112-1)*100</f>
        <v>12.900265829999991</v>
      </c>
      <c r="D330" s="8">
        <f t="shared" si="34"/>
        <v>24.102368499999983</v>
      </c>
      <c r="E330" s="8">
        <f t="shared" si="34"/>
        <v>1.9743000000000066</v>
      </c>
      <c r="F330" s="8">
        <f t="shared" si="34"/>
        <v>0.50123581999999001</v>
      </c>
      <c r="G330" s="8">
        <f t="shared" si="34"/>
        <v>12.383268900000012</v>
      </c>
    </row>
    <row r="331" spans="1:7" ht="13.5" customHeight="1">
      <c r="A331" s="7"/>
      <c r="B331" s="11" t="s">
        <v>153</v>
      </c>
      <c r="C331" s="8">
        <f t="shared" ref="C331:G331" si="35">(C114/C113-1)*100</f>
        <v>1.2856329399999922</v>
      </c>
      <c r="D331" s="8">
        <f t="shared" si="35"/>
        <v>2.9552134600000057</v>
      </c>
      <c r="E331" s="8">
        <f t="shared" si="35"/>
        <v>-0.70423518000000129</v>
      </c>
      <c r="F331" s="8">
        <f t="shared" si="35"/>
        <v>-0.35424511299998462</v>
      </c>
      <c r="G331" s="8">
        <f t="shared" si="35"/>
        <v>-4.2036240000000173</v>
      </c>
    </row>
    <row r="332" spans="1:7" ht="13.5" customHeight="1">
      <c r="A332" s="7"/>
      <c r="B332" s="99" t="s">
        <v>129</v>
      </c>
      <c r="C332" s="8">
        <f t="shared" ref="C332:G332" si="36">(C115/C114-1)*100</f>
        <v>-8.5718123450000068</v>
      </c>
      <c r="D332" s="8">
        <f t="shared" si="36"/>
        <v>-17.545214368000007</v>
      </c>
      <c r="E332" s="8">
        <f t="shared" si="36"/>
        <v>2.8441124368699944</v>
      </c>
      <c r="F332" s="8">
        <f t="shared" si="36"/>
        <v>2.9550142366999932</v>
      </c>
      <c r="G332" s="8">
        <f t="shared" si="36"/>
        <v>-12.451121432689993</v>
      </c>
    </row>
    <row r="333" spans="1:7" ht="13.5" hidden="1" customHeight="1">
      <c r="A333" s="3"/>
      <c r="B333" s="11" t="s">
        <v>130</v>
      </c>
      <c r="C333" s="8">
        <f t="shared" ref="C333:G333" si="37">(C116/C115-1)*100</f>
        <v>-100</v>
      </c>
      <c r="D333" s="8">
        <f t="shared" si="37"/>
        <v>-100</v>
      </c>
      <c r="E333" s="8">
        <f t="shared" si="37"/>
        <v>-100</v>
      </c>
      <c r="F333" s="8">
        <f t="shared" si="37"/>
        <v>-100</v>
      </c>
      <c r="G333" s="8">
        <f t="shared" si="37"/>
        <v>-100</v>
      </c>
    </row>
    <row r="334" spans="1:7" ht="13.5" hidden="1" customHeight="1">
      <c r="A334" s="3"/>
      <c r="B334" s="11" t="s">
        <v>131</v>
      </c>
      <c r="C334" s="8" t="e">
        <f t="shared" ref="C334:G334" si="38">(C117/C116-1)*100</f>
        <v>#DIV/0!</v>
      </c>
      <c r="D334" s="8" t="e">
        <f t="shared" si="38"/>
        <v>#DIV/0!</v>
      </c>
      <c r="E334" s="8" t="e">
        <f t="shared" si="38"/>
        <v>#DIV/0!</v>
      </c>
      <c r="F334" s="8" t="e">
        <f t="shared" si="38"/>
        <v>#DIV/0!</v>
      </c>
      <c r="G334" s="8" t="e">
        <f t="shared" si="38"/>
        <v>#DIV/0!</v>
      </c>
    </row>
    <row r="335" spans="1:7" ht="13.5" hidden="1" customHeight="1">
      <c r="A335" s="3"/>
      <c r="B335" s="11" t="s">
        <v>117</v>
      </c>
      <c r="C335" s="8" t="e">
        <f t="shared" ref="C335:G335" si="39">(C118/C117-1)*100</f>
        <v>#DIV/0!</v>
      </c>
      <c r="D335" s="8" t="e">
        <f t="shared" si="39"/>
        <v>#DIV/0!</v>
      </c>
      <c r="E335" s="8" t="e">
        <f t="shared" si="39"/>
        <v>#DIV/0!</v>
      </c>
      <c r="F335" s="8" t="e">
        <f t="shared" si="39"/>
        <v>#DIV/0!</v>
      </c>
      <c r="G335" s="8" t="e">
        <f t="shared" si="39"/>
        <v>#DIV/0!</v>
      </c>
    </row>
  </sheetData>
  <sheetProtection algorithmName="SHA-512" hashValue="y5kqADJXs+60P3ngYW45sAUf3MyEJLmyEGVHwBAby78rQE031Tj/YDCKA9gpgCB3mwehH9nlKEjpbZaXnMsT0g==" saltValue="ybM05lcJwiK+TocdIs3MRw==" spinCount="100000" sheet="1" formatCells="0" formatColumns="0" formatRows="0" insertColumns="0" insertRows="0" insertHyperlinks="0" deleteColumns="0" deleteRows="0" sort="0" autoFilter="0" pivotTables="0"/>
  <mergeCells count="4685">
    <mergeCell ref="A4:B4"/>
    <mergeCell ref="A5:B5"/>
    <mergeCell ref="A6:B6"/>
    <mergeCell ref="A8:B8"/>
    <mergeCell ref="A120:G120"/>
    <mergeCell ref="A232:G232"/>
    <mergeCell ref="H297:M297"/>
    <mergeCell ref="N297:T297"/>
    <mergeCell ref="U297:AA297"/>
    <mergeCell ref="AB297:AH297"/>
    <mergeCell ref="AI297:AO297"/>
    <mergeCell ref="AP297:AV297"/>
    <mergeCell ref="AW297:BC297"/>
    <mergeCell ref="BD297:BJ297"/>
    <mergeCell ref="BK297:BQ297"/>
    <mergeCell ref="BR297:BX297"/>
    <mergeCell ref="BY297:CE297"/>
    <mergeCell ref="CF297:CL297"/>
    <mergeCell ref="CM297:CS297"/>
    <mergeCell ref="CT297:CZ297"/>
    <mergeCell ref="DA297:DG297"/>
    <mergeCell ref="DH297:DN297"/>
    <mergeCell ref="DO297:DU297"/>
    <mergeCell ref="DV297:EB297"/>
    <mergeCell ref="EC297:EI297"/>
    <mergeCell ref="EJ297:EP297"/>
    <mergeCell ref="EQ297:EW297"/>
    <mergeCell ref="EX297:FD297"/>
    <mergeCell ref="FE297:FK297"/>
    <mergeCell ref="FL297:FR297"/>
    <mergeCell ref="FS297:FY297"/>
    <mergeCell ref="FZ297:GF297"/>
    <mergeCell ref="GG297:GM297"/>
    <mergeCell ref="GN297:GT297"/>
    <mergeCell ref="GU297:HA297"/>
    <mergeCell ref="HB297:HH297"/>
    <mergeCell ref="HI297:HO297"/>
    <mergeCell ref="HP297:HV297"/>
    <mergeCell ref="HW297:IC297"/>
    <mergeCell ref="ID297:IJ297"/>
    <mergeCell ref="IK297:IQ297"/>
    <mergeCell ref="IR297:IX297"/>
    <mergeCell ref="IY297:JE297"/>
    <mergeCell ref="JF297:JL297"/>
    <mergeCell ref="JM297:JS297"/>
    <mergeCell ref="JT297:JZ297"/>
    <mergeCell ref="KA297:KG297"/>
    <mergeCell ref="KH297:KN297"/>
    <mergeCell ref="KO297:KU297"/>
    <mergeCell ref="KV297:LB297"/>
    <mergeCell ref="LC297:LI297"/>
    <mergeCell ref="LJ297:LP297"/>
    <mergeCell ref="LQ297:LW297"/>
    <mergeCell ref="LX297:MD297"/>
    <mergeCell ref="ME297:MK297"/>
    <mergeCell ref="ML297:MR297"/>
    <mergeCell ref="MS297:MY297"/>
    <mergeCell ref="MZ297:NF297"/>
    <mergeCell ref="NG297:NM297"/>
    <mergeCell ref="NN297:NT297"/>
    <mergeCell ref="NU297:OA297"/>
    <mergeCell ref="OB297:OH297"/>
    <mergeCell ref="OI297:OO297"/>
    <mergeCell ref="OP297:OV297"/>
    <mergeCell ref="OW297:PC297"/>
    <mergeCell ref="PD297:PJ297"/>
    <mergeCell ref="PK297:PQ297"/>
    <mergeCell ref="PR297:PX297"/>
    <mergeCell ref="PY297:QE297"/>
    <mergeCell ref="QF297:QL297"/>
    <mergeCell ref="QM297:QS297"/>
    <mergeCell ref="QT297:QZ297"/>
    <mergeCell ref="RA297:RG297"/>
    <mergeCell ref="RH297:RN297"/>
    <mergeCell ref="RO297:RU297"/>
    <mergeCell ref="RV297:SB297"/>
    <mergeCell ref="SC297:SI297"/>
    <mergeCell ref="SJ297:SP297"/>
    <mergeCell ref="SQ297:SW297"/>
    <mergeCell ref="SX297:TD297"/>
    <mergeCell ref="TE297:TK297"/>
    <mergeCell ref="TL297:TR297"/>
    <mergeCell ref="TS297:TY297"/>
    <mergeCell ref="TZ297:UF297"/>
    <mergeCell ref="UG297:UM297"/>
    <mergeCell ref="UN297:UT297"/>
    <mergeCell ref="UU297:VA297"/>
    <mergeCell ref="VB297:VH297"/>
    <mergeCell ref="VI297:VO297"/>
    <mergeCell ref="VP297:VV297"/>
    <mergeCell ref="VW297:WC297"/>
    <mergeCell ref="WD297:WJ297"/>
    <mergeCell ref="WK297:WQ297"/>
    <mergeCell ref="WR297:WX297"/>
    <mergeCell ref="WY297:XE297"/>
    <mergeCell ref="XF297:XL297"/>
    <mergeCell ref="XM297:XS297"/>
    <mergeCell ref="XT297:XZ297"/>
    <mergeCell ref="YA297:YG297"/>
    <mergeCell ref="YH297:YN297"/>
    <mergeCell ref="YO297:YU297"/>
    <mergeCell ref="YV297:ZB297"/>
    <mergeCell ref="ZC297:ZI297"/>
    <mergeCell ref="ZJ297:ZP297"/>
    <mergeCell ref="ZQ297:ZW297"/>
    <mergeCell ref="ZX297:AAD297"/>
    <mergeCell ref="AAE297:AAK297"/>
    <mergeCell ref="AAL297:AAR297"/>
    <mergeCell ref="AAS297:AAY297"/>
    <mergeCell ref="AAZ297:ABF297"/>
    <mergeCell ref="ABG297:ABM297"/>
    <mergeCell ref="ABN297:ABT297"/>
    <mergeCell ref="ABU297:ACA297"/>
    <mergeCell ref="ACB297:ACH297"/>
    <mergeCell ref="ACI297:ACO297"/>
    <mergeCell ref="ACP297:ACV297"/>
    <mergeCell ref="ACW297:ADC297"/>
    <mergeCell ref="ADD297:ADJ297"/>
    <mergeCell ref="ADK297:ADQ297"/>
    <mergeCell ref="ADR297:ADX297"/>
    <mergeCell ref="ADY297:AEE297"/>
    <mergeCell ref="AEF297:AEL297"/>
    <mergeCell ref="AEM297:AES297"/>
    <mergeCell ref="AET297:AEZ297"/>
    <mergeCell ref="AFA297:AFG297"/>
    <mergeCell ref="AFH297:AFN297"/>
    <mergeCell ref="AFO297:AFU297"/>
    <mergeCell ref="AFV297:AGB297"/>
    <mergeCell ref="AGC297:AGI297"/>
    <mergeCell ref="AGJ297:AGP297"/>
    <mergeCell ref="AGQ297:AGW297"/>
    <mergeCell ref="AGX297:AHD297"/>
    <mergeCell ref="AHE297:AHK297"/>
    <mergeCell ref="AHL297:AHR297"/>
    <mergeCell ref="AHS297:AHY297"/>
    <mergeCell ref="AHZ297:AIF297"/>
    <mergeCell ref="AIG297:AIM297"/>
    <mergeCell ref="AIN297:AIT297"/>
    <mergeCell ref="AIU297:AJA297"/>
    <mergeCell ref="AJB297:AJH297"/>
    <mergeCell ref="AJI297:AJO297"/>
    <mergeCell ref="AJP297:AJV297"/>
    <mergeCell ref="AJW297:AKC297"/>
    <mergeCell ref="AKD297:AKJ297"/>
    <mergeCell ref="AKK297:AKQ297"/>
    <mergeCell ref="AKR297:AKX297"/>
    <mergeCell ref="AKY297:ALE297"/>
    <mergeCell ref="ALF297:ALL297"/>
    <mergeCell ref="ALM297:ALS297"/>
    <mergeCell ref="ALT297:ALZ297"/>
    <mergeCell ref="AMA297:AMG297"/>
    <mergeCell ref="AMH297:AMN297"/>
    <mergeCell ref="AMO297:AMU297"/>
    <mergeCell ref="AMV297:ANB297"/>
    <mergeCell ref="ANC297:ANI297"/>
    <mergeCell ref="ANJ297:ANP297"/>
    <mergeCell ref="ANQ297:ANW297"/>
    <mergeCell ref="ANX297:AOD297"/>
    <mergeCell ref="AOE297:AOK297"/>
    <mergeCell ref="AOL297:AOR297"/>
    <mergeCell ref="AOS297:AOY297"/>
    <mergeCell ref="AOZ297:APF297"/>
    <mergeCell ref="APG297:APM297"/>
    <mergeCell ref="APN297:APT297"/>
    <mergeCell ref="APU297:AQA297"/>
    <mergeCell ref="AQB297:AQH297"/>
    <mergeCell ref="AQI297:AQO297"/>
    <mergeCell ref="AQP297:AQV297"/>
    <mergeCell ref="AQW297:ARC297"/>
    <mergeCell ref="ARD297:ARJ297"/>
    <mergeCell ref="ARK297:ARQ297"/>
    <mergeCell ref="ARR297:ARX297"/>
    <mergeCell ref="ARY297:ASE297"/>
    <mergeCell ref="ASF297:ASL297"/>
    <mergeCell ref="ASM297:ASS297"/>
    <mergeCell ref="AST297:ASZ297"/>
    <mergeCell ref="ATA297:ATG297"/>
    <mergeCell ref="ATH297:ATN297"/>
    <mergeCell ref="ATO297:ATU297"/>
    <mergeCell ref="ATV297:AUB297"/>
    <mergeCell ref="AUC297:AUI297"/>
    <mergeCell ref="AUJ297:AUP297"/>
    <mergeCell ref="AUQ297:AUW297"/>
    <mergeCell ref="AUX297:AVD297"/>
    <mergeCell ref="AVE297:AVK297"/>
    <mergeCell ref="AVL297:AVR297"/>
    <mergeCell ref="AVS297:AVY297"/>
    <mergeCell ref="AVZ297:AWF297"/>
    <mergeCell ref="AWG297:AWM297"/>
    <mergeCell ref="AWN297:AWT297"/>
    <mergeCell ref="AWU297:AXA297"/>
    <mergeCell ref="AXB297:AXH297"/>
    <mergeCell ref="AXI297:AXO297"/>
    <mergeCell ref="AXP297:AXV297"/>
    <mergeCell ref="AXW297:AYC297"/>
    <mergeCell ref="AYD297:AYJ297"/>
    <mergeCell ref="AYK297:AYQ297"/>
    <mergeCell ref="AYR297:AYX297"/>
    <mergeCell ref="AYY297:AZE297"/>
    <mergeCell ref="AZF297:AZL297"/>
    <mergeCell ref="AZM297:AZS297"/>
    <mergeCell ref="AZT297:AZZ297"/>
    <mergeCell ref="BAA297:BAG297"/>
    <mergeCell ref="BAH297:BAN297"/>
    <mergeCell ref="BAO297:BAU297"/>
    <mergeCell ref="BAV297:BBB297"/>
    <mergeCell ref="BBC297:BBI297"/>
    <mergeCell ref="BBJ297:BBP297"/>
    <mergeCell ref="BBQ297:BBW297"/>
    <mergeCell ref="BBX297:BCD297"/>
    <mergeCell ref="BCE297:BCK297"/>
    <mergeCell ref="BCL297:BCR297"/>
    <mergeCell ref="BCS297:BCY297"/>
    <mergeCell ref="BCZ297:BDF297"/>
    <mergeCell ref="BDG297:BDM297"/>
    <mergeCell ref="BDN297:BDT297"/>
    <mergeCell ref="BDU297:BEA297"/>
    <mergeCell ref="BEB297:BEH297"/>
    <mergeCell ref="BEI297:BEO297"/>
    <mergeCell ref="BEP297:BEV297"/>
    <mergeCell ref="BEW297:BFC297"/>
    <mergeCell ref="BFD297:BFJ297"/>
    <mergeCell ref="BFK297:BFQ297"/>
    <mergeCell ref="BFR297:BFX297"/>
    <mergeCell ref="BFY297:BGE297"/>
    <mergeCell ref="BGF297:BGL297"/>
    <mergeCell ref="BGM297:BGS297"/>
    <mergeCell ref="BGT297:BGZ297"/>
    <mergeCell ref="BHA297:BHG297"/>
    <mergeCell ref="BHH297:BHN297"/>
    <mergeCell ref="BHO297:BHU297"/>
    <mergeCell ref="BHV297:BIB297"/>
    <mergeCell ref="BIC297:BII297"/>
    <mergeCell ref="BIJ297:BIP297"/>
    <mergeCell ref="BIQ297:BIW297"/>
    <mergeCell ref="BIX297:BJD297"/>
    <mergeCell ref="BJE297:BJK297"/>
    <mergeCell ref="BJL297:BJR297"/>
    <mergeCell ref="BJS297:BJY297"/>
    <mergeCell ref="BJZ297:BKF297"/>
    <mergeCell ref="BKG297:BKM297"/>
    <mergeCell ref="BKN297:BKT297"/>
    <mergeCell ref="BKU297:BLA297"/>
    <mergeCell ref="BLB297:BLH297"/>
    <mergeCell ref="BLI297:BLO297"/>
    <mergeCell ref="BLP297:BLV297"/>
    <mergeCell ref="BLW297:BMC297"/>
    <mergeCell ref="BMD297:BMJ297"/>
    <mergeCell ref="BMK297:BMQ297"/>
    <mergeCell ref="BMR297:BMX297"/>
    <mergeCell ref="BMY297:BNE297"/>
    <mergeCell ref="BNF297:BNL297"/>
    <mergeCell ref="BNM297:BNS297"/>
    <mergeCell ref="BNT297:BNZ297"/>
    <mergeCell ref="BOA297:BOG297"/>
    <mergeCell ref="BOH297:BON297"/>
    <mergeCell ref="BOO297:BOU297"/>
    <mergeCell ref="BOV297:BPB297"/>
    <mergeCell ref="BPC297:BPI297"/>
    <mergeCell ref="BPJ297:BPP297"/>
    <mergeCell ref="BPQ297:BPW297"/>
    <mergeCell ref="BPX297:BQD297"/>
    <mergeCell ref="BQE297:BQK297"/>
    <mergeCell ref="BQL297:BQR297"/>
    <mergeCell ref="BQS297:BQY297"/>
    <mergeCell ref="BQZ297:BRF297"/>
    <mergeCell ref="BRG297:BRM297"/>
    <mergeCell ref="BRN297:BRT297"/>
    <mergeCell ref="BRU297:BSA297"/>
    <mergeCell ref="BSB297:BSH297"/>
    <mergeCell ref="BSI297:BSO297"/>
    <mergeCell ref="BSP297:BSV297"/>
    <mergeCell ref="BSW297:BTC297"/>
    <mergeCell ref="BTD297:BTJ297"/>
    <mergeCell ref="BTK297:BTQ297"/>
    <mergeCell ref="BTR297:BTX297"/>
    <mergeCell ref="BTY297:BUE297"/>
    <mergeCell ref="BUF297:BUL297"/>
    <mergeCell ref="BUM297:BUS297"/>
    <mergeCell ref="BUT297:BUZ297"/>
    <mergeCell ref="BVA297:BVG297"/>
    <mergeCell ref="BVH297:BVN297"/>
    <mergeCell ref="BVO297:BVU297"/>
    <mergeCell ref="BVV297:BWB297"/>
    <mergeCell ref="BWC297:BWI297"/>
    <mergeCell ref="BWJ297:BWP297"/>
    <mergeCell ref="BWQ297:BWW297"/>
    <mergeCell ref="BWX297:BXD297"/>
    <mergeCell ref="BXE297:BXK297"/>
    <mergeCell ref="BXL297:BXR297"/>
    <mergeCell ref="BXS297:BXY297"/>
    <mergeCell ref="BXZ297:BYF297"/>
    <mergeCell ref="BYG297:BYM297"/>
    <mergeCell ref="BYN297:BYT297"/>
    <mergeCell ref="BYU297:BZA297"/>
    <mergeCell ref="BZB297:BZH297"/>
    <mergeCell ref="BZI297:BZO297"/>
    <mergeCell ref="BZP297:BZV297"/>
    <mergeCell ref="BZW297:CAC297"/>
    <mergeCell ref="CAD297:CAJ297"/>
    <mergeCell ref="CAK297:CAQ297"/>
    <mergeCell ref="CAR297:CAX297"/>
    <mergeCell ref="CAY297:CBE297"/>
    <mergeCell ref="CBF297:CBL297"/>
    <mergeCell ref="CBM297:CBS297"/>
    <mergeCell ref="CBT297:CBZ297"/>
    <mergeCell ref="CCA297:CCG297"/>
    <mergeCell ref="CCH297:CCN297"/>
    <mergeCell ref="CCO297:CCU297"/>
    <mergeCell ref="CCV297:CDB297"/>
    <mergeCell ref="CDC297:CDI297"/>
    <mergeCell ref="CDJ297:CDP297"/>
    <mergeCell ref="CDQ297:CDW297"/>
    <mergeCell ref="CDX297:CED297"/>
    <mergeCell ref="CEE297:CEK297"/>
    <mergeCell ref="CEL297:CER297"/>
    <mergeCell ref="CES297:CEY297"/>
    <mergeCell ref="CEZ297:CFF297"/>
    <mergeCell ref="CFG297:CFM297"/>
    <mergeCell ref="CFN297:CFT297"/>
    <mergeCell ref="CFU297:CGA297"/>
    <mergeCell ref="CGB297:CGH297"/>
    <mergeCell ref="CGI297:CGO297"/>
    <mergeCell ref="CGP297:CGV297"/>
    <mergeCell ref="CGW297:CHC297"/>
    <mergeCell ref="CHD297:CHJ297"/>
    <mergeCell ref="CHK297:CHQ297"/>
    <mergeCell ref="CHR297:CHX297"/>
    <mergeCell ref="CHY297:CIE297"/>
    <mergeCell ref="CIF297:CIL297"/>
    <mergeCell ref="CIM297:CIS297"/>
    <mergeCell ref="CIT297:CIZ297"/>
    <mergeCell ref="CJA297:CJG297"/>
    <mergeCell ref="CJH297:CJN297"/>
    <mergeCell ref="CJO297:CJU297"/>
    <mergeCell ref="CJV297:CKB297"/>
    <mergeCell ref="CKC297:CKI297"/>
    <mergeCell ref="CKJ297:CKP297"/>
    <mergeCell ref="CKQ297:CKW297"/>
    <mergeCell ref="CKX297:CLD297"/>
    <mergeCell ref="CLE297:CLK297"/>
    <mergeCell ref="CLL297:CLR297"/>
    <mergeCell ref="CLS297:CLY297"/>
    <mergeCell ref="CLZ297:CMF297"/>
    <mergeCell ref="CMG297:CMM297"/>
    <mergeCell ref="CMN297:CMT297"/>
    <mergeCell ref="CMU297:CNA297"/>
    <mergeCell ref="CNB297:CNH297"/>
    <mergeCell ref="CNI297:CNO297"/>
    <mergeCell ref="CNP297:CNV297"/>
    <mergeCell ref="CNW297:COC297"/>
    <mergeCell ref="COD297:COJ297"/>
    <mergeCell ref="COK297:COQ297"/>
    <mergeCell ref="COR297:COX297"/>
    <mergeCell ref="COY297:CPE297"/>
    <mergeCell ref="CPF297:CPL297"/>
    <mergeCell ref="CPM297:CPS297"/>
    <mergeCell ref="CPT297:CPZ297"/>
    <mergeCell ref="CQA297:CQG297"/>
    <mergeCell ref="CQH297:CQN297"/>
    <mergeCell ref="CQO297:CQU297"/>
    <mergeCell ref="CQV297:CRB297"/>
    <mergeCell ref="CRC297:CRI297"/>
    <mergeCell ref="CRJ297:CRP297"/>
    <mergeCell ref="CRQ297:CRW297"/>
    <mergeCell ref="CRX297:CSD297"/>
    <mergeCell ref="CSE297:CSK297"/>
    <mergeCell ref="CSL297:CSR297"/>
    <mergeCell ref="CSS297:CSY297"/>
    <mergeCell ref="CSZ297:CTF297"/>
    <mergeCell ref="CTG297:CTM297"/>
    <mergeCell ref="CTN297:CTT297"/>
    <mergeCell ref="CTU297:CUA297"/>
    <mergeCell ref="CUB297:CUH297"/>
    <mergeCell ref="CUI297:CUO297"/>
    <mergeCell ref="CUP297:CUV297"/>
    <mergeCell ref="CUW297:CVC297"/>
    <mergeCell ref="CVD297:CVJ297"/>
    <mergeCell ref="CVK297:CVQ297"/>
    <mergeCell ref="CVR297:CVX297"/>
    <mergeCell ref="CVY297:CWE297"/>
    <mergeCell ref="CWF297:CWL297"/>
    <mergeCell ref="CWM297:CWS297"/>
    <mergeCell ref="CWT297:CWZ297"/>
    <mergeCell ref="CXA297:CXG297"/>
    <mergeCell ref="CXH297:CXN297"/>
    <mergeCell ref="CXO297:CXU297"/>
    <mergeCell ref="CXV297:CYB297"/>
    <mergeCell ref="CYC297:CYI297"/>
    <mergeCell ref="CYJ297:CYP297"/>
    <mergeCell ref="CYQ297:CYW297"/>
    <mergeCell ref="CYX297:CZD297"/>
    <mergeCell ref="CZE297:CZK297"/>
    <mergeCell ref="CZL297:CZR297"/>
    <mergeCell ref="CZS297:CZY297"/>
    <mergeCell ref="CZZ297:DAF297"/>
    <mergeCell ref="DAG297:DAM297"/>
    <mergeCell ref="DAN297:DAT297"/>
    <mergeCell ref="DAU297:DBA297"/>
    <mergeCell ref="DBB297:DBH297"/>
    <mergeCell ref="DBI297:DBO297"/>
    <mergeCell ref="DBP297:DBV297"/>
    <mergeCell ref="DBW297:DCC297"/>
    <mergeCell ref="DCD297:DCJ297"/>
    <mergeCell ref="DCK297:DCQ297"/>
    <mergeCell ref="DCR297:DCX297"/>
    <mergeCell ref="DCY297:DDE297"/>
    <mergeCell ref="DDF297:DDL297"/>
    <mergeCell ref="DDM297:DDS297"/>
    <mergeCell ref="DDT297:DDZ297"/>
    <mergeCell ref="DEA297:DEG297"/>
    <mergeCell ref="DEH297:DEN297"/>
    <mergeCell ref="DEO297:DEU297"/>
    <mergeCell ref="DEV297:DFB297"/>
    <mergeCell ref="DFC297:DFI297"/>
    <mergeCell ref="DFJ297:DFP297"/>
    <mergeCell ref="DFQ297:DFW297"/>
    <mergeCell ref="DFX297:DGD297"/>
    <mergeCell ref="DGE297:DGK297"/>
    <mergeCell ref="DGL297:DGR297"/>
    <mergeCell ref="DGS297:DGY297"/>
    <mergeCell ref="DGZ297:DHF297"/>
    <mergeCell ref="DHG297:DHM297"/>
    <mergeCell ref="DHN297:DHT297"/>
    <mergeCell ref="DHU297:DIA297"/>
    <mergeCell ref="DIB297:DIH297"/>
    <mergeCell ref="DII297:DIO297"/>
    <mergeCell ref="DIP297:DIV297"/>
    <mergeCell ref="DIW297:DJC297"/>
    <mergeCell ref="DJD297:DJJ297"/>
    <mergeCell ref="DJK297:DJQ297"/>
    <mergeCell ref="DJR297:DJX297"/>
    <mergeCell ref="DJY297:DKE297"/>
    <mergeCell ref="DKF297:DKL297"/>
    <mergeCell ref="DKM297:DKS297"/>
    <mergeCell ref="DKT297:DKZ297"/>
    <mergeCell ref="DLA297:DLG297"/>
    <mergeCell ref="DLH297:DLN297"/>
    <mergeCell ref="DLO297:DLU297"/>
    <mergeCell ref="DLV297:DMB297"/>
    <mergeCell ref="DMC297:DMI297"/>
    <mergeCell ref="DMJ297:DMP297"/>
    <mergeCell ref="DMQ297:DMW297"/>
    <mergeCell ref="DMX297:DND297"/>
    <mergeCell ref="DNE297:DNK297"/>
    <mergeCell ref="DNL297:DNR297"/>
    <mergeCell ref="DNS297:DNY297"/>
    <mergeCell ref="DNZ297:DOF297"/>
    <mergeCell ref="DOG297:DOM297"/>
    <mergeCell ref="DON297:DOT297"/>
    <mergeCell ref="DOU297:DPA297"/>
    <mergeCell ref="DPB297:DPH297"/>
    <mergeCell ref="DPI297:DPO297"/>
    <mergeCell ref="DPP297:DPV297"/>
    <mergeCell ref="DPW297:DQC297"/>
    <mergeCell ref="DQD297:DQJ297"/>
    <mergeCell ref="DQK297:DQQ297"/>
    <mergeCell ref="DQR297:DQX297"/>
    <mergeCell ref="DQY297:DRE297"/>
    <mergeCell ref="DRF297:DRL297"/>
    <mergeCell ref="DRM297:DRS297"/>
    <mergeCell ref="DRT297:DRZ297"/>
    <mergeCell ref="DSA297:DSG297"/>
    <mergeCell ref="DSH297:DSN297"/>
    <mergeCell ref="DSO297:DSU297"/>
    <mergeCell ref="DSV297:DTB297"/>
    <mergeCell ref="DTC297:DTI297"/>
    <mergeCell ref="DTJ297:DTP297"/>
    <mergeCell ref="DTQ297:DTW297"/>
    <mergeCell ref="DTX297:DUD297"/>
    <mergeCell ref="DUE297:DUK297"/>
    <mergeCell ref="DUL297:DUR297"/>
    <mergeCell ref="DUS297:DUY297"/>
    <mergeCell ref="DUZ297:DVF297"/>
    <mergeCell ref="DVG297:DVM297"/>
    <mergeCell ref="DVN297:DVT297"/>
    <mergeCell ref="DVU297:DWA297"/>
    <mergeCell ref="DWB297:DWH297"/>
    <mergeCell ref="DWI297:DWO297"/>
    <mergeCell ref="DWP297:DWV297"/>
    <mergeCell ref="DWW297:DXC297"/>
    <mergeCell ref="DXD297:DXJ297"/>
    <mergeCell ref="DXK297:DXQ297"/>
    <mergeCell ref="DXR297:DXX297"/>
    <mergeCell ref="DXY297:DYE297"/>
    <mergeCell ref="DYF297:DYL297"/>
    <mergeCell ref="DYM297:DYS297"/>
    <mergeCell ref="DYT297:DYZ297"/>
    <mergeCell ref="DZA297:DZG297"/>
    <mergeCell ref="DZH297:DZN297"/>
    <mergeCell ref="DZO297:DZU297"/>
    <mergeCell ref="DZV297:EAB297"/>
    <mergeCell ref="EAC297:EAI297"/>
    <mergeCell ref="EAJ297:EAP297"/>
    <mergeCell ref="EAQ297:EAW297"/>
    <mergeCell ref="EAX297:EBD297"/>
    <mergeCell ref="EBE297:EBK297"/>
    <mergeCell ref="EBL297:EBR297"/>
    <mergeCell ref="EBS297:EBY297"/>
    <mergeCell ref="EBZ297:ECF297"/>
    <mergeCell ref="ECG297:ECM297"/>
    <mergeCell ref="ECN297:ECT297"/>
    <mergeCell ref="ECU297:EDA297"/>
    <mergeCell ref="EDB297:EDH297"/>
    <mergeCell ref="EDI297:EDO297"/>
    <mergeCell ref="EDP297:EDV297"/>
    <mergeCell ref="EDW297:EEC297"/>
    <mergeCell ref="EED297:EEJ297"/>
    <mergeCell ref="EEK297:EEQ297"/>
    <mergeCell ref="EER297:EEX297"/>
    <mergeCell ref="EEY297:EFE297"/>
    <mergeCell ref="EFF297:EFL297"/>
    <mergeCell ref="EFM297:EFS297"/>
    <mergeCell ref="EFT297:EFZ297"/>
    <mergeCell ref="EGA297:EGG297"/>
    <mergeCell ref="EGH297:EGN297"/>
    <mergeCell ref="EGO297:EGU297"/>
    <mergeCell ref="EGV297:EHB297"/>
    <mergeCell ref="EHC297:EHI297"/>
    <mergeCell ref="EHJ297:EHP297"/>
    <mergeCell ref="EHQ297:EHW297"/>
    <mergeCell ref="EHX297:EID297"/>
    <mergeCell ref="EIE297:EIK297"/>
    <mergeCell ref="EIL297:EIR297"/>
    <mergeCell ref="EIS297:EIY297"/>
    <mergeCell ref="EIZ297:EJF297"/>
    <mergeCell ref="EJG297:EJM297"/>
    <mergeCell ref="EJN297:EJT297"/>
    <mergeCell ref="EJU297:EKA297"/>
    <mergeCell ref="EKB297:EKH297"/>
    <mergeCell ref="EKI297:EKO297"/>
    <mergeCell ref="EKP297:EKV297"/>
    <mergeCell ref="EKW297:ELC297"/>
    <mergeCell ref="ELD297:ELJ297"/>
    <mergeCell ref="ELK297:ELQ297"/>
    <mergeCell ref="ELR297:ELX297"/>
    <mergeCell ref="ELY297:EME297"/>
    <mergeCell ref="EMF297:EML297"/>
    <mergeCell ref="EMM297:EMS297"/>
    <mergeCell ref="EMT297:EMZ297"/>
    <mergeCell ref="ENA297:ENG297"/>
    <mergeCell ref="ENH297:ENN297"/>
    <mergeCell ref="ENO297:ENU297"/>
    <mergeCell ref="ENV297:EOB297"/>
    <mergeCell ref="EOC297:EOI297"/>
    <mergeCell ref="EOJ297:EOP297"/>
    <mergeCell ref="EOQ297:EOW297"/>
    <mergeCell ref="EOX297:EPD297"/>
    <mergeCell ref="EPE297:EPK297"/>
    <mergeCell ref="EPL297:EPR297"/>
    <mergeCell ref="EPS297:EPY297"/>
    <mergeCell ref="EPZ297:EQF297"/>
    <mergeCell ref="EQG297:EQM297"/>
    <mergeCell ref="EQN297:EQT297"/>
    <mergeCell ref="EQU297:ERA297"/>
    <mergeCell ref="ERB297:ERH297"/>
    <mergeCell ref="ERI297:ERO297"/>
    <mergeCell ref="ERP297:ERV297"/>
    <mergeCell ref="ERW297:ESC297"/>
    <mergeCell ref="ESD297:ESJ297"/>
    <mergeCell ref="ESK297:ESQ297"/>
    <mergeCell ref="ESR297:ESX297"/>
    <mergeCell ref="ESY297:ETE297"/>
    <mergeCell ref="ETF297:ETL297"/>
    <mergeCell ref="ETM297:ETS297"/>
    <mergeCell ref="ETT297:ETZ297"/>
    <mergeCell ref="EUA297:EUG297"/>
    <mergeCell ref="EUH297:EUN297"/>
    <mergeCell ref="EUO297:EUU297"/>
    <mergeCell ref="EUV297:EVB297"/>
    <mergeCell ref="EVC297:EVI297"/>
    <mergeCell ref="EVJ297:EVP297"/>
    <mergeCell ref="EVQ297:EVW297"/>
    <mergeCell ref="EVX297:EWD297"/>
    <mergeCell ref="EWE297:EWK297"/>
    <mergeCell ref="EWL297:EWR297"/>
    <mergeCell ref="EWS297:EWY297"/>
    <mergeCell ref="EWZ297:EXF297"/>
    <mergeCell ref="EXG297:EXM297"/>
    <mergeCell ref="EXN297:EXT297"/>
    <mergeCell ref="EXU297:EYA297"/>
    <mergeCell ref="EYB297:EYH297"/>
    <mergeCell ref="EYI297:EYO297"/>
    <mergeCell ref="EYP297:EYV297"/>
    <mergeCell ref="EYW297:EZC297"/>
    <mergeCell ref="EZD297:EZJ297"/>
    <mergeCell ref="EZK297:EZQ297"/>
    <mergeCell ref="EZR297:EZX297"/>
    <mergeCell ref="EZY297:FAE297"/>
    <mergeCell ref="FAF297:FAL297"/>
    <mergeCell ref="FAM297:FAS297"/>
    <mergeCell ref="FAT297:FAZ297"/>
    <mergeCell ref="FBA297:FBG297"/>
    <mergeCell ref="FBH297:FBN297"/>
    <mergeCell ref="FBO297:FBU297"/>
    <mergeCell ref="FBV297:FCB297"/>
    <mergeCell ref="FCC297:FCI297"/>
    <mergeCell ref="FCJ297:FCP297"/>
    <mergeCell ref="FCQ297:FCW297"/>
    <mergeCell ref="FCX297:FDD297"/>
    <mergeCell ref="FDE297:FDK297"/>
    <mergeCell ref="FDL297:FDR297"/>
    <mergeCell ref="FDS297:FDY297"/>
    <mergeCell ref="FDZ297:FEF297"/>
    <mergeCell ref="FEG297:FEM297"/>
    <mergeCell ref="FEN297:FET297"/>
    <mergeCell ref="FEU297:FFA297"/>
    <mergeCell ref="FFB297:FFH297"/>
    <mergeCell ref="FFI297:FFO297"/>
    <mergeCell ref="FFP297:FFV297"/>
    <mergeCell ref="FFW297:FGC297"/>
    <mergeCell ref="FGD297:FGJ297"/>
    <mergeCell ref="FGK297:FGQ297"/>
    <mergeCell ref="FGR297:FGX297"/>
    <mergeCell ref="FGY297:FHE297"/>
    <mergeCell ref="FHF297:FHL297"/>
    <mergeCell ref="FHM297:FHS297"/>
    <mergeCell ref="FHT297:FHZ297"/>
    <mergeCell ref="FIA297:FIG297"/>
    <mergeCell ref="FIH297:FIN297"/>
    <mergeCell ref="FIO297:FIU297"/>
    <mergeCell ref="FIV297:FJB297"/>
    <mergeCell ref="FJC297:FJI297"/>
    <mergeCell ref="FJJ297:FJP297"/>
    <mergeCell ref="FJQ297:FJW297"/>
    <mergeCell ref="FJX297:FKD297"/>
    <mergeCell ref="FKE297:FKK297"/>
    <mergeCell ref="FKL297:FKR297"/>
    <mergeCell ref="FKS297:FKY297"/>
    <mergeCell ref="FKZ297:FLF297"/>
    <mergeCell ref="FLG297:FLM297"/>
    <mergeCell ref="FLN297:FLT297"/>
    <mergeCell ref="FLU297:FMA297"/>
    <mergeCell ref="FMB297:FMH297"/>
    <mergeCell ref="FMI297:FMO297"/>
    <mergeCell ref="FMP297:FMV297"/>
    <mergeCell ref="FMW297:FNC297"/>
    <mergeCell ref="FND297:FNJ297"/>
    <mergeCell ref="FNK297:FNQ297"/>
    <mergeCell ref="FNR297:FNX297"/>
    <mergeCell ref="FNY297:FOE297"/>
    <mergeCell ref="FOF297:FOL297"/>
    <mergeCell ref="FOM297:FOS297"/>
    <mergeCell ref="FOT297:FOZ297"/>
    <mergeCell ref="FPA297:FPG297"/>
    <mergeCell ref="FPH297:FPN297"/>
    <mergeCell ref="FPO297:FPU297"/>
    <mergeCell ref="FPV297:FQB297"/>
    <mergeCell ref="FQC297:FQI297"/>
    <mergeCell ref="FQJ297:FQP297"/>
    <mergeCell ref="FQQ297:FQW297"/>
    <mergeCell ref="FQX297:FRD297"/>
    <mergeCell ref="FRE297:FRK297"/>
    <mergeCell ref="FRL297:FRR297"/>
    <mergeCell ref="FRS297:FRY297"/>
    <mergeCell ref="FRZ297:FSF297"/>
    <mergeCell ref="FSG297:FSM297"/>
    <mergeCell ref="FSN297:FST297"/>
    <mergeCell ref="FSU297:FTA297"/>
    <mergeCell ref="FTB297:FTH297"/>
    <mergeCell ref="FTI297:FTO297"/>
    <mergeCell ref="FTP297:FTV297"/>
    <mergeCell ref="FTW297:FUC297"/>
    <mergeCell ref="FUD297:FUJ297"/>
    <mergeCell ref="FUK297:FUQ297"/>
    <mergeCell ref="FUR297:FUX297"/>
    <mergeCell ref="FUY297:FVE297"/>
    <mergeCell ref="FVF297:FVL297"/>
    <mergeCell ref="FVM297:FVS297"/>
    <mergeCell ref="FVT297:FVZ297"/>
    <mergeCell ref="FWA297:FWG297"/>
    <mergeCell ref="FWH297:FWN297"/>
    <mergeCell ref="FWO297:FWU297"/>
    <mergeCell ref="FWV297:FXB297"/>
    <mergeCell ref="FXC297:FXI297"/>
    <mergeCell ref="FXJ297:FXP297"/>
    <mergeCell ref="FXQ297:FXW297"/>
    <mergeCell ref="FXX297:FYD297"/>
    <mergeCell ref="FYE297:FYK297"/>
    <mergeCell ref="FYL297:FYR297"/>
    <mergeCell ref="FYS297:FYY297"/>
    <mergeCell ref="FYZ297:FZF297"/>
    <mergeCell ref="FZG297:FZM297"/>
    <mergeCell ref="FZN297:FZT297"/>
    <mergeCell ref="FZU297:GAA297"/>
    <mergeCell ref="GAB297:GAH297"/>
    <mergeCell ref="GAI297:GAO297"/>
    <mergeCell ref="GAP297:GAV297"/>
    <mergeCell ref="GAW297:GBC297"/>
    <mergeCell ref="GBD297:GBJ297"/>
    <mergeCell ref="GBK297:GBQ297"/>
    <mergeCell ref="GBR297:GBX297"/>
    <mergeCell ref="GBY297:GCE297"/>
    <mergeCell ref="GCF297:GCL297"/>
    <mergeCell ref="GCM297:GCS297"/>
    <mergeCell ref="GCT297:GCZ297"/>
    <mergeCell ref="GDA297:GDG297"/>
    <mergeCell ref="GDH297:GDN297"/>
    <mergeCell ref="GDO297:GDU297"/>
    <mergeCell ref="GDV297:GEB297"/>
    <mergeCell ref="GEC297:GEI297"/>
    <mergeCell ref="GEJ297:GEP297"/>
    <mergeCell ref="GEQ297:GEW297"/>
    <mergeCell ref="GEX297:GFD297"/>
    <mergeCell ref="GFE297:GFK297"/>
    <mergeCell ref="GFL297:GFR297"/>
    <mergeCell ref="GFS297:GFY297"/>
    <mergeCell ref="GFZ297:GGF297"/>
    <mergeCell ref="GGG297:GGM297"/>
    <mergeCell ref="GGN297:GGT297"/>
    <mergeCell ref="GGU297:GHA297"/>
    <mergeCell ref="GHB297:GHH297"/>
    <mergeCell ref="GHI297:GHO297"/>
    <mergeCell ref="GHP297:GHV297"/>
    <mergeCell ref="GHW297:GIC297"/>
    <mergeCell ref="GID297:GIJ297"/>
    <mergeCell ref="GIK297:GIQ297"/>
    <mergeCell ref="GIR297:GIX297"/>
    <mergeCell ref="GIY297:GJE297"/>
    <mergeCell ref="GJF297:GJL297"/>
    <mergeCell ref="GJM297:GJS297"/>
    <mergeCell ref="GJT297:GJZ297"/>
    <mergeCell ref="GKA297:GKG297"/>
    <mergeCell ref="GKH297:GKN297"/>
    <mergeCell ref="GKO297:GKU297"/>
    <mergeCell ref="GKV297:GLB297"/>
    <mergeCell ref="GLC297:GLI297"/>
    <mergeCell ref="GLJ297:GLP297"/>
    <mergeCell ref="GLQ297:GLW297"/>
    <mergeCell ref="GLX297:GMD297"/>
    <mergeCell ref="GME297:GMK297"/>
    <mergeCell ref="GML297:GMR297"/>
    <mergeCell ref="GMS297:GMY297"/>
    <mergeCell ref="GMZ297:GNF297"/>
    <mergeCell ref="GNG297:GNM297"/>
    <mergeCell ref="GNN297:GNT297"/>
    <mergeCell ref="GNU297:GOA297"/>
    <mergeCell ref="GOB297:GOH297"/>
    <mergeCell ref="GOI297:GOO297"/>
    <mergeCell ref="GOP297:GOV297"/>
    <mergeCell ref="GOW297:GPC297"/>
    <mergeCell ref="GPD297:GPJ297"/>
    <mergeCell ref="GPK297:GPQ297"/>
    <mergeCell ref="GPR297:GPX297"/>
    <mergeCell ref="GPY297:GQE297"/>
    <mergeCell ref="GQF297:GQL297"/>
    <mergeCell ref="GQM297:GQS297"/>
    <mergeCell ref="GQT297:GQZ297"/>
    <mergeCell ref="GRA297:GRG297"/>
    <mergeCell ref="GRH297:GRN297"/>
    <mergeCell ref="GRO297:GRU297"/>
    <mergeCell ref="GRV297:GSB297"/>
    <mergeCell ref="GSC297:GSI297"/>
    <mergeCell ref="GSJ297:GSP297"/>
    <mergeCell ref="GSQ297:GSW297"/>
    <mergeCell ref="GSX297:GTD297"/>
    <mergeCell ref="GTE297:GTK297"/>
    <mergeCell ref="GTL297:GTR297"/>
    <mergeCell ref="GTS297:GTY297"/>
    <mergeCell ref="GTZ297:GUF297"/>
    <mergeCell ref="GUG297:GUM297"/>
    <mergeCell ref="GUN297:GUT297"/>
    <mergeCell ref="GUU297:GVA297"/>
    <mergeCell ref="GVB297:GVH297"/>
    <mergeCell ref="GVI297:GVO297"/>
    <mergeCell ref="GVP297:GVV297"/>
    <mergeCell ref="GVW297:GWC297"/>
    <mergeCell ref="GWD297:GWJ297"/>
    <mergeCell ref="GWK297:GWQ297"/>
    <mergeCell ref="GWR297:GWX297"/>
    <mergeCell ref="GWY297:GXE297"/>
    <mergeCell ref="GXF297:GXL297"/>
    <mergeCell ref="GXM297:GXS297"/>
    <mergeCell ref="GXT297:GXZ297"/>
    <mergeCell ref="GYA297:GYG297"/>
    <mergeCell ref="GYH297:GYN297"/>
    <mergeCell ref="GYO297:GYU297"/>
    <mergeCell ref="GYV297:GZB297"/>
    <mergeCell ref="GZC297:GZI297"/>
    <mergeCell ref="GZJ297:GZP297"/>
    <mergeCell ref="GZQ297:GZW297"/>
    <mergeCell ref="GZX297:HAD297"/>
    <mergeCell ref="HAE297:HAK297"/>
    <mergeCell ref="HAL297:HAR297"/>
    <mergeCell ref="HAS297:HAY297"/>
    <mergeCell ref="HAZ297:HBF297"/>
    <mergeCell ref="HBG297:HBM297"/>
    <mergeCell ref="HBN297:HBT297"/>
    <mergeCell ref="HBU297:HCA297"/>
    <mergeCell ref="HCB297:HCH297"/>
    <mergeCell ref="HCI297:HCO297"/>
    <mergeCell ref="HCP297:HCV297"/>
    <mergeCell ref="HCW297:HDC297"/>
    <mergeCell ref="HDD297:HDJ297"/>
    <mergeCell ref="HDK297:HDQ297"/>
    <mergeCell ref="HDR297:HDX297"/>
    <mergeCell ref="HDY297:HEE297"/>
    <mergeCell ref="HEF297:HEL297"/>
    <mergeCell ref="HEM297:HES297"/>
    <mergeCell ref="HET297:HEZ297"/>
    <mergeCell ref="HFA297:HFG297"/>
    <mergeCell ref="HFH297:HFN297"/>
    <mergeCell ref="HFO297:HFU297"/>
    <mergeCell ref="HFV297:HGB297"/>
    <mergeCell ref="HGC297:HGI297"/>
    <mergeCell ref="HGJ297:HGP297"/>
    <mergeCell ref="HGQ297:HGW297"/>
    <mergeCell ref="HGX297:HHD297"/>
    <mergeCell ref="HHE297:HHK297"/>
    <mergeCell ref="HHL297:HHR297"/>
    <mergeCell ref="HHS297:HHY297"/>
    <mergeCell ref="HHZ297:HIF297"/>
    <mergeCell ref="HIG297:HIM297"/>
    <mergeCell ref="HIN297:HIT297"/>
    <mergeCell ref="HIU297:HJA297"/>
    <mergeCell ref="HJB297:HJH297"/>
    <mergeCell ref="HJI297:HJO297"/>
    <mergeCell ref="HJP297:HJV297"/>
    <mergeCell ref="HJW297:HKC297"/>
    <mergeCell ref="HKD297:HKJ297"/>
    <mergeCell ref="HKK297:HKQ297"/>
    <mergeCell ref="HKR297:HKX297"/>
    <mergeCell ref="HKY297:HLE297"/>
    <mergeCell ref="HLF297:HLL297"/>
    <mergeCell ref="HLM297:HLS297"/>
    <mergeCell ref="HLT297:HLZ297"/>
    <mergeCell ref="HMA297:HMG297"/>
    <mergeCell ref="HMH297:HMN297"/>
    <mergeCell ref="HMO297:HMU297"/>
    <mergeCell ref="HMV297:HNB297"/>
    <mergeCell ref="HNC297:HNI297"/>
    <mergeCell ref="HNJ297:HNP297"/>
    <mergeCell ref="HNQ297:HNW297"/>
    <mergeCell ref="HNX297:HOD297"/>
    <mergeCell ref="HOE297:HOK297"/>
    <mergeCell ref="HOL297:HOR297"/>
    <mergeCell ref="HOS297:HOY297"/>
    <mergeCell ref="HOZ297:HPF297"/>
    <mergeCell ref="HPG297:HPM297"/>
    <mergeCell ref="HPN297:HPT297"/>
    <mergeCell ref="HPU297:HQA297"/>
    <mergeCell ref="HQB297:HQH297"/>
    <mergeCell ref="HQI297:HQO297"/>
    <mergeCell ref="HQP297:HQV297"/>
    <mergeCell ref="HQW297:HRC297"/>
    <mergeCell ref="HRD297:HRJ297"/>
    <mergeCell ref="HRK297:HRQ297"/>
    <mergeCell ref="HRR297:HRX297"/>
    <mergeCell ref="HRY297:HSE297"/>
    <mergeCell ref="HSF297:HSL297"/>
    <mergeCell ref="HSM297:HSS297"/>
    <mergeCell ref="HST297:HSZ297"/>
    <mergeCell ref="HTA297:HTG297"/>
    <mergeCell ref="HTH297:HTN297"/>
    <mergeCell ref="HTO297:HTU297"/>
    <mergeCell ref="HTV297:HUB297"/>
    <mergeCell ref="HUC297:HUI297"/>
    <mergeCell ref="HUJ297:HUP297"/>
    <mergeCell ref="HUQ297:HUW297"/>
    <mergeCell ref="HUX297:HVD297"/>
    <mergeCell ref="HVE297:HVK297"/>
    <mergeCell ref="HVL297:HVR297"/>
    <mergeCell ref="HVS297:HVY297"/>
    <mergeCell ref="HVZ297:HWF297"/>
    <mergeCell ref="HWG297:HWM297"/>
    <mergeCell ref="HWN297:HWT297"/>
    <mergeCell ref="HWU297:HXA297"/>
    <mergeCell ref="HXB297:HXH297"/>
    <mergeCell ref="HXI297:HXO297"/>
    <mergeCell ref="HXP297:HXV297"/>
    <mergeCell ref="HXW297:HYC297"/>
    <mergeCell ref="HYD297:HYJ297"/>
    <mergeCell ref="HYK297:HYQ297"/>
    <mergeCell ref="HYR297:HYX297"/>
    <mergeCell ref="HYY297:HZE297"/>
    <mergeCell ref="HZF297:HZL297"/>
    <mergeCell ref="HZM297:HZS297"/>
    <mergeCell ref="HZT297:HZZ297"/>
    <mergeCell ref="IAA297:IAG297"/>
    <mergeCell ref="IAH297:IAN297"/>
    <mergeCell ref="IAO297:IAU297"/>
    <mergeCell ref="IAV297:IBB297"/>
    <mergeCell ref="IBC297:IBI297"/>
    <mergeCell ref="IBJ297:IBP297"/>
    <mergeCell ref="IBQ297:IBW297"/>
    <mergeCell ref="IBX297:ICD297"/>
    <mergeCell ref="ICE297:ICK297"/>
    <mergeCell ref="ICL297:ICR297"/>
    <mergeCell ref="ICS297:ICY297"/>
    <mergeCell ref="ICZ297:IDF297"/>
    <mergeCell ref="IDG297:IDM297"/>
    <mergeCell ref="IDN297:IDT297"/>
    <mergeCell ref="IDU297:IEA297"/>
    <mergeCell ref="IEB297:IEH297"/>
    <mergeCell ref="IEI297:IEO297"/>
    <mergeCell ref="IEP297:IEV297"/>
    <mergeCell ref="IEW297:IFC297"/>
    <mergeCell ref="IFD297:IFJ297"/>
    <mergeCell ref="IFK297:IFQ297"/>
    <mergeCell ref="IFR297:IFX297"/>
    <mergeCell ref="IFY297:IGE297"/>
    <mergeCell ref="IGF297:IGL297"/>
    <mergeCell ref="IGM297:IGS297"/>
    <mergeCell ref="IGT297:IGZ297"/>
    <mergeCell ref="IHA297:IHG297"/>
    <mergeCell ref="IHH297:IHN297"/>
    <mergeCell ref="IHO297:IHU297"/>
    <mergeCell ref="IHV297:IIB297"/>
    <mergeCell ref="IIC297:III297"/>
    <mergeCell ref="IIJ297:IIP297"/>
    <mergeCell ref="IIQ297:IIW297"/>
    <mergeCell ref="IIX297:IJD297"/>
    <mergeCell ref="IJE297:IJK297"/>
    <mergeCell ref="IJL297:IJR297"/>
    <mergeCell ref="IJS297:IJY297"/>
    <mergeCell ref="IJZ297:IKF297"/>
    <mergeCell ref="IKG297:IKM297"/>
    <mergeCell ref="IKN297:IKT297"/>
    <mergeCell ref="IKU297:ILA297"/>
    <mergeCell ref="ILB297:ILH297"/>
    <mergeCell ref="ILI297:ILO297"/>
    <mergeCell ref="ILP297:ILV297"/>
    <mergeCell ref="ILW297:IMC297"/>
    <mergeCell ref="IMD297:IMJ297"/>
    <mergeCell ref="IMK297:IMQ297"/>
    <mergeCell ref="IMR297:IMX297"/>
    <mergeCell ref="IMY297:INE297"/>
    <mergeCell ref="INF297:INL297"/>
    <mergeCell ref="INM297:INS297"/>
    <mergeCell ref="INT297:INZ297"/>
    <mergeCell ref="IOA297:IOG297"/>
    <mergeCell ref="IOH297:ION297"/>
    <mergeCell ref="IOO297:IOU297"/>
    <mergeCell ref="IOV297:IPB297"/>
    <mergeCell ref="IPC297:IPI297"/>
    <mergeCell ref="IPJ297:IPP297"/>
    <mergeCell ref="IPQ297:IPW297"/>
    <mergeCell ref="IPX297:IQD297"/>
    <mergeCell ref="IQE297:IQK297"/>
    <mergeCell ref="IQL297:IQR297"/>
    <mergeCell ref="IQS297:IQY297"/>
    <mergeCell ref="IQZ297:IRF297"/>
    <mergeCell ref="IRG297:IRM297"/>
    <mergeCell ref="IRN297:IRT297"/>
    <mergeCell ref="IRU297:ISA297"/>
    <mergeCell ref="ISB297:ISH297"/>
    <mergeCell ref="ISI297:ISO297"/>
    <mergeCell ref="ISP297:ISV297"/>
    <mergeCell ref="ISW297:ITC297"/>
    <mergeCell ref="ITD297:ITJ297"/>
    <mergeCell ref="ITK297:ITQ297"/>
    <mergeCell ref="ITR297:ITX297"/>
    <mergeCell ref="ITY297:IUE297"/>
    <mergeCell ref="IUF297:IUL297"/>
    <mergeCell ref="IUM297:IUS297"/>
    <mergeCell ref="IUT297:IUZ297"/>
    <mergeCell ref="IVA297:IVG297"/>
    <mergeCell ref="IVH297:IVN297"/>
    <mergeCell ref="IVO297:IVU297"/>
    <mergeCell ref="IVV297:IWB297"/>
    <mergeCell ref="IWC297:IWI297"/>
    <mergeCell ref="IWJ297:IWP297"/>
    <mergeCell ref="IWQ297:IWW297"/>
    <mergeCell ref="IWX297:IXD297"/>
    <mergeCell ref="IXE297:IXK297"/>
    <mergeCell ref="IXL297:IXR297"/>
    <mergeCell ref="IXS297:IXY297"/>
    <mergeCell ref="IXZ297:IYF297"/>
    <mergeCell ref="IYG297:IYM297"/>
    <mergeCell ref="IYN297:IYT297"/>
    <mergeCell ref="IYU297:IZA297"/>
    <mergeCell ref="IZB297:IZH297"/>
    <mergeCell ref="IZI297:IZO297"/>
    <mergeCell ref="IZP297:IZV297"/>
    <mergeCell ref="IZW297:JAC297"/>
    <mergeCell ref="JAD297:JAJ297"/>
    <mergeCell ref="JAK297:JAQ297"/>
    <mergeCell ref="JAR297:JAX297"/>
    <mergeCell ref="JAY297:JBE297"/>
    <mergeCell ref="JBF297:JBL297"/>
    <mergeCell ref="JBM297:JBS297"/>
    <mergeCell ref="JBT297:JBZ297"/>
    <mergeCell ref="JCA297:JCG297"/>
    <mergeCell ref="JCH297:JCN297"/>
    <mergeCell ref="JCO297:JCU297"/>
    <mergeCell ref="JCV297:JDB297"/>
    <mergeCell ref="JDC297:JDI297"/>
    <mergeCell ref="JDJ297:JDP297"/>
    <mergeCell ref="JDQ297:JDW297"/>
    <mergeCell ref="JDX297:JED297"/>
    <mergeCell ref="JEE297:JEK297"/>
    <mergeCell ref="JEL297:JER297"/>
    <mergeCell ref="JES297:JEY297"/>
    <mergeCell ref="JEZ297:JFF297"/>
    <mergeCell ref="JFG297:JFM297"/>
    <mergeCell ref="JFN297:JFT297"/>
    <mergeCell ref="JFU297:JGA297"/>
    <mergeCell ref="JGB297:JGH297"/>
    <mergeCell ref="JGI297:JGO297"/>
    <mergeCell ref="JGP297:JGV297"/>
    <mergeCell ref="JGW297:JHC297"/>
    <mergeCell ref="JHD297:JHJ297"/>
    <mergeCell ref="JHK297:JHQ297"/>
    <mergeCell ref="JHR297:JHX297"/>
    <mergeCell ref="JHY297:JIE297"/>
    <mergeCell ref="JIF297:JIL297"/>
    <mergeCell ref="JIM297:JIS297"/>
    <mergeCell ref="JIT297:JIZ297"/>
    <mergeCell ref="JJA297:JJG297"/>
    <mergeCell ref="JJH297:JJN297"/>
    <mergeCell ref="JJO297:JJU297"/>
    <mergeCell ref="JJV297:JKB297"/>
    <mergeCell ref="JKC297:JKI297"/>
    <mergeCell ref="JKJ297:JKP297"/>
    <mergeCell ref="JKQ297:JKW297"/>
    <mergeCell ref="JKX297:JLD297"/>
    <mergeCell ref="JLE297:JLK297"/>
    <mergeCell ref="JLL297:JLR297"/>
    <mergeCell ref="JLS297:JLY297"/>
    <mergeCell ref="JLZ297:JMF297"/>
    <mergeCell ref="JMG297:JMM297"/>
    <mergeCell ref="JMN297:JMT297"/>
    <mergeCell ref="JMU297:JNA297"/>
    <mergeCell ref="JNB297:JNH297"/>
    <mergeCell ref="JNI297:JNO297"/>
    <mergeCell ref="JNP297:JNV297"/>
    <mergeCell ref="JNW297:JOC297"/>
    <mergeCell ref="JOD297:JOJ297"/>
    <mergeCell ref="JOK297:JOQ297"/>
    <mergeCell ref="JOR297:JOX297"/>
    <mergeCell ref="JOY297:JPE297"/>
    <mergeCell ref="JPF297:JPL297"/>
    <mergeCell ref="JPM297:JPS297"/>
    <mergeCell ref="JPT297:JPZ297"/>
    <mergeCell ref="JQA297:JQG297"/>
    <mergeCell ref="JQH297:JQN297"/>
    <mergeCell ref="JQO297:JQU297"/>
    <mergeCell ref="JQV297:JRB297"/>
    <mergeCell ref="JRC297:JRI297"/>
    <mergeCell ref="JRJ297:JRP297"/>
    <mergeCell ref="JRQ297:JRW297"/>
    <mergeCell ref="JRX297:JSD297"/>
    <mergeCell ref="JSE297:JSK297"/>
    <mergeCell ref="JSL297:JSR297"/>
    <mergeCell ref="JSS297:JSY297"/>
    <mergeCell ref="JSZ297:JTF297"/>
    <mergeCell ref="JTG297:JTM297"/>
    <mergeCell ref="JTN297:JTT297"/>
    <mergeCell ref="JTU297:JUA297"/>
    <mergeCell ref="JUB297:JUH297"/>
    <mergeCell ref="JUI297:JUO297"/>
    <mergeCell ref="JUP297:JUV297"/>
    <mergeCell ref="JUW297:JVC297"/>
    <mergeCell ref="JVD297:JVJ297"/>
    <mergeCell ref="JVK297:JVQ297"/>
    <mergeCell ref="JVR297:JVX297"/>
    <mergeCell ref="JVY297:JWE297"/>
    <mergeCell ref="JWF297:JWL297"/>
    <mergeCell ref="JWM297:JWS297"/>
    <mergeCell ref="JWT297:JWZ297"/>
    <mergeCell ref="JXA297:JXG297"/>
    <mergeCell ref="JXH297:JXN297"/>
    <mergeCell ref="JXO297:JXU297"/>
    <mergeCell ref="JXV297:JYB297"/>
    <mergeCell ref="JYC297:JYI297"/>
    <mergeCell ref="JYJ297:JYP297"/>
    <mergeCell ref="JYQ297:JYW297"/>
    <mergeCell ref="JYX297:JZD297"/>
    <mergeCell ref="JZE297:JZK297"/>
    <mergeCell ref="JZL297:JZR297"/>
    <mergeCell ref="JZS297:JZY297"/>
    <mergeCell ref="JZZ297:KAF297"/>
    <mergeCell ref="KAG297:KAM297"/>
    <mergeCell ref="KAN297:KAT297"/>
    <mergeCell ref="KAU297:KBA297"/>
    <mergeCell ref="KBB297:KBH297"/>
    <mergeCell ref="KBI297:KBO297"/>
    <mergeCell ref="KBP297:KBV297"/>
    <mergeCell ref="KBW297:KCC297"/>
    <mergeCell ref="KCD297:KCJ297"/>
    <mergeCell ref="KCK297:KCQ297"/>
    <mergeCell ref="KCR297:KCX297"/>
    <mergeCell ref="KCY297:KDE297"/>
    <mergeCell ref="KDF297:KDL297"/>
    <mergeCell ref="KDM297:KDS297"/>
    <mergeCell ref="KDT297:KDZ297"/>
    <mergeCell ref="KEA297:KEG297"/>
    <mergeCell ref="KEH297:KEN297"/>
    <mergeCell ref="KEO297:KEU297"/>
    <mergeCell ref="KEV297:KFB297"/>
    <mergeCell ref="KFC297:KFI297"/>
    <mergeCell ref="KFJ297:KFP297"/>
    <mergeCell ref="KFQ297:KFW297"/>
    <mergeCell ref="KFX297:KGD297"/>
    <mergeCell ref="KGE297:KGK297"/>
    <mergeCell ref="KGL297:KGR297"/>
    <mergeCell ref="KGS297:KGY297"/>
    <mergeCell ref="KGZ297:KHF297"/>
    <mergeCell ref="KHG297:KHM297"/>
    <mergeCell ref="KHN297:KHT297"/>
    <mergeCell ref="KHU297:KIA297"/>
    <mergeCell ref="KIB297:KIH297"/>
    <mergeCell ref="KII297:KIO297"/>
    <mergeCell ref="KIP297:KIV297"/>
    <mergeCell ref="KIW297:KJC297"/>
    <mergeCell ref="KJD297:KJJ297"/>
    <mergeCell ref="KJK297:KJQ297"/>
    <mergeCell ref="KJR297:KJX297"/>
    <mergeCell ref="KJY297:KKE297"/>
    <mergeCell ref="KKF297:KKL297"/>
    <mergeCell ref="KKM297:KKS297"/>
    <mergeCell ref="KKT297:KKZ297"/>
    <mergeCell ref="KLA297:KLG297"/>
    <mergeCell ref="KLH297:KLN297"/>
    <mergeCell ref="KLO297:KLU297"/>
    <mergeCell ref="KLV297:KMB297"/>
    <mergeCell ref="KMC297:KMI297"/>
    <mergeCell ref="KMJ297:KMP297"/>
    <mergeCell ref="KMQ297:KMW297"/>
    <mergeCell ref="KMX297:KND297"/>
    <mergeCell ref="KNE297:KNK297"/>
    <mergeCell ref="KNL297:KNR297"/>
    <mergeCell ref="KNS297:KNY297"/>
    <mergeCell ref="KNZ297:KOF297"/>
    <mergeCell ref="KOG297:KOM297"/>
    <mergeCell ref="KON297:KOT297"/>
    <mergeCell ref="KOU297:KPA297"/>
    <mergeCell ref="KPB297:KPH297"/>
    <mergeCell ref="KPI297:KPO297"/>
    <mergeCell ref="KPP297:KPV297"/>
    <mergeCell ref="KPW297:KQC297"/>
    <mergeCell ref="KQD297:KQJ297"/>
    <mergeCell ref="KQK297:KQQ297"/>
    <mergeCell ref="KQR297:KQX297"/>
    <mergeCell ref="KQY297:KRE297"/>
    <mergeCell ref="KRF297:KRL297"/>
    <mergeCell ref="KRM297:KRS297"/>
    <mergeCell ref="KRT297:KRZ297"/>
    <mergeCell ref="KSA297:KSG297"/>
    <mergeCell ref="KSH297:KSN297"/>
    <mergeCell ref="KSO297:KSU297"/>
    <mergeCell ref="KSV297:KTB297"/>
    <mergeCell ref="KTC297:KTI297"/>
    <mergeCell ref="KTJ297:KTP297"/>
    <mergeCell ref="KTQ297:KTW297"/>
    <mergeCell ref="KTX297:KUD297"/>
    <mergeCell ref="KUE297:KUK297"/>
    <mergeCell ref="KUL297:KUR297"/>
    <mergeCell ref="KUS297:KUY297"/>
    <mergeCell ref="KUZ297:KVF297"/>
    <mergeCell ref="KVG297:KVM297"/>
    <mergeCell ref="KVN297:KVT297"/>
    <mergeCell ref="KVU297:KWA297"/>
    <mergeCell ref="KWB297:KWH297"/>
    <mergeCell ref="KWI297:KWO297"/>
    <mergeCell ref="KWP297:KWV297"/>
    <mergeCell ref="KWW297:KXC297"/>
    <mergeCell ref="KXD297:KXJ297"/>
    <mergeCell ref="KXK297:KXQ297"/>
    <mergeCell ref="KXR297:KXX297"/>
    <mergeCell ref="KXY297:KYE297"/>
    <mergeCell ref="KYF297:KYL297"/>
    <mergeCell ref="KYM297:KYS297"/>
    <mergeCell ref="KYT297:KYZ297"/>
    <mergeCell ref="KZA297:KZG297"/>
    <mergeCell ref="KZH297:KZN297"/>
    <mergeCell ref="KZO297:KZU297"/>
    <mergeCell ref="KZV297:LAB297"/>
    <mergeCell ref="LAC297:LAI297"/>
    <mergeCell ref="LAJ297:LAP297"/>
    <mergeCell ref="LAQ297:LAW297"/>
    <mergeCell ref="LAX297:LBD297"/>
    <mergeCell ref="LBE297:LBK297"/>
    <mergeCell ref="LBL297:LBR297"/>
    <mergeCell ref="LBS297:LBY297"/>
    <mergeCell ref="LBZ297:LCF297"/>
    <mergeCell ref="LCG297:LCM297"/>
    <mergeCell ref="LCN297:LCT297"/>
    <mergeCell ref="LCU297:LDA297"/>
    <mergeCell ref="LDB297:LDH297"/>
    <mergeCell ref="LDI297:LDO297"/>
    <mergeCell ref="LDP297:LDV297"/>
    <mergeCell ref="LDW297:LEC297"/>
    <mergeCell ref="LED297:LEJ297"/>
    <mergeCell ref="LEK297:LEQ297"/>
    <mergeCell ref="LER297:LEX297"/>
    <mergeCell ref="LEY297:LFE297"/>
    <mergeCell ref="LFF297:LFL297"/>
    <mergeCell ref="LFM297:LFS297"/>
    <mergeCell ref="LFT297:LFZ297"/>
    <mergeCell ref="LGA297:LGG297"/>
    <mergeCell ref="LGH297:LGN297"/>
    <mergeCell ref="LGO297:LGU297"/>
    <mergeCell ref="LGV297:LHB297"/>
    <mergeCell ref="LHC297:LHI297"/>
    <mergeCell ref="LHJ297:LHP297"/>
    <mergeCell ref="LHQ297:LHW297"/>
    <mergeCell ref="LHX297:LID297"/>
    <mergeCell ref="LIE297:LIK297"/>
    <mergeCell ref="LIL297:LIR297"/>
    <mergeCell ref="LIS297:LIY297"/>
    <mergeCell ref="LIZ297:LJF297"/>
    <mergeCell ref="LJG297:LJM297"/>
    <mergeCell ref="LJN297:LJT297"/>
    <mergeCell ref="LJU297:LKA297"/>
    <mergeCell ref="LKB297:LKH297"/>
    <mergeCell ref="LKI297:LKO297"/>
    <mergeCell ref="LKP297:LKV297"/>
    <mergeCell ref="LKW297:LLC297"/>
    <mergeCell ref="LLD297:LLJ297"/>
    <mergeCell ref="LLK297:LLQ297"/>
    <mergeCell ref="LLR297:LLX297"/>
    <mergeCell ref="LLY297:LME297"/>
    <mergeCell ref="LMF297:LML297"/>
    <mergeCell ref="LMM297:LMS297"/>
    <mergeCell ref="LMT297:LMZ297"/>
    <mergeCell ref="LNA297:LNG297"/>
    <mergeCell ref="LNH297:LNN297"/>
    <mergeCell ref="LNO297:LNU297"/>
    <mergeCell ref="LNV297:LOB297"/>
    <mergeCell ref="LOC297:LOI297"/>
    <mergeCell ref="LOJ297:LOP297"/>
    <mergeCell ref="LOQ297:LOW297"/>
    <mergeCell ref="LOX297:LPD297"/>
    <mergeCell ref="LPE297:LPK297"/>
    <mergeCell ref="LPL297:LPR297"/>
    <mergeCell ref="LPS297:LPY297"/>
    <mergeCell ref="LPZ297:LQF297"/>
    <mergeCell ref="LQG297:LQM297"/>
    <mergeCell ref="LQN297:LQT297"/>
    <mergeCell ref="LQU297:LRA297"/>
    <mergeCell ref="LRB297:LRH297"/>
    <mergeCell ref="LRI297:LRO297"/>
    <mergeCell ref="LRP297:LRV297"/>
    <mergeCell ref="LRW297:LSC297"/>
    <mergeCell ref="LSD297:LSJ297"/>
    <mergeCell ref="LSK297:LSQ297"/>
    <mergeCell ref="LSR297:LSX297"/>
    <mergeCell ref="LSY297:LTE297"/>
    <mergeCell ref="LTF297:LTL297"/>
    <mergeCell ref="LTM297:LTS297"/>
    <mergeCell ref="LTT297:LTZ297"/>
    <mergeCell ref="LUA297:LUG297"/>
    <mergeCell ref="LUH297:LUN297"/>
    <mergeCell ref="LUO297:LUU297"/>
    <mergeCell ref="LUV297:LVB297"/>
    <mergeCell ref="LVC297:LVI297"/>
    <mergeCell ref="LVJ297:LVP297"/>
    <mergeCell ref="LVQ297:LVW297"/>
    <mergeCell ref="LVX297:LWD297"/>
    <mergeCell ref="LWE297:LWK297"/>
    <mergeCell ref="LWL297:LWR297"/>
    <mergeCell ref="LWS297:LWY297"/>
    <mergeCell ref="LWZ297:LXF297"/>
    <mergeCell ref="LXG297:LXM297"/>
    <mergeCell ref="LXN297:LXT297"/>
    <mergeCell ref="LXU297:LYA297"/>
    <mergeCell ref="LYB297:LYH297"/>
    <mergeCell ref="LYI297:LYO297"/>
    <mergeCell ref="LYP297:LYV297"/>
    <mergeCell ref="LYW297:LZC297"/>
    <mergeCell ref="LZD297:LZJ297"/>
    <mergeCell ref="LZK297:LZQ297"/>
    <mergeCell ref="LZR297:LZX297"/>
    <mergeCell ref="LZY297:MAE297"/>
    <mergeCell ref="MAF297:MAL297"/>
    <mergeCell ref="MAM297:MAS297"/>
    <mergeCell ref="MAT297:MAZ297"/>
    <mergeCell ref="MBA297:MBG297"/>
    <mergeCell ref="MBH297:MBN297"/>
    <mergeCell ref="MBO297:MBU297"/>
    <mergeCell ref="MBV297:MCB297"/>
    <mergeCell ref="MCC297:MCI297"/>
    <mergeCell ref="MCJ297:MCP297"/>
    <mergeCell ref="MCQ297:MCW297"/>
    <mergeCell ref="MCX297:MDD297"/>
    <mergeCell ref="MDE297:MDK297"/>
    <mergeCell ref="MDL297:MDR297"/>
    <mergeCell ref="MDS297:MDY297"/>
    <mergeCell ref="MDZ297:MEF297"/>
    <mergeCell ref="MEG297:MEM297"/>
    <mergeCell ref="MEN297:MET297"/>
    <mergeCell ref="MEU297:MFA297"/>
    <mergeCell ref="MFB297:MFH297"/>
    <mergeCell ref="MFI297:MFO297"/>
    <mergeCell ref="MFP297:MFV297"/>
    <mergeCell ref="MFW297:MGC297"/>
    <mergeCell ref="MGD297:MGJ297"/>
    <mergeCell ref="MGK297:MGQ297"/>
    <mergeCell ref="MGR297:MGX297"/>
    <mergeCell ref="MGY297:MHE297"/>
    <mergeCell ref="MHF297:MHL297"/>
    <mergeCell ref="MHM297:MHS297"/>
    <mergeCell ref="MHT297:MHZ297"/>
    <mergeCell ref="MIA297:MIG297"/>
    <mergeCell ref="MIH297:MIN297"/>
    <mergeCell ref="MIO297:MIU297"/>
    <mergeCell ref="MIV297:MJB297"/>
    <mergeCell ref="MJC297:MJI297"/>
    <mergeCell ref="MJJ297:MJP297"/>
    <mergeCell ref="MJQ297:MJW297"/>
    <mergeCell ref="MJX297:MKD297"/>
    <mergeCell ref="MKE297:MKK297"/>
    <mergeCell ref="MKL297:MKR297"/>
    <mergeCell ref="MKS297:MKY297"/>
    <mergeCell ref="MKZ297:MLF297"/>
    <mergeCell ref="MLG297:MLM297"/>
    <mergeCell ref="MLN297:MLT297"/>
    <mergeCell ref="MLU297:MMA297"/>
    <mergeCell ref="MMB297:MMH297"/>
    <mergeCell ref="MMI297:MMO297"/>
    <mergeCell ref="MMP297:MMV297"/>
    <mergeCell ref="MMW297:MNC297"/>
    <mergeCell ref="MND297:MNJ297"/>
    <mergeCell ref="MNK297:MNQ297"/>
    <mergeCell ref="MNR297:MNX297"/>
    <mergeCell ref="MNY297:MOE297"/>
    <mergeCell ref="MOF297:MOL297"/>
    <mergeCell ref="MOM297:MOS297"/>
    <mergeCell ref="MOT297:MOZ297"/>
    <mergeCell ref="MPA297:MPG297"/>
    <mergeCell ref="MPH297:MPN297"/>
    <mergeCell ref="MPO297:MPU297"/>
    <mergeCell ref="MPV297:MQB297"/>
    <mergeCell ref="MQC297:MQI297"/>
    <mergeCell ref="MQJ297:MQP297"/>
    <mergeCell ref="MQQ297:MQW297"/>
    <mergeCell ref="MQX297:MRD297"/>
    <mergeCell ref="MRE297:MRK297"/>
    <mergeCell ref="MRL297:MRR297"/>
    <mergeCell ref="MRS297:MRY297"/>
    <mergeCell ref="MRZ297:MSF297"/>
    <mergeCell ref="MSG297:MSM297"/>
    <mergeCell ref="MSN297:MST297"/>
    <mergeCell ref="MSU297:MTA297"/>
    <mergeCell ref="MTB297:MTH297"/>
    <mergeCell ref="MTI297:MTO297"/>
    <mergeCell ref="MTP297:MTV297"/>
    <mergeCell ref="MTW297:MUC297"/>
    <mergeCell ref="MUD297:MUJ297"/>
    <mergeCell ref="MUK297:MUQ297"/>
    <mergeCell ref="MUR297:MUX297"/>
    <mergeCell ref="MUY297:MVE297"/>
    <mergeCell ref="MVF297:MVL297"/>
    <mergeCell ref="MVM297:MVS297"/>
    <mergeCell ref="MVT297:MVZ297"/>
    <mergeCell ref="MWA297:MWG297"/>
    <mergeCell ref="MWH297:MWN297"/>
    <mergeCell ref="MWO297:MWU297"/>
    <mergeCell ref="MWV297:MXB297"/>
    <mergeCell ref="MXC297:MXI297"/>
    <mergeCell ref="MXJ297:MXP297"/>
    <mergeCell ref="MXQ297:MXW297"/>
    <mergeCell ref="MXX297:MYD297"/>
    <mergeCell ref="MYE297:MYK297"/>
    <mergeCell ref="MYL297:MYR297"/>
    <mergeCell ref="MYS297:MYY297"/>
    <mergeCell ref="MYZ297:MZF297"/>
    <mergeCell ref="MZG297:MZM297"/>
    <mergeCell ref="MZN297:MZT297"/>
    <mergeCell ref="MZU297:NAA297"/>
    <mergeCell ref="NAB297:NAH297"/>
    <mergeCell ref="NAI297:NAO297"/>
    <mergeCell ref="NAP297:NAV297"/>
    <mergeCell ref="NAW297:NBC297"/>
    <mergeCell ref="NBD297:NBJ297"/>
    <mergeCell ref="NBK297:NBQ297"/>
    <mergeCell ref="NBR297:NBX297"/>
    <mergeCell ref="NBY297:NCE297"/>
    <mergeCell ref="NCF297:NCL297"/>
    <mergeCell ref="NCM297:NCS297"/>
    <mergeCell ref="NCT297:NCZ297"/>
    <mergeCell ref="NDA297:NDG297"/>
    <mergeCell ref="NDH297:NDN297"/>
    <mergeCell ref="NDO297:NDU297"/>
    <mergeCell ref="NDV297:NEB297"/>
    <mergeCell ref="NEC297:NEI297"/>
    <mergeCell ref="NEJ297:NEP297"/>
    <mergeCell ref="NEQ297:NEW297"/>
    <mergeCell ref="NEX297:NFD297"/>
    <mergeCell ref="NFE297:NFK297"/>
    <mergeCell ref="NFL297:NFR297"/>
    <mergeCell ref="NFS297:NFY297"/>
    <mergeCell ref="NFZ297:NGF297"/>
    <mergeCell ref="NGG297:NGM297"/>
    <mergeCell ref="NGN297:NGT297"/>
    <mergeCell ref="NGU297:NHA297"/>
    <mergeCell ref="NHB297:NHH297"/>
    <mergeCell ref="NHI297:NHO297"/>
    <mergeCell ref="NHP297:NHV297"/>
    <mergeCell ref="NHW297:NIC297"/>
    <mergeCell ref="NID297:NIJ297"/>
    <mergeCell ref="NIK297:NIQ297"/>
    <mergeCell ref="NIR297:NIX297"/>
    <mergeCell ref="NIY297:NJE297"/>
    <mergeCell ref="NJF297:NJL297"/>
    <mergeCell ref="NJM297:NJS297"/>
    <mergeCell ref="NJT297:NJZ297"/>
    <mergeCell ref="NKA297:NKG297"/>
    <mergeCell ref="NKH297:NKN297"/>
    <mergeCell ref="NKO297:NKU297"/>
    <mergeCell ref="NKV297:NLB297"/>
    <mergeCell ref="NLC297:NLI297"/>
    <mergeCell ref="NLJ297:NLP297"/>
    <mergeCell ref="NLQ297:NLW297"/>
    <mergeCell ref="NLX297:NMD297"/>
    <mergeCell ref="NME297:NMK297"/>
    <mergeCell ref="NML297:NMR297"/>
    <mergeCell ref="NMS297:NMY297"/>
    <mergeCell ref="NMZ297:NNF297"/>
    <mergeCell ref="NNG297:NNM297"/>
    <mergeCell ref="NNN297:NNT297"/>
    <mergeCell ref="NNU297:NOA297"/>
    <mergeCell ref="NOB297:NOH297"/>
    <mergeCell ref="NOI297:NOO297"/>
    <mergeCell ref="NOP297:NOV297"/>
    <mergeCell ref="NOW297:NPC297"/>
    <mergeCell ref="NPD297:NPJ297"/>
    <mergeCell ref="NPK297:NPQ297"/>
    <mergeCell ref="NPR297:NPX297"/>
    <mergeCell ref="NPY297:NQE297"/>
    <mergeCell ref="NQF297:NQL297"/>
    <mergeCell ref="NQM297:NQS297"/>
    <mergeCell ref="NQT297:NQZ297"/>
    <mergeCell ref="NRA297:NRG297"/>
    <mergeCell ref="NRH297:NRN297"/>
    <mergeCell ref="NRO297:NRU297"/>
    <mergeCell ref="NRV297:NSB297"/>
    <mergeCell ref="NSC297:NSI297"/>
    <mergeCell ref="NSJ297:NSP297"/>
    <mergeCell ref="NSQ297:NSW297"/>
    <mergeCell ref="NSX297:NTD297"/>
    <mergeCell ref="NTE297:NTK297"/>
    <mergeCell ref="NTL297:NTR297"/>
    <mergeCell ref="NTS297:NTY297"/>
    <mergeCell ref="NTZ297:NUF297"/>
    <mergeCell ref="NUG297:NUM297"/>
    <mergeCell ref="NUN297:NUT297"/>
    <mergeCell ref="NUU297:NVA297"/>
    <mergeCell ref="NVB297:NVH297"/>
    <mergeCell ref="NVI297:NVO297"/>
    <mergeCell ref="NVP297:NVV297"/>
    <mergeCell ref="NVW297:NWC297"/>
    <mergeCell ref="NWD297:NWJ297"/>
    <mergeCell ref="NWK297:NWQ297"/>
    <mergeCell ref="NWR297:NWX297"/>
    <mergeCell ref="NWY297:NXE297"/>
    <mergeCell ref="NXF297:NXL297"/>
    <mergeCell ref="NXM297:NXS297"/>
    <mergeCell ref="NXT297:NXZ297"/>
    <mergeCell ref="NYA297:NYG297"/>
    <mergeCell ref="NYH297:NYN297"/>
    <mergeCell ref="NYO297:NYU297"/>
    <mergeCell ref="NYV297:NZB297"/>
    <mergeCell ref="NZC297:NZI297"/>
    <mergeCell ref="NZJ297:NZP297"/>
    <mergeCell ref="NZQ297:NZW297"/>
    <mergeCell ref="NZX297:OAD297"/>
    <mergeCell ref="OAE297:OAK297"/>
    <mergeCell ref="OAL297:OAR297"/>
    <mergeCell ref="OAS297:OAY297"/>
    <mergeCell ref="OAZ297:OBF297"/>
    <mergeCell ref="OBG297:OBM297"/>
    <mergeCell ref="OBN297:OBT297"/>
    <mergeCell ref="OBU297:OCA297"/>
    <mergeCell ref="OCB297:OCH297"/>
    <mergeCell ref="OCI297:OCO297"/>
    <mergeCell ref="OCP297:OCV297"/>
    <mergeCell ref="OCW297:ODC297"/>
    <mergeCell ref="ODD297:ODJ297"/>
    <mergeCell ref="ODK297:ODQ297"/>
    <mergeCell ref="ODR297:ODX297"/>
    <mergeCell ref="ODY297:OEE297"/>
    <mergeCell ref="OEF297:OEL297"/>
    <mergeCell ref="OEM297:OES297"/>
    <mergeCell ref="OET297:OEZ297"/>
    <mergeCell ref="OFA297:OFG297"/>
    <mergeCell ref="OFH297:OFN297"/>
    <mergeCell ref="OFO297:OFU297"/>
    <mergeCell ref="OFV297:OGB297"/>
    <mergeCell ref="OGC297:OGI297"/>
    <mergeCell ref="OGJ297:OGP297"/>
    <mergeCell ref="OGQ297:OGW297"/>
    <mergeCell ref="OGX297:OHD297"/>
    <mergeCell ref="OHE297:OHK297"/>
    <mergeCell ref="OHL297:OHR297"/>
    <mergeCell ref="OHS297:OHY297"/>
    <mergeCell ref="OHZ297:OIF297"/>
    <mergeCell ref="OIG297:OIM297"/>
    <mergeCell ref="OIN297:OIT297"/>
    <mergeCell ref="OIU297:OJA297"/>
    <mergeCell ref="OJB297:OJH297"/>
    <mergeCell ref="OJI297:OJO297"/>
    <mergeCell ref="OJP297:OJV297"/>
    <mergeCell ref="OJW297:OKC297"/>
    <mergeCell ref="OKD297:OKJ297"/>
    <mergeCell ref="OKK297:OKQ297"/>
    <mergeCell ref="OKR297:OKX297"/>
    <mergeCell ref="OKY297:OLE297"/>
    <mergeCell ref="OLF297:OLL297"/>
    <mergeCell ref="OLM297:OLS297"/>
    <mergeCell ref="OLT297:OLZ297"/>
    <mergeCell ref="OMA297:OMG297"/>
    <mergeCell ref="OMH297:OMN297"/>
    <mergeCell ref="OMO297:OMU297"/>
    <mergeCell ref="OMV297:ONB297"/>
    <mergeCell ref="ONC297:ONI297"/>
    <mergeCell ref="ONJ297:ONP297"/>
    <mergeCell ref="ONQ297:ONW297"/>
    <mergeCell ref="ONX297:OOD297"/>
    <mergeCell ref="OOE297:OOK297"/>
    <mergeCell ref="OOL297:OOR297"/>
    <mergeCell ref="OOS297:OOY297"/>
    <mergeCell ref="OOZ297:OPF297"/>
    <mergeCell ref="OPG297:OPM297"/>
    <mergeCell ref="OPN297:OPT297"/>
    <mergeCell ref="OPU297:OQA297"/>
    <mergeCell ref="OQB297:OQH297"/>
    <mergeCell ref="OQI297:OQO297"/>
    <mergeCell ref="OQP297:OQV297"/>
    <mergeCell ref="OQW297:ORC297"/>
    <mergeCell ref="ORD297:ORJ297"/>
    <mergeCell ref="ORK297:ORQ297"/>
    <mergeCell ref="ORR297:ORX297"/>
    <mergeCell ref="ORY297:OSE297"/>
    <mergeCell ref="OSF297:OSL297"/>
    <mergeCell ref="OSM297:OSS297"/>
    <mergeCell ref="OST297:OSZ297"/>
    <mergeCell ref="OTA297:OTG297"/>
    <mergeCell ref="OTH297:OTN297"/>
    <mergeCell ref="OTO297:OTU297"/>
    <mergeCell ref="OTV297:OUB297"/>
    <mergeCell ref="OUC297:OUI297"/>
    <mergeCell ref="OUJ297:OUP297"/>
    <mergeCell ref="OUQ297:OUW297"/>
    <mergeCell ref="OUX297:OVD297"/>
    <mergeCell ref="OVE297:OVK297"/>
    <mergeCell ref="OVL297:OVR297"/>
    <mergeCell ref="OVS297:OVY297"/>
    <mergeCell ref="OVZ297:OWF297"/>
    <mergeCell ref="OWG297:OWM297"/>
    <mergeCell ref="OWN297:OWT297"/>
    <mergeCell ref="OWU297:OXA297"/>
    <mergeCell ref="OXB297:OXH297"/>
    <mergeCell ref="OXI297:OXO297"/>
    <mergeCell ref="OXP297:OXV297"/>
    <mergeCell ref="OXW297:OYC297"/>
    <mergeCell ref="OYD297:OYJ297"/>
    <mergeCell ref="OYK297:OYQ297"/>
    <mergeCell ref="OYR297:OYX297"/>
    <mergeCell ref="OYY297:OZE297"/>
    <mergeCell ref="OZF297:OZL297"/>
    <mergeCell ref="OZM297:OZS297"/>
    <mergeCell ref="OZT297:OZZ297"/>
    <mergeCell ref="PAA297:PAG297"/>
    <mergeCell ref="PAH297:PAN297"/>
    <mergeCell ref="PAO297:PAU297"/>
    <mergeCell ref="PAV297:PBB297"/>
    <mergeCell ref="PBC297:PBI297"/>
    <mergeCell ref="PBJ297:PBP297"/>
    <mergeCell ref="PBQ297:PBW297"/>
    <mergeCell ref="PBX297:PCD297"/>
    <mergeCell ref="PCE297:PCK297"/>
    <mergeCell ref="PCL297:PCR297"/>
    <mergeCell ref="PCS297:PCY297"/>
    <mergeCell ref="PCZ297:PDF297"/>
    <mergeCell ref="PDG297:PDM297"/>
    <mergeCell ref="PDN297:PDT297"/>
    <mergeCell ref="PDU297:PEA297"/>
    <mergeCell ref="PEB297:PEH297"/>
    <mergeCell ref="PEI297:PEO297"/>
    <mergeCell ref="PEP297:PEV297"/>
    <mergeCell ref="PEW297:PFC297"/>
    <mergeCell ref="PFD297:PFJ297"/>
    <mergeCell ref="PFK297:PFQ297"/>
    <mergeCell ref="PFR297:PFX297"/>
    <mergeCell ref="PFY297:PGE297"/>
    <mergeCell ref="PGF297:PGL297"/>
    <mergeCell ref="PGM297:PGS297"/>
    <mergeCell ref="PGT297:PGZ297"/>
    <mergeCell ref="PHA297:PHG297"/>
    <mergeCell ref="PHH297:PHN297"/>
    <mergeCell ref="PHO297:PHU297"/>
    <mergeCell ref="PHV297:PIB297"/>
    <mergeCell ref="PIC297:PII297"/>
    <mergeCell ref="PIJ297:PIP297"/>
    <mergeCell ref="PIQ297:PIW297"/>
    <mergeCell ref="PIX297:PJD297"/>
    <mergeCell ref="PJE297:PJK297"/>
    <mergeCell ref="PJL297:PJR297"/>
    <mergeCell ref="PJS297:PJY297"/>
    <mergeCell ref="PJZ297:PKF297"/>
    <mergeCell ref="PKG297:PKM297"/>
    <mergeCell ref="PKN297:PKT297"/>
    <mergeCell ref="PKU297:PLA297"/>
    <mergeCell ref="PLB297:PLH297"/>
    <mergeCell ref="PLI297:PLO297"/>
    <mergeCell ref="PLP297:PLV297"/>
    <mergeCell ref="PLW297:PMC297"/>
    <mergeCell ref="PMD297:PMJ297"/>
    <mergeCell ref="PMK297:PMQ297"/>
    <mergeCell ref="PMR297:PMX297"/>
    <mergeCell ref="PMY297:PNE297"/>
    <mergeCell ref="PNF297:PNL297"/>
    <mergeCell ref="PNM297:PNS297"/>
    <mergeCell ref="PNT297:PNZ297"/>
    <mergeCell ref="POA297:POG297"/>
    <mergeCell ref="POH297:PON297"/>
    <mergeCell ref="POO297:POU297"/>
    <mergeCell ref="POV297:PPB297"/>
    <mergeCell ref="PPC297:PPI297"/>
    <mergeCell ref="PPJ297:PPP297"/>
    <mergeCell ref="PPQ297:PPW297"/>
    <mergeCell ref="PPX297:PQD297"/>
    <mergeCell ref="PQE297:PQK297"/>
    <mergeCell ref="PQL297:PQR297"/>
    <mergeCell ref="PQS297:PQY297"/>
    <mergeCell ref="PQZ297:PRF297"/>
    <mergeCell ref="PRG297:PRM297"/>
    <mergeCell ref="PRN297:PRT297"/>
    <mergeCell ref="PRU297:PSA297"/>
    <mergeCell ref="PSB297:PSH297"/>
    <mergeCell ref="PSI297:PSO297"/>
    <mergeCell ref="PSP297:PSV297"/>
    <mergeCell ref="PSW297:PTC297"/>
    <mergeCell ref="PTD297:PTJ297"/>
    <mergeCell ref="PTK297:PTQ297"/>
    <mergeCell ref="PTR297:PTX297"/>
    <mergeCell ref="PTY297:PUE297"/>
    <mergeCell ref="PUF297:PUL297"/>
    <mergeCell ref="PUM297:PUS297"/>
    <mergeCell ref="PUT297:PUZ297"/>
    <mergeCell ref="PVA297:PVG297"/>
    <mergeCell ref="PVH297:PVN297"/>
    <mergeCell ref="PVO297:PVU297"/>
    <mergeCell ref="PVV297:PWB297"/>
    <mergeCell ref="PWC297:PWI297"/>
    <mergeCell ref="PWJ297:PWP297"/>
    <mergeCell ref="PWQ297:PWW297"/>
    <mergeCell ref="PWX297:PXD297"/>
    <mergeCell ref="PXE297:PXK297"/>
    <mergeCell ref="PXL297:PXR297"/>
    <mergeCell ref="PXS297:PXY297"/>
    <mergeCell ref="PXZ297:PYF297"/>
    <mergeCell ref="PYG297:PYM297"/>
    <mergeCell ref="PYN297:PYT297"/>
    <mergeCell ref="PYU297:PZA297"/>
    <mergeCell ref="PZB297:PZH297"/>
    <mergeCell ref="PZI297:PZO297"/>
    <mergeCell ref="PZP297:PZV297"/>
    <mergeCell ref="PZW297:QAC297"/>
    <mergeCell ref="QAD297:QAJ297"/>
    <mergeCell ref="QAK297:QAQ297"/>
    <mergeCell ref="QAR297:QAX297"/>
    <mergeCell ref="QAY297:QBE297"/>
    <mergeCell ref="QBF297:QBL297"/>
    <mergeCell ref="QBM297:QBS297"/>
    <mergeCell ref="QBT297:QBZ297"/>
    <mergeCell ref="QCA297:QCG297"/>
    <mergeCell ref="QCH297:QCN297"/>
    <mergeCell ref="QCO297:QCU297"/>
    <mergeCell ref="QCV297:QDB297"/>
    <mergeCell ref="QDC297:QDI297"/>
    <mergeCell ref="QDJ297:QDP297"/>
    <mergeCell ref="QDQ297:QDW297"/>
    <mergeCell ref="QDX297:QED297"/>
    <mergeCell ref="QEE297:QEK297"/>
    <mergeCell ref="QEL297:QER297"/>
    <mergeCell ref="QES297:QEY297"/>
    <mergeCell ref="QEZ297:QFF297"/>
    <mergeCell ref="QFG297:QFM297"/>
    <mergeCell ref="QFN297:QFT297"/>
    <mergeCell ref="QFU297:QGA297"/>
    <mergeCell ref="QGB297:QGH297"/>
    <mergeCell ref="QGI297:QGO297"/>
    <mergeCell ref="QGP297:QGV297"/>
    <mergeCell ref="QGW297:QHC297"/>
    <mergeCell ref="QHD297:QHJ297"/>
    <mergeCell ref="QHK297:QHQ297"/>
    <mergeCell ref="QHR297:QHX297"/>
    <mergeCell ref="QHY297:QIE297"/>
    <mergeCell ref="QIF297:QIL297"/>
    <mergeCell ref="QIM297:QIS297"/>
    <mergeCell ref="QIT297:QIZ297"/>
    <mergeCell ref="QJA297:QJG297"/>
    <mergeCell ref="QJH297:QJN297"/>
    <mergeCell ref="QJO297:QJU297"/>
    <mergeCell ref="QJV297:QKB297"/>
    <mergeCell ref="QKC297:QKI297"/>
    <mergeCell ref="QKJ297:QKP297"/>
    <mergeCell ref="QKQ297:QKW297"/>
    <mergeCell ref="QKX297:QLD297"/>
    <mergeCell ref="QLE297:QLK297"/>
    <mergeCell ref="QLL297:QLR297"/>
    <mergeCell ref="QLS297:QLY297"/>
    <mergeCell ref="QLZ297:QMF297"/>
    <mergeCell ref="QMG297:QMM297"/>
    <mergeCell ref="QMN297:QMT297"/>
    <mergeCell ref="QMU297:QNA297"/>
    <mergeCell ref="QNB297:QNH297"/>
    <mergeCell ref="QNI297:QNO297"/>
    <mergeCell ref="QNP297:QNV297"/>
    <mergeCell ref="QNW297:QOC297"/>
    <mergeCell ref="QOD297:QOJ297"/>
    <mergeCell ref="QOK297:QOQ297"/>
    <mergeCell ref="QOR297:QOX297"/>
    <mergeCell ref="QOY297:QPE297"/>
    <mergeCell ref="QPF297:QPL297"/>
    <mergeCell ref="QPM297:QPS297"/>
    <mergeCell ref="QPT297:QPZ297"/>
    <mergeCell ref="QQA297:QQG297"/>
    <mergeCell ref="QQH297:QQN297"/>
    <mergeCell ref="QQO297:QQU297"/>
    <mergeCell ref="QQV297:QRB297"/>
    <mergeCell ref="QRC297:QRI297"/>
    <mergeCell ref="QRJ297:QRP297"/>
    <mergeCell ref="QRQ297:QRW297"/>
    <mergeCell ref="QRX297:QSD297"/>
    <mergeCell ref="QSE297:QSK297"/>
    <mergeCell ref="QSL297:QSR297"/>
    <mergeCell ref="QSS297:QSY297"/>
    <mergeCell ref="QSZ297:QTF297"/>
    <mergeCell ref="QTG297:QTM297"/>
    <mergeCell ref="QTN297:QTT297"/>
    <mergeCell ref="QTU297:QUA297"/>
    <mergeCell ref="QUB297:QUH297"/>
    <mergeCell ref="QUI297:QUO297"/>
    <mergeCell ref="QUP297:QUV297"/>
    <mergeCell ref="QUW297:QVC297"/>
    <mergeCell ref="QVD297:QVJ297"/>
    <mergeCell ref="QVK297:QVQ297"/>
    <mergeCell ref="QVR297:QVX297"/>
    <mergeCell ref="QVY297:QWE297"/>
    <mergeCell ref="QWF297:QWL297"/>
    <mergeCell ref="QWM297:QWS297"/>
    <mergeCell ref="QWT297:QWZ297"/>
    <mergeCell ref="QXA297:QXG297"/>
    <mergeCell ref="QXH297:QXN297"/>
    <mergeCell ref="QXO297:QXU297"/>
    <mergeCell ref="QXV297:QYB297"/>
    <mergeCell ref="QYC297:QYI297"/>
    <mergeCell ref="QYJ297:QYP297"/>
    <mergeCell ref="QYQ297:QYW297"/>
    <mergeCell ref="QYX297:QZD297"/>
    <mergeCell ref="QZE297:QZK297"/>
    <mergeCell ref="QZL297:QZR297"/>
    <mergeCell ref="QZS297:QZY297"/>
    <mergeCell ref="QZZ297:RAF297"/>
    <mergeCell ref="RAG297:RAM297"/>
    <mergeCell ref="RAN297:RAT297"/>
    <mergeCell ref="RAU297:RBA297"/>
    <mergeCell ref="RBB297:RBH297"/>
    <mergeCell ref="RBI297:RBO297"/>
    <mergeCell ref="RBP297:RBV297"/>
    <mergeCell ref="RBW297:RCC297"/>
    <mergeCell ref="RCD297:RCJ297"/>
    <mergeCell ref="RCK297:RCQ297"/>
    <mergeCell ref="RCR297:RCX297"/>
    <mergeCell ref="RCY297:RDE297"/>
    <mergeCell ref="RDF297:RDL297"/>
    <mergeCell ref="RDM297:RDS297"/>
    <mergeCell ref="RDT297:RDZ297"/>
    <mergeCell ref="REA297:REG297"/>
    <mergeCell ref="REH297:REN297"/>
    <mergeCell ref="REO297:REU297"/>
    <mergeCell ref="REV297:RFB297"/>
    <mergeCell ref="RFC297:RFI297"/>
    <mergeCell ref="RFJ297:RFP297"/>
    <mergeCell ref="RFQ297:RFW297"/>
    <mergeCell ref="RFX297:RGD297"/>
    <mergeCell ref="RGE297:RGK297"/>
    <mergeCell ref="RGL297:RGR297"/>
    <mergeCell ref="RGS297:RGY297"/>
    <mergeCell ref="RGZ297:RHF297"/>
    <mergeCell ref="RHG297:RHM297"/>
    <mergeCell ref="RHN297:RHT297"/>
    <mergeCell ref="RHU297:RIA297"/>
    <mergeCell ref="RIB297:RIH297"/>
    <mergeCell ref="RII297:RIO297"/>
    <mergeCell ref="RIP297:RIV297"/>
    <mergeCell ref="RIW297:RJC297"/>
    <mergeCell ref="RJD297:RJJ297"/>
    <mergeCell ref="RJK297:RJQ297"/>
    <mergeCell ref="RJR297:RJX297"/>
    <mergeCell ref="RJY297:RKE297"/>
    <mergeCell ref="RKF297:RKL297"/>
    <mergeCell ref="RKM297:RKS297"/>
    <mergeCell ref="RKT297:RKZ297"/>
    <mergeCell ref="RLA297:RLG297"/>
    <mergeCell ref="RLH297:RLN297"/>
    <mergeCell ref="RLO297:RLU297"/>
    <mergeCell ref="RLV297:RMB297"/>
    <mergeCell ref="RMC297:RMI297"/>
    <mergeCell ref="RMJ297:RMP297"/>
    <mergeCell ref="RMQ297:RMW297"/>
    <mergeCell ref="RMX297:RND297"/>
    <mergeCell ref="RNE297:RNK297"/>
    <mergeCell ref="RNL297:RNR297"/>
    <mergeCell ref="RNS297:RNY297"/>
    <mergeCell ref="RNZ297:ROF297"/>
    <mergeCell ref="ROG297:ROM297"/>
    <mergeCell ref="RON297:ROT297"/>
    <mergeCell ref="ROU297:RPA297"/>
    <mergeCell ref="RPB297:RPH297"/>
    <mergeCell ref="RPI297:RPO297"/>
    <mergeCell ref="RPP297:RPV297"/>
    <mergeCell ref="RPW297:RQC297"/>
    <mergeCell ref="RQD297:RQJ297"/>
    <mergeCell ref="RQK297:RQQ297"/>
    <mergeCell ref="RQR297:RQX297"/>
    <mergeCell ref="RQY297:RRE297"/>
    <mergeCell ref="RRF297:RRL297"/>
    <mergeCell ref="RRM297:RRS297"/>
    <mergeCell ref="RRT297:RRZ297"/>
    <mergeCell ref="RSA297:RSG297"/>
    <mergeCell ref="RSH297:RSN297"/>
    <mergeCell ref="RSO297:RSU297"/>
    <mergeCell ref="RSV297:RTB297"/>
    <mergeCell ref="RTC297:RTI297"/>
    <mergeCell ref="RTJ297:RTP297"/>
    <mergeCell ref="RTQ297:RTW297"/>
    <mergeCell ref="RTX297:RUD297"/>
    <mergeCell ref="RUE297:RUK297"/>
    <mergeCell ref="RUL297:RUR297"/>
    <mergeCell ref="RUS297:RUY297"/>
    <mergeCell ref="RUZ297:RVF297"/>
    <mergeCell ref="RVG297:RVM297"/>
    <mergeCell ref="RVN297:RVT297"/>
    <mergeCell ref="RVU297:RWA297"/>
    <mergeCell ref="RWB297:RWH297"/>
    <mergeCell ref="RWI297:RWO297"/>
    <mergeCell ref="RWP297:RWV297"/>
    <mergeCell ref="RWW297:RXC297"/>
    <mergeCell ref="RXD297:RXJ297"/>
    <mergeCell ref="RXK297:RXQ297"/>
    <mergeCell ref="RXR297:RXX297"/>
    <mergeCell ref="RXY297:RYE297"/>
    <mergeCell ref="RYF297:RYL297"/>
    <mergeCell ref="RYM297:RYS297"/>
    <mergeCell ref="RYT297:RYZ297"/>
    <mergeCell ref="RZA297:RZG297"/>
    <mergeCell ref="RZH297:RZN297"/>
    <mergeCell ref="RZO297:RZU297"/>
    <mergeCell ref="RZV297:SAB297"/>
    <mergeCell ref="SAC297:SAI297"/>
    <mergeCell ref="SAJ297:SAP297"/>
    <mergeCell ref="SAQ297:SAW297"/>
    <mergeCell ref="SAX297:SBD297"/>
    <mergeCell ref="SBE297:SBK297"/>
    <mergeCell ref="SBL297:SBR297"/>
    <mergeCell ref="SBS297:SBY297"/>
    <mergeCell ref="SBZ297:SCF297"/>
    <mergeCell ref="SCG297:SCM297"/>
    <mergeCell ref="SCN297:SCT297"/>
    <mergeCell ref="SCU297:SDA297"/>
    <mergeCell ref="SDB297:SDH297"/>
    <mergeCell ref="SDI297:SDO297"/>
    <mergeCell ref="SDP297:SDV297"/>
    <mergeCell ref="SDW297:SEC297"/>
    <mergeCell ref="SED297:SEJ297"/>
    <mergeCell ref="SEK297:SEQ297"/>
    <mergeCell ref="SER297:SEX297"/>
    <mergeCell ref="SEY297:SFE297"/>
    <mergeCell ref="SFF297:SFL297"/>
    <mergeCell ref="SFM297:SFS297"/>
    <mergeCell ref="SFT297:SFZ297"/>
    <mergeCell ref="SGA297:SGG297"/>
    <mergeCell ref="SGH297:SGN297"/>
    <mergeCell ref="SGO297:SGU297"/>
    <mergeCell ref="SGV297:SHB297"/>
    <mergeCell ref="SHC297:SHI297"/>
    <mergeCell ref="SHJ297:SHP297"/>
    <mergeCell ref="SHQ297:SHW297"/>
    <mergeCell ref="SHX297:SID297"/>
    <mergeCell ref="SIE297:SIK297"/>
    <mergeCell ref="SIL297:SIR297"/>
    <mergeCell ref="SIS297:SIY297"/>
    <mergeCell ref="SIZ297:SJF297"/>
    <mergeCell ref="SJG297:SJM297"/>
    <mergeCell ref="SJN297:SJT297"/>
    <mergeCell ref="SJU297:SKA297"/>
    <mergeCell ref="SKB297:SKH297"/>
    <mergeCell ref="SKI297:SKO297"/>
    <mergeCell ref="SKP297:SKV297"/>
    <mergeCell ref="SKW297:SLC297"/>
    <mergeCell ref="SLD297:SLJ297"/>
    <mergeCell ref="SLK297:SLQ297"/>
    <mergeCell ref="SLR297:SLX297"/>
    <mergeCell ref="SLY297:SME297"/>
    <mergeCell ref="SMF297:SML297"/>
    <mergeCell ref="SMM297:SMS297"/>
    <mergeCell ref="SMT297:SMZ297"/>
    <mergeCell ref="SNA297:SNG297"/>
    <mergeCell ref="SNH297:SNN297"/>
    <mergeCell ref="SNO297:SNU297"/>
    <mergeCell ref="SNV297:SOB297"/>
    <mergeCell ref="SOC297:SOI297"/>
    <mergeCell ref="SOJ297:SOP297"/>
    <mergeCell ref="SOQ297:SOW297"/>
    <mergeCell ref="SOX297:SPD297"/>
    <mergeCell ref="SPE297:SPK297"/>
    <mergeCell ref="SPL297:SPR297"/>
    <mergeCell ref="SPS297:SPY297"/>
    <mergeCell ref="SPZ297:SQF297"/>
    <mergeCell ref="SQG297:SQM297"/>
    <mergeCell ref="SQN297:SQT297"/>
    <mergeCell ref="SQU297:SRA297"/>
    <mergeCell ref="SRB297:SRH297"/>
    <mergeCell ref="SRI297:SRO297"/>
    <mergeCell ref="SRP297:SRV297"/>
    <mergeCell ref="SRW297:SSC297"/>
    <mergeCell ref="SSD297:SSJ297"/>
    <mergeCell ref="SSK297:SSQ297"/>
    <mergeCell ref="SSR297:SSX297"/>
    <mergeCell ref="SSY297:STE297"/>
    <mergeCell ref="STF297:STL297"/>
    <mergeCell ref="STM297:STS297"/>
    <mergeCell ref="STT297:STZ297"/>
    <mergeCell ref="SUA297:SUG297"/>
    <mergeCell ref="SUH297:SUN297"/>
    <mergeCell ref="SUO297:SUU297"/>
    <mergeCell ref="SUV297:SVB297"/>
    <mergeCell ref="SVC297:SVI297"/>
    <mergeCell ref="SVJ297:SVP297"/>
    <mergeCell ref="SVQ297:SVW297"/>
    <mergeCell ref="SVX297:SWD297"/>
    <mergeCell ref="SWE297:SWK297"/>
    <mergeCell ref="SWL297:SWR297"/>
    <mergeCell ref="SWS297:SWY297"/>
    <mergeCell ref="SWZ297:SXF297"/>
    <mergeCell ref="SXG297:SXM297"/>
    <mergeCell ref="SXN297:SXT297"/>
    <mergeCell ref="SXU297:SYA297"/>
    <mergeCell ref="SYB297:SYH297"/>
    <mergeCell ref="SYI297:SYO297"/>
    <mergeCell ref="SYP297:SYV297"/>
    <mergeCell ref="SYW297:SZC297"/>
    <mergeCell ref="SZD297:SZJ297"/>
    <mergeCell ref="SZK297:SZQ297"/>
    <mergeCell ref="SZR297:SZX297"/>
    <mergeCell ref="SZY297:TAE297"/>
    <mergeCell ref="TAF297:TAL297"/>
    <mergeCell ref="TAM297:TAS297"/>
    <mergeCell ref="TAT297:TAZ297"/>
    <mergeCell ref="TBA297:TBG297"/>
    <mergeCell ref="TBH297:TBN297"/>
    <mergeCell ref="TBO297:TBU297"/>
    <mergeCell ref="TBV297:TCB297"/>
    <mergeCell ref="TCC297:TCI297"/>
    <mergeCell ref="TCJ297:TCP297"/>
    <mergeCell ref="TCQ297:TCW297"/>
    <mergeCell ref="TCX297:TDD297"/>
    <mergeCell ref="TDE297:TDK297"/>
    <mergeCell ref="TDL297:TDR297"/>
    <mergeCell ref="TDS297:TDY297"/>
    <mergeCell ref="TDZ297:TEF297"/>
    <mergeCell ref="TEG297:TEM297"/>
    <mergeCell ref="TEN297:TET297"/>
    <mergeCell ref="TEU297:TFA297"/>
    <mergeCell ref="TFB297:TFH297"/>
    <mergeCell ref="TFI297:TFO297"/>
    <mergeCell ref="TFP297:TFV297"/>
    <mergeCell ref="TFW297:TGC297"/>
    <mergeCell ref="TGD297:TGJ297"/>
    <mergeCell ref="TGK297:TGQ297"/>
    <mergeCell ref="TGR297:TGX297"/>
    <mergeCell ref="TGY297:THE297"/>
    <mergeCell ref="THF297:THL297"/>
    <mergeCell ref="THM297:THS297"/>
    <mergeCell ref="THT297:THZ297"/>
    <mergeCell ref="TIA297:TIG297"/>
    <mergeCell ref="TIH297:TIN297"/>
    <mergeCell ref="TIO297:TIU297"/>
    <mergeCell ref="TIV297:TJB297"/>
    <mergeCell ref="TJC297:TJI297"/>
    <mergeCell ref="TJJ297:TJP297"/>
    <mergeCell ref="TJQ297:TJW297"/>
    <mergeCell ref="TJX297:TKD297"/>
    <mergeCell ref="TKE297:TKK297"/>
    <mergeCell ref="TKL297:TKR297"/>
    <mergeCell ref="TKS297:TKY297"/>
    <mergeCell ref="TKZ297:TLF297"/>
    <mergeCell ref="TLG297:TLM297"/>
    <mergeCell ref="TLN297:TLT297"/>
    <mergeCell ref="TLU297:TMA297"/>
    <mergeCell ref="TMB297:TMH297"/>
    <mergeCell ref="TMI297:TMO297"/>
    <mergeCell ref="TMP297:TMV297"/>
    <mergeCell ref="TMW297:TNC297"/>
    <mergeCell ref="TND297:TNJ297"/>
    <mergeCell ref="TNK297:TNQ297"/>
    <mergeCell ref="TNR297:TNX297"/>
    <mergeCell ref="TNY297:TOE297"/>
    <mergeCell ref="TOF297:TOL297"/>
    <mergeCell ref="TOM297:TOS297"/>
    <mergeCell ref="TOT297:TOZ297"/>
    <mergeCell ref="TPA297:TPG297"/>
    <mergeCell ref="TPH297:TPN297"/>
    <mergeCell ref="TPO297:TPU297"/>
    <mergeCell ref="TPV297:TQB297"/>
    <mergeCell ref="TQC297:TQI297"/>
    <mergeCell ref="TQJ297:TQP297"/>
    <mergeCell ref="TQQ297:TQW297"/>
    <mergeCell ref="TQX297:TRD297"/>
    <mergeCell ref="TRE297:TRK297"/>
    <mergeCell ref="TRL297:TRR297"/>
    <mergeCell ref="TRS297:TRY297"/>
    <mergeCell ref="TRZ297:TSF297"/>
    <mergeCell ref="TSG297:TSM297"/>
    <mergeCell ref="TSN297:TST297"/>
    <mergeCell ref="TSU297:TTA297"/>
    <mergeCell ref="TTB297:TTH297"/>
    <mergeCell ref="TTI297:TTO297"/>
    <mergeCell ref="TTP297:TTV297"/>
    <mergeCell ref="TTW297:TUC297"/>
    <mergeCell ref="TUD297:TUJ297"/>
    <mergeCell ref="TUK297:TUQ297"/>
    <mergeCell ref="TUR297:TUX297"/>
    <mergeCell ref="TUY297:TVE297"/>
    <mergeCell ref="TVF297:TVL297"/>
    <mergeCell ref="TVM297:TVS297"/>
    <mergeCell ref="TVT297:TVZ297"/>
    <mergeCell ref="TWA297:TWG297"/>
    <mergeCell ref="TWH297:TWN297"/>
    <mergeCell ref="TWO297:TWU297"/>
    <mergeCell ref="TWV297:TXB297"/>
    <mergeCell ref="TXC297:TXI297"/>
    <mergeCell ref="TXJ297:TXP297"/>
    <mergeCell ref="TXQ297:TXW297"/>
    <mergeCell ref="TXX297:TYD297"/>
    <mergeCell ref="TYE297:TYK297"/>
    <mergeCell ref="TYL297:TYR297"/>
    <mergeCell ref="TYS297:TYY297"/>
    <mergeCell ref="TYZ297:TZF297"/>
    <mergeCell ref="TZG297:TZM297"/>
    <mergeCell ref="TZN297:TZT297"/>
    <mergeCell ref="TZU297:UAA297"/>
    <mergeCell ref="UAB297:UAH297"/>
    <mergeCell ref="UAI297:UAO297"/>
    <mergeCell ref="UAP297:UAV297"/>
    <mergeCell ref="UAW297:UBC297"/>
    <mergeCell ref="UBD297:UBJ297"/>
    <mergeCell ref="UBK297:UBQ297"/>
    <mergeCell ref="UBR297:UBX297"/>
    <mergeCell ref="UBY297:UCE297"/>
    <mergeCell ref="UCF297:UCL297"/>
    <mergeCell ref="UCM297:UCS297"/>
    <mergeCell ref="UCT297:UCZ297"/>
    <mergeCell ref="UDA297:UDG297"/>
    <mergeCell ref="UDH297:UDN297"/>
    <mergeCell ref="UDO297:UDU297"/>
    <mergeCell ref="UDV297:UEB297"/>
    <mergeCell ref="UEC297:UEI297"/>
    <mergeCell ref="UEJ297:UEP297"/>
    <mergeCell ref="UEQ297:UEW297"/>
    <mergeCell ref="UEX297:UFD297"/>
    <mergeCell ref="UFE297:UFK297"/>
    <mergeCell ref="UFL297:UFR297"/>
    <mergeCell ref="UFS297:UFY297"/>
    <mergeCell ref="UFZ297:UGF297"/>
    <mergeCell ref="UGG297:UGM297"/>
    <mergeCell ref="UGN297:UGT297"/>
    <mergeCell ref="UGU297:UHA297"/>
    <mergeCell ref="UHB297:UHH297"/>
    <mergeCell ref="UHI297:UHO297"/>
    <mergeCell ref="UHP297:UHV297"/>
    <mergeCell ref="UHW297:UIC297"/>
    <mergeCell ref="UID297:UIJ297"/>
    <mergeCell ref="UIK297:UIQ297"/>
    <mergeCell ref="UIR297:UIX297"/>
    <mergeCell ref="UIY297:UJE297"/>
    <mergeCell ref="UJF297:UJL297"/>
    <mergeCell ref="UJM297:UJS297"/>
    <mergeCell ref="UJT297:UJZ297"/>
    <mergeCell ref="UKA297:UKG297"/>
    <mergeCell ref="UKH297:UKN297"/>
    <mergeCell ref="UKO297:UKU297"/>
    <mergeCell ref="UKV297:ULB297"/>
    <mergeCell ref="ULC297:ULI297"/>
    <mergeCell ref="ULJ297:ULP297"/>
    <mergeCell ref="ULQ297:ULW297"/>
    <mergeCell ref="ULX297:UMD297"/>
    <mergeCell ref="UME297:UMK297"/>
    <mergeCell ref="UML297:UMR297"/>
    <mergeCell ref="UMS297:UMY297"/>
    <mergeCell ref="UMZ297:UNF297"/>
    <mergeCell ref="UNG297:UNM297"/>
    <mergeCell ref="UNN297:UNT297"/>
    <mergeCell ref="UNU297:UOA297"/>
    <mergeCell ref="UOB297:UOH297"/>
    <mergeCell ref="UOI297:UOO297"/>
    <mergeCell ref="UOP297:UOV297"/>
    <mergeCell ref="UOW297:UPC297"/>
    <mergeCell ref="UPD297:UPJ297"/>
    <mergeCell ref="UPK297:UPQ297"/>
    <mergeCell ref="UPR297:UPX297"/>
    <mergeCell ref="UPY297:UQE297"/>
    <mergeCell ref="UQF297:UQL297"/>
    <mergeCell ref="UQM297:UQS297"/>
    <mergeCell ref="UQT297:UQZ297"/>
    <mergeCell ref="URA297:URG297"/>
    <mergeCell ref="URH297:URN297"/>
    <mergeCell ref="URO297:URU297"/>
    <mergeCell ref="URV297:USB297"/>
    <mergeCell ref="USC297:USI297"/>
    <mergeCell ref="USJ297:USP297"/>
    <mergeCell ref="USQ297:USW297"/>
    <mergeCell ref="USX297:UTD297"/>
    <mergeCell ref="UTE297:UTK297"/>
    <mergeCell ref="UTL297:UTR297"/>
    <mergeCell ref="UTS297:UTY297"/>
    <mergeCell ref="UTZ297:UUF297"/>
    <mergeCell ref="UUG297:UUM297"/>
    <mergeCell ref="UUN297:UUT297"/>
    <mergeCell ref="UUU297:UVA297"/>
    <mergeCell ref="UVB297:UVH297"/>
    <mergeCell ref="UVI297:UVO297"/>
    <mergeCell ref="UVP297:UVV297"/>
    <mergeCell ref="UVW297:UWC297"/>
    <mergeCell ref="UWD297:UWJ297"/>
    <mergeCell ref="UWK297:UWQ297"/>
    <mergeCell ref="UWR297:UWX297"/>
    <mergeCell ref="UWY297:UXE297"/>
    <mergeCell ref="UXF297:UXL297"/>
    <mergeCell ref="UXM297:UXS297"/>
    <mergeCell ref="UXT297:UXZ297"/>
    <mergeCell ref="UYA297:UYG297"/>
    <mergeCell ref="UYH297:UYN297"/>
    <mergeCell ref="UYO297:UYU297"/>
    <mergeCell ref="UYV297:UZB297"/>
    <mergeCell ref="UZC297:UZI297"/>
    <mergeCell ref="UZJ297:UZP297"/>
    <mergeCell ref="UZQ297:UZW297"/>
    <mergeCell ref="UZX297:VAD297"/>
    <mergeCell ref="VAE297:VAK297"/>
    <mergeCell ref="VAL297:VAR297"/>
    <mergeCell ref="VAS297:VAY297"/>
    <mergeCell ref="VAZ297:VBF297"/>
    <mergeCell ref="VBG297:VBM297"/>
    <mergeCell ref="VBN297:VBT297"/>
    <mergeCell ref="VBU297:VCA297"/>
    <mergeCell ref="VCB297:VCH297"/>
    <mergeCell ref="VCI297:VCO297"/>
    <mergeCell ref="VCP297:VCV297"/>
    <mergeCell ref="VCW297:VDC297"/>
    <mergeCell ref="VDD297:VDJ297"/>
    <mergeCell ref="VDK297:VDQ297"/>
    <mergeCell ref="VDR297:VDX297"/>
    <mergeCell ref="VDY297:VEE297"/>
    <mergeCell ref="VEF297:VEL297"/>
    <mergeCell ref="VEM297:VES297"/>
    <mergeCell ref="VET297:VEZ297"/>
    <mergeCell ref="VFA297:VFG297"/>
    <mergeCell ref="VFH297:VFN297"/>
    <mergeCell ref="VFO297:VFU297"/>
    <mergeCell ref="VFV297:VGB297"/>
    <mergeCell ref="VGC297:VGI297"/>
    <mergeCell ref="VGJ297:VGP297"/>
    <mergeCell ref="VGQ297:VGW297"/>
    <mergeCell ref="VGX297:VHD297"/>
    <mergeCell ref="VHE297:VHK297"/>
    <mergeCell ref="VHL297:VHR297"/>
    <mergeCell ref="VHS297:VHY297"/>
    <mergeCell ref="VHZ297:VIF297"/>
    <mergeCell ref="VIG297:VIM297"/>
    <mergeCell ref="VIN297:VIT297"/>
    <mergeCell ref="VIU297:VJA297"/>
    <mergeCell ref="VJB297:VJH297"/>
    <mergeCell ref="VJI297:VJO297"/>
    <mergeCell ref="VJP297:VJV297"/>
    <mergeCell ref="VJW297:VKC297"/>
    <mergeCell ref="VKD297:VKJ297"/>
    <mergeCell ref="VKK297:VKQ297"/>
    <mergeCell ref="VKR297:VKX297"/>
    <mergeCell ref="VKY297:VLE297"/>
    <mergeCell ref="VLF297:VLL297"/>
    <mergeCell ref="VLM297:VLS297"/>
    <mergeCell ref="VLT297:VLZ297"/>
    <mergeCell ref="VMA297:VMG297"/>
    <mergeCell ref="VMH297:VMN297"/>
    <mergeCell ref="VMO297:VMU297"/>
    <mergeCell ref="VMV297:VNB297"/>
    <mergeCell ref="VNC297:VNI297"/>
    <mergeCell ref="VNJ297:VNP297"/>
    <mergeCell ref="VNQ297:VNW297"/>
    <mergeCell ref="VNX297:VOD297"/>
    <mergeCell ref="VOE297:VOK297"/>
    <mergeCell ref="VOL297:VOR297"/>
    <mergeCell ref="VOS297:VOY297"/>
    <mergeCell ref="VOZ297:VPF297"/>
    <mergeCell ref="VPG297:VPM297"/>
    <mergeCell ref="VPN297:VPT297"/>
    <mergeCell ref="VPU297:VQA297"/>
    <mergeCell ref="VQB297:VQH297"/>
    <mergeCell ref="VQI297:VQO297"/>
    <mergeCell ref="VQP297:VQV297"/>
    <mergeCell ref="VQW297:VRC297"/>
    <mergeCell ref="VRD297:VRJ297"/>
    <mergeCell ref="VRK297:VRQ297"/>
    <mergeCell ref="VRR297:VRX297"/>
    <mergeCell ref="VRY297:VSE297"/>
    <mergeCell ref="VSF297:VSL297"/>
    <mergeCell ref="VSM297:VSS297"/>
    <mergeCell ref="VST297:VSZ297"/>
    <mergeCell ref="VTA297:VTG297"/>
    <mergeCell ref="VTH297:VTN297"/>
    <mergeCell ref="VTO297:VTU297"/>
    <mergeCell ref="VTV297:VUB297"/>
    <mergeCell ref="VUC297:VUI297"/>
    <mergeCell ref="VUJ297:VUP297"/>
    <mergeCell ref="VUQ297:VUW297"/>
    <mergeCell ref="VUX297:VVD297"/>
    <mergeCell ref="VVE297:VVK297"/>
    <mergeCell ref="VVL297:VVR297"/>
    <mergeCell ref="VVS297:VVY297"/>
    <mergeCell ref="VVZ297:VWF297"/>
    <mergeCell ref="VWG297:VWM297"/>
    <mergeCell ref="VWN297:VWT297"/>
    <mergeCell ref="VWU297:VXA297"/>
    <mergeCell ref="VXB297:VXH297"/>
    <mergeCell ref="VXI297:VXO297"/>
    <mergeCell ref="VXP297:VXV297"/>
    <mergeCell ref="VXW297:VYC297"/>
    <mergeCell ref="VYD297:VYJ297"/>
    <mergeCell ref="VYK297:VYQ297"/>
    <mergeCell ref="VYR297:VYX297"/>
    <mergeCell ref="VYY297:VZE297"/>
    <mergeCell ref="VZF297:VZL297"/>
    <mergeCell ref="VZM297:VZS297"/>
    <mergeCell ref="VZT297:VZZ297"/>
    <mergeCell ref="WAA297:WAG297"/>
    <mergeCell ref="WAH297:WAN297"/>
    <mergeCell ref="WAO297:WAU297"/>
    <mergeCell ref="WAV297:WBB297"/>
    <mergeCell ref="WBC297:WBI297"/>
    <mergeCell ref="WBJ297:WBP297"/>
    <mergeCell ref="WBQ297:WBW297"/>
    <mergeCell ref="WBX297:WCD297"/>
    <mergeCell ref="WCE297:WCK297"/>
    <mergeCell ref="WCL297:WCR297"/>
    <mergeCell ref="WCS297:WCY297"/>
    <mergeCell ref="WCZ297:WDF297"/>
    <mergeCell ref="WDG297:WDM297"/>
    <mergeCell ref="WDN297:WDT297"/>
    <mergeCell ref="WDU297:WEA297"/>
    <mergeCell ref="WEB297:WEH297"/>
    <mergeCell ref="WEI297:WEO297"/>
    <mergeCell ref="WEP297:WEV297"/>
    <mergeCell ref="WEW297:WFC297"/>
    <mergeCell ref="WFD297:WFJ297"/>
    <mergeCell ref="WFK297:WFQ297"/>
    <mergeCell ref="WFR297:WFX297"/>
    <mergeCell ref="WFY297:WGE297"/>
    <mergeCell ref="WGF297:WGL297"/>
    <mergeCell ref="WGM297:WGS297"/>
    <mergeCell ref="WGT297:WGZ297"/>
    <mergeCell ref="WHA297:WHG297"/>
    <mergeCell ref="WHH297:WHN297"/>
    <mergeCell ref="WHO297:WHU297"/>
    <mergeCell ref="WHV297:WIB297"/>
    <mergeCell ref="WIC297:WII297"/>
    <mergeCell ref="WIJ297:WIP297"/>
    <mergeCell ref="WIQ297:WIW297"/>
    <mergeCell ref="WIX297:WJD297"/>
    <mergeCell ref="WJE297:WJK297"/>
    <mergeCell ref="WJL297:WJR297"/>
    <mergeCell ref="WJS297:WJY297"/>
    <mergeCell ref="WJZ297:WKF297"/>
    <mergeCell ref="WKG297:WKM297"/>
    <mergeCell ref="WKN297:WKT297"/>
    <mergeCell ref="WKU297:WLA297"/>
    <mergeCell ref="WLB297:WLH297"/>
    <mergeCell ref="WLI297:WLO297"/>
    <mergeCell ref="WLP297:WLV297"/>
    <mergeCell ref="WLW297:WMC297"/>
    <mergeCell ref="WMD297:WMJ297"/>
    <mergeCell ref="WMK297:WMQ297"/>
    <mergeCell ref="WMR297:WMX297"/>
    <mergeCell ref="WMY297:WNE297"/>
    <mergeCell ref="WNF297:WNL297"/>
    <mergeCell ref="WNM297:WNS297"/>
    <mergeCell ref="WNT297:WNZ297"/>
    <mergeCell ref="WOA297:WOG297"/>
    <mergeCell ref="WOH297:WON297"/>
    <mergeCell ref="WOO297:WOU297"/>
    <mergeCell ref="WOV297:WPB297"/>
    <mergeCell ref="WPC297:WPI297"/>
    <mergeCell ref="WPJ297:WPP297"/>
    <mergeCell ref="WPQ297:WPW297"/>
    <mergeCell ref="WPX297:WQD297"/>
    <mergeCell ref="WQE297:WQK297"/>
    <mergeCell ref="WQL297:WQR297"/>
    <mergeCell ref="WQS297:WQY297"/>
    <mergeCell ref="WQZ297:WRF297"/>
    <mergeCell ref="WRG297:WRM297"/>
    <mergeCell ref="XAD297:XAJ297"/>
    <mergeCell ref="XAK297:XAQ297"/>
    <mergeCell ref="WRN297:WRT297"/>
    <mergeCell ref="WRU297:WSA297"/>
    <mergeCell ref="WSB297:WSH297"/>
    <mergeCell ref="WSI297:WSO297"/>
    <mergeCell ref="WSP297:WSV297"/>
    <mergeCell ref="WSW297:WTC297"/>
    <mergeCell ref="WTD297:WTJ297"/>
    <mergeCell ref="WTK297:WTQ297"/>
    <mergeCell ref="WTR297:WTX297"/>
    <mergeCell ref="WTY297:WUE297"/>
    <mergeCell ref="WUF297:WUL297"/>
    <mergeCell ref="WUM297:WUS297"/>
    <mergeCell ref="WUT297:WUZ297"/>
    <mergeCell ref="WVA297:WVG297"/>
    <mergeCell ref="WVH297:WVN297"/>
    <mergeCell ref="WVO297:WVU297"/>
    <mergeCell ref="WVV297:WWB297"/>
    <mergeCell ref="XAR297:XAX297"/>
    <mergeCell ref="XAY297:XBE297"/>
    <mergeCell ref="XBF297:XBL297"/>
    <mergeCell ref="XBM297:XBS297"/>
    <mergeCell ref="XBT297:XBZ297"/>
    <mergeCell ref="XCA297:XCG297"/>
    <mergeCell ref="XCH297:XCN297"/>
    <mergeCell ref="XCO297:XCU297"/>
    <mergeCell ref="XCV297:XDB297"/>
    <mergeCell ref="XDC297:XDI297"/>
    <mergeCell ref="XDJ297:XDP297"/>
    <mergeCell ref="XDQ297:XDW297"/>
    <mergeCell ref="XDX297:XED297"/>
    <mergeCell ref="XEE297:XEK297"/>
    <mergeCell ref="XEL297:XER297"/>
    <mergeCell ref="XES297:XEV297"/>
    <mergeCell ref="B1:B2"/>
    <mergeCell ref="WWC297:WWI297"/>
    <mergeCell ref="WWJ297:WWP297"/>
    <mergeCell ref="WWQ297:WWW297"/>
    <mergeCell ref="WWX297:WXD297"/>
    <mergeCell ref="WXE297:WXK297"/>
    <mergeCell ref="WXL297:WXR297"/>
    <mergeCell ref="WXS297:WXY297"/>
    <mergeCell ref="WXZ297:WYF297"/>
    <mergeCell ref="WYG297:WYM297"/>
    <mergeCell ref="WYN297:WYT297"/>
    <mergeCell ref="WYU297:WZA297"/>
    <mergeCell ref="WZB297:WZH297"/>
    <mergeCell ref="WZI297:WZO297"/>
    <mergeCell ref="WZP297:WZV297"/>
    <mergeCell ref="WZW297:XAC297"/>
    <mergeCell ref="H310:M310"/>
    <mergeCell ref="N310:T310"/>
    <mergeCell ref="U310:AA310"/>
    <mergeCell ref="AB310:AH310"/>
    <mergeCell ref="AI310:AO310"/>
    <mergeCell ref="AP310:AV310"/>
    <mergeCell ref="AW310:BC310"/>
    <mergeCell ref="BD310:BJ310"/>
    <mergeCell ref="BK310:BQ310"/>
    <mergeCell ref="BR310:BX310"/>
    <mergeCell ref="BY310:CE310"/>
    <mergeCell ref="CF310:CL310"/>
    <mergeCell ref="CM310:CS310"/>
    <mergeCell ref="CT310:CZ310"/>
    <mergeCell ref="DA310:DG310"/>
    <mergeCell ref="DH310:DN310"/>
    <mergeCell ref="DO310:DU310"/>
    <mergeCell ref="DV310:EB310"/>
    <mergeCell ref="EC310:EI310"/>
    <mergeCell ref="EJ310:EP310"/>
    <mergeCell ref="EQ310:EW310"/>
    <mergeCell ref="EX310:FD310"/>
    <mergeCell ref="FE310:FK310"/>
    <mergeCell ref="FL310:FR310"/>
    <mergeCell ref="FS310:FY310"/>
    <mergeCell ref="FZ310:GF310"/>
    <mergeCell ref="GG310:GM310"/>
    <mergeCell ref="GN310:GT310"/>
    <mergeCell ref="GU310:HA310"/>
    <mergeCell ref="HB310:HH310"/>
    <mergeCell ref="HI310:HO310"/>
    <mergeCell ref="HP310:HV310"/>
    <mergeCell ref="HW310:IC310"/>
    <mergeCell ref="ID310:IJ310"/>
    <mergeCell ref="IK310:IQ310"/>
    <mergeCell ref="IR310:IX310"/>
    <mergeCell ref="IY310:JE310"/>
    <mergeCell ref="JF310:JL310"/>
    <mergeCell ref="JM310:JS310"/>
    <mergeCell ref="JT310:JZ310"/>
    <mergeCell ref="KA310:KG310"/>
    <mergeCell ref="KH310:KN310"/>
    <mergeCell ref="KO310:KU310"/>
    <mergeCell ref="KV310:LB310"/>
    <mergeCell ref="LC310:LI310"/>
    <mergeCell ref="LJ310:LP310"/>
    <mergeCell ref="LQ310:LW310"/>
    <mergeCell ref="LX310:MD310"/>
    <mergeCell ref="ME310:MK310"/>
    <mergeCell ref="ML310:MR310"/>
    <mergeCell ref="MS310:MY310"/>
    <mergeCell ref="MZ310:NF310"/>
    <mergeCell ref="NG310:NM310"/>
    <mergeCell ref="NN310:NT310"/>
    <mergeCell ref="NU310:OA310"/>
    <mergeCell ref="OB310:OH310"/>
    <mergeCell ref="OI310:OO310"/>
    <mergeCell ref="OP310:OV310"/>
    <mergeCell ref="OW310:PC310"/>
    <mergeCell ref="PD310:PJ310"/>
    <mergeCell ref="PK310:PQ310"/>
    <mergeCell ref="PR310:PX310"/>
    <mergeCell ref="PY310:QE310"/>
    <mergeCell ref="QF310:QL310"/>
    <mergeCell ref="QM310:QS310"/>
    <mergeCell ref="QT310:QZ310"/>
    <mergeCell ref="RA310:RG310"/>
    <mergeCell ref="RH310:RN310"/>
    <mergeCell ref="RO310:RU310"/>
    <mergeCell ref="RV310:SB310"/>
    <mergeCell ref="SC310:SI310"/>
    <mergeCell ref="SJ310:SP310"/>
    <mergeCell ref="SQ310:SW310"/>
    <mergeCell ref="SX310:TD310"/>
    <mergeCell ref="TE310:TK310"/>
    <mergeCell ref="TL310:TR310"/>
    <mergeCell ref="TS310:TY310"/>
    <mergeCell ref="TZ310:UF310"/>
    <mergeCell ref="UG310:UM310"/>
    <mergeCell ref="UN310:UT310"/>
    <mergeCell ref="UU310:VA310"/>
    <mergeCell ref="VB310:VH310"/>
    <mergeCell ref="VI310:VO310"/>
    <mergeCell ref="VP310:VV310"/>
    <mergeCell ref="VW310:WC310"/>
    <mergeCell ref="WD310:WJ310"/>
    <mergeCell ref="WK310:WQ310"/>
    <mergeCell ref="WR310:WX310"/>
    <mergeCell ref="WY310:XE310"/>
    <mergeCell ref="XF310:XL310"/>
    <mergeCell ref="XM310:XS310"/>
    <mergeCell ref="XT310:XZ310"/>
    <mergeCell ref="YA310:YG310"/>
    <mergeCell ref="YH310:YN310"/>
    <mergeCell ref="YO310:YU310"/>
    <mergeCell ref="YV310:ZB310"/>
    <mergeCell ref="ZC310:ZI310"/>
    <mergeCell ref="ZJ310:ZP310"/>
    <mergeCell ref="ZQ310:ZW310"/>
    <mergeCell ref="ZX310:AAD310"/>
    <mergeCell ref="AAE310:AAK310"/>
    <mergeCell ref="AAL310:AAR310"/>
    <mergeCell ref="AAS310:AAY310"/>
    <mergeCell ref="AAZ310:ABF310"/>
    <mergeCell ref="ABG310:ABM310"/>
    <mergeCell ref="ABN310:ABT310"/>
    <mergeCell ref="ABU310:ACA310"/>
    <mergeCell ref="ACB310:ACH310"/>
    <mergeCell ref="ACI310:ACO310"/>
    <mergeCell ref="ACP310:ACV310"/>
    <mergeCell ref="ACW310:ADC310"/>
    <mergeCell ref="ADD310:ADJ310"/>
    <mergeCell ref="ADK310:ADQ310"/>
    <mergeCell ref="ADR310:ADX310"/>
    <mergeCell ref="ADY310:AEE310"/>
    <mergeCell ref="AEF310:AEL310"/>
    <mergeCell ref="AEM310:AES310"/>
    <mergeCell ref="AET310:AEZ310"/>
    <mergeCell ref="AFA310:AFG310"/>
    <mergeCell ref="AFH310:AFN310"/>
    <mergeCell ref="AFO310:AFU310"/>
    <mergeCell ref="AFV310:AGB310"/>
    <mergeCell ref="AGC310:AGI310"/>
    <mergeCell ref="AGJ310:AGP310"/>
    <mergeCell ref="AGQ310:AGW310"/>
    <mergeCell ref="AGX310:AHD310"/>
    <mergeCell ref="AHE310:AHK310"/>
    <mergeCell ref="AHL310:AHR310"/>
    <mergeCell ref="AHS310:AHY310"/>
    <mergeCell ref="AHZ310:AIF310"/>
    <mergeCell ref="AIG310:AIM310"/>
    <mergeCell ref="AIN310:AIT310"/>
    <mergeCell ref="AIU310:AJA310"/>
    <mergeCell ref="AJB310:AJH310"/>
    <mergeCell ref="AJI310:AJO310"/>
    <mergeCell ref="AJP310:AJV310"/>
    <mergeCell ref="AJW310:AKC310"/>
    <mergeCell ref="AKD310:AKJ310"/>
    <mergeCell ref="AKK310:AKQ310"/>
    <mergeCell ref="AKR310:AKX310"/>
    <mergeCell ref="AKY310:ALE310"/>
    <mergeCell ref="ALF310:ALL310"/>
    <mergeCell ref="ALM310:ALS310"/>
    <mergeCell ref="ALT310:ALZ310"/>
    <mergeCell ref="AMA310:AMG310"/>
    <mergeCell ref="AMH310:AMN310"/>
    <mergeCell ref="AMO310:AMU310"/>
    <mergeCell ref="AMV310:ANB310"/>
    <mergeCell ref="ANC310:ANI310"/>
    <mergeCell ref="ANJ310:ANP310"/>
    <mergeCell ref="ANQ310:ANW310"/>
    <mergeCell ref="ANX310:AOD310"/>
    <mergeCell ref="AOE310:AOK310"/>
    <mergeCell ref="AOL310:AOR310"/>
    <mergeCell ref="AOS310:AOY310"/>
    <mergeCell ref="AOZ310:APF310"/>
    <mergeCell ref="APG310:APM310"/>
    <mergeCell ref="APN310:APT310"/>
    <mergeCell ref="APU310:AQA310"/>
    <mergeCell ref="AQB310:AQH310"/>
    <mergeCell ref="AQI310:AQO310"/>
    <mergeCell ref="AQP310:AQV310"/>
    <mergeCell ref="AQW310:ARC310"/>
    <mergeCell ref="ARD310:ARJ310"/>
    <mergeCell ref="ARK310:ARQ310"/>
    <mergeCell ref="ARR310:ARX310"/>
    <mergeCell ref="ARY310:ASE310"/>
    <mergeCell ref="ASF310:ASL310"/>
    <mergeCell ref="ASM310:ASS310"/>
    <mergeCell ref="AST310:ASZ310"/>
    <mergeCell ref="ATA310:ATG310"/>
    <mergeCell ref="ATH310:ATN310"/>
    <mergeCell ref="ATO310:ATU310"/>
    <mergeCell ref="ATV310:AUB310"/>
    <mergeCell ref="AUC310:AUI310"/>
    <mergeCell ref="AUJ310:AUP310"/>
    <mergeCell ref="AUQ310:AUW310"/>
    <mergeCell ref="AUX310:AVD310"/>
    <mergeCell ref="AVE310:AVK310"/>
    <mergeCell ref="AVL310:AVR310"/>
    <mergeCell ref="AVS310:AVY310"/>
    <mergeCell ref="AVZ310:AWF310"/>
    <mergeCell ref="AWG310:AWM310"/>
    <mergeCell ref="AWN310:AWT310"/>
    <mergeCell ref="AWU310:AXA310"/>
    <mergeCell ref="AXB310:AXH310"/>
    <mergeCell ref="AXI310:AXO310"/>
    <mergeCell ref="AXP310:AXV310"/>
    <mergeCell ref="AXW310:AYC310"/>
    <mergeCell ref="AYD310:AYJ310"/>
    <mergeCell ref="AYK310:AYQ310"/>
    <mergeCell ref="AYR310:AYX310"/>
    <mergeCell ref="AYY310:AZE310"/>
    <mergeCell ref="AZF310:AZL310"/>
    <mergeCell ref="AZM310:AZS310"/>
    <mergeCell ref="AZT310:AZZ310"/>
    <mergeCell ref="BAA310:BAG310"/>
    <mergeCell ref="BAH310:BAN310"/>
    <mergeCell ref="BAO310:BAU310"/>
    <mergeCell ref="BAV310:BBB310"/>
    <mergeCell ref="BBC310:BBI310"/>
    <mergeCell ref="BBJ310:BBP310"/>
    <mergeCell ref="BBQ310:BBW310"/>
    <mergeCell ref="BBX310:BCD310"/>
    <mergeCell ref="BCE310:BCK310"/>
    <mergeCell ref="BCL310:BCR310"/>
    <mergeCell ref="BCS310:BCY310"/>
    <mergeCell ref="BCZ310:BDF310"/>
    <mergeCell ref="BDG310:BDM310"/>
    <mergeCell ref="BDN310:BDT310"/>
    <mergeCell ref="BDU310:BEA310"/>
    <mergeCell ref="BEB310:BEH310"/>
    <mergeCell ref="BEI310:BEO310"/>
    <mergeCell ref="BEP310:BEV310"/>
    <mergeCell ref="BEW310:BFC310"/>
    <mergeCell ref="BFD310:BFJ310"/>
    <mergeCell ref="BFK310:BFQ310"/>
    <mergeCell ref="BFR310:BFX310"/>
    <mergeCell ref="BFY310:BGE310"/>
    <mergeCell ref="BGF310:BGL310"/>
    <mergeCell ref="BGM310:BGS310"/>
    <mergeCell ref="BGT310:BGZ310"/>
    <mergeCell ref="BHA310:BHG310"/>
    <mergeCell ref="BHH310:BHN310"/>
    <mergeCell ref="BHO310:BHU310"/>
    <mergeCell ref="BHV310:BIB310"/>
    <mergeCell ref="BIC310:BII310"/>
    <mergeCell ref="BIJ310:BIP310"/>
    <mergeCell ref="BIQ310:BIW310"/>
    <mergeCell ref="BIX310:BJD310"/>
    <mergeCell ref="BJE310:BJK310"/>
    <mergeCell ref="BJL310:BJR310"/>
    <mergeCell ref="BJS310:BJY310"/>
    <mergeCell ref="BJZ310:BKF310"/>
    <mergeCell ref="BKG310:BKM310"/>
    <mergeCell ref="BKN310:BKT310"/>
    <mergeCell ref="BKU310:BLA310"/>
    <mergeCell ref="BLB310:BLH310"/>
    <mergeCell ref="BLI310:BLO310"/>
    <mergeCell ref="BLP310:BLV310"/>
    <mergeCell ref="BLW310:BMC310"/>
    <mergeCell ref="BMD310:BMJ310"/>
    <mergeCell ref="BMK310:BMQ310"/>
    <mergeCell ref="BMR310:BMX310"/>
    <mergeCell ref="BMY310:BNE310"/>
    <mergeCell ref="BNF310:BNL310"/>
    <mergeCell ref="BNM310:BNS310"/>
    <mergeCell ref="BNT310:BNZ310"/>
    <mergeCell ref="BOA310:BOG310"/>
    <mergeCell ref="BOH310:BON310"/>
    <mergeCell ref="BOO310:BOU310"/>
    <mergeCell ref="BOV310:BPB310"/>
    <mergeCell ref="BPC310:BPI310"/>
    <mergeCell ref="BPJ310:BPP310"/>
    <mergeCell ref="BPQ310:BPW310"/>
    <mergeCell ref="BPX310:BQD310"/>
    <mergeCell ref="BQE310:BQK310"/>
    <mergeCell ref="BQL310:BQR310"/>
    <mergeCell ref="BQS310:BQY310"/>
    <mergeCell ref="BQZ310:BRF310"/>
    <mergeCell ref="BRG310:BRM310"/>
    <mergeCell ref="BRN310:BRT310"/>
    <mergeCell ref="BRU310:BSA310"/>
    <mergeCell ref="BSB310:BSH310"/>
    <mergeCell ref="BSI310:BSO310"/>
    <mergeCell ref="BSP310:BSV310"/>
    <mergeCell ref="BSW310:BTC310"/>
    <mergeCell ref="BTD310:BTJ310"/>
    <mergeCell ref="BTK310:BTQ310"/>
    <mergeCell ref="BTR310:BTX310"/>
    <mergeCell ref="BTY310:BUE310"/>
    <mergeCell ref="BUF310:BUL310"/>
    <mergeCell ref="BUM310:BUS310"/>
    <mergeCell ref="BUT310:BUZ310"/>
    <mergeCell ref="BVA310:BVG310"/>
    <mergeCell ref="BVH310:BVN310"/>
    <mergeCell ref="BVO310:BVU310"/>
    <mergeCell ref="BVV310:BWB310"/>
    <mergeCell ref="BWC310:BWI310"/>
    <mergeCell ref="BWJ310:BWP310"/>
    <mergeCell ref="BWQ310:BWW310"/>
    <mergeCell ref="BWX310:BXD310"/>
    <mergeCell ref="BXE310:BXK310"/>
    <mergeCell ref="BXL310:BXR310"/>
    <mergeCell ref="BXS310:BXY310"/>
    <mergeCell ref="BXZ310:BYF310"/>
    <mergeCell ref="BYG310:BYM310"/>
    <mergeCell ref="BYN310:BYT310"/>
    <mergeCell ref="BYU310:BZA310"/>
    <mergeCell ref="BZB310:BZH310"/>
    <mergeCell ref="BZI310:BZO310"/>
    <mergeCell ref="BZP310:BZV310"/>
    <mergeCell ref="BZW310:CAC310"/>
    <mergeCell ref="CAD310:CAJ310"/>
    <mergeCell ref="CAK310:CAQ310"/>
    <mergeCell ref="CAR310:CAX310"/>
    <mergeCell ref="CAY310:CBE310"/>
    <mergeCell ref="CBF310:CBL310"/>
    <mergeCell ref="CBM310:CBS310"/>
    <mergeCell ref="CBT310:CBZ310"/>
    <mergeCell ref="CCA310:CCG310"/>
    <mergeCell ref="CCH310:CCN310"/>
    <mergeCell ref="CCO310:CCU310"/>
    <mergeCell ref="CCV310:CDB310"/>
    <mergeCell ref="CDC310:CDI310"/>
    <mergeCell ref="CDJ310:CDP310"/>
    <mergeCell ref="CDQ310:CDW310"/>
    <mergeCell ref="CDX310:CED310"/>
    <mergeCell ref="CEE310:CEK310"/>
    <mergeCell ref="CEL310:CER310"/>
    <mergeCell ref="CES310:CEY310"/>
    <mergeCell ref="CEZ310:CFF310"/>
    <mergeCell ref="CFG310:CFM310"/>
    <mergeCell ref="CFN310:CFT310"/>
    <mergeCell ref="CFU310:CGA310"/>
    <mergeCell ref="CGB310:CGH310"/>
    <mergeCell ref="CGI310:CGO310"/>
    <mergeCell ref="CGP310:CGV310"/>
    <mergeCell ref="CGW310:CHC310"/>
    <mergeCell ref="CHD310:CHJ310"/>
    <mergeCell ref="CHK310:CHQ310"/>
    <mergeCell ref="CHR310:CHX310"/>
    <mergeCell ref="CHY310:CIE310"/>
    <mergeCell ref="CIF310:CIL310"/>
    <mergeCell ref="CIM310:CIS310"/>
    <mergeCell ref="CIT310:CIZ310"/>
    <mergeCell ref="CJA310:CJG310"/>
    <mergeCell ref="CJH310:CJN310"/>
    <mergeCell ref="CJO310:CJU310"/>
    <mergeCell ref="CJV310:CKB310"/>
    <mergeCell ref="CKC310:CKI310"/>
    <mergeCell ref="CKJ310:CKP310"/>
    <mergeCell ref="CKQ310:CKW310"/>
    <mergeCell ref="CKX310:CLD310"/>
    <mergeCell ref="CLE310:CLK310"/>
    <mergeCell ref="CLL310:CLR310"/>
    <mergeCell ref="CLS310:CLY310"/>
    <mergeCell ref="CLZ310:CMF310"/>
    <mergeCell ref="CMG310:CMM310"/>
    <mergeCell ref="CMN310:CMT310"/>
    <mergeCell ref="CMU310:CNA310"/>
    <mergeCell ref="CNB310:CNH310"/>
    <mergeCell ref="CNI310:CNO310"/>
    <mergeCell ref="CNP310:CNV310"/>
    <mergeCell ref="CNW310:COC310"/>
    <mergeCell ref="COD310:COJ310"/>
    <mergeCell ref="COK310:COQ310"/>
    <mergeCell ref="COR310:COX310"/>
    <mergeCell ref="COY310:CPE310"/>
    <mergeCell ref="CPF310:CPL310"/>
    <mergeCell ref="CPM310:CPS310"/>
    <mergeCell ref="CPT310:CPZ310"/>
    <mergeCell ref="CQA310:CQG310"/>
    <mergeCell ref="CQH310:CQN310"/>
    <mergeCell ref="CQO310:CQU310"/>
    <mergeCell ref="CQV310:CRB310"/>
    <mergeCell ref="CRC310:CRI310"/>
    <mergeCell ref="CRJ310:CRP310"/>
    <mergeCell ref="CRQ310:CRW310"/>
    <mergeCell ref="CRX310:CSD310"/>
    <mergeCell ref="CSE310:CSK310"/>
    <mergeCell ref="CSL310:CSR310"/>
    <mergeCell ref="CSS310:CSY310"/>
    <mergeCell ref="CSZ310:CTF310"/>
    <mergeCell ref="CTG310:CTM310"/>
    <mergeCell ref="CTN310:CTT310"/>
    <mergeCell ref="CTU310:CUA310"/>
    <mergeCell ref="CUB310:CUH310"/>
    <mergeCell ref="CUI310:CUO310"/>
    <mergeCell ref="CUP310:CUV310"/>
    <mergeCell ref="CUW310:CVC310"/>
    <mergeCell ref="CVD310:CVJ310"/>
    <mergeCell ref="CVK310:CVQ310"/>
    <mergeCell ref="CVR310:CVX310"/>
    <mergeCell ref="CVY310:CWE310"/>
    <mergeCell ref="CWF310:CWL310"/>
    <mergeCell ref="CWM310:CWS310"/>
    <mergeCell ref="CWT310:CWZ310"/>
    <mergeCell ref="CXA310:CXG310"/>
    <mergeCell ref="CXH310:CXN310"/>
    <mergeCell ref="CXO310:CXU310"/>
    <mergeCell ref="CXV310:CYB310"/>
    <mergeCell ref="CYC310:CYI310"/>
    <mergeCell ref="CYJ310:CYP310"/>
    <mergeCell ref="CYQ310:CYW310"/>
    <mergeCell ref="CYX310:CZD310"/>
    <mergeCell ref="CZE310:CZK310"/>
    <mergeCell ref="CZL310:CZR310"/>
    <mergeCell ref="CZS310:CZY310"/>
    <mergeCell ref="CZZ310:DAF310"/>
    <mergeCell ref="DAG310:DAM310"/>
    <mergeCell ref="DAN310:DAT310"/>
    <mergeCell ref="DAU310:DBA310"/>
    <mergeCell ref="DBB310:DBH310"/>
    <mergeCell ref="DBI310:DBO310"/>
    <mergeCell ref="DBP310:DBV310"/>
    <mergeCell ref="DBW310:DCC310"/>
    <mergeCell ref="DCD310:DCJ310"/>
    <mergeCell ref="DCK310:DCQ310"/>
    <mergeCell ref="DCR310:DCX310"/>
    <mergeCell ref="DCY310:DDE310"/>
    <mergeCell ref="DDF310:DDL310"/>
    <mergeCell ref="DDM310:DDS310"/>
    <mergeCell ref="DDT310:DDZ310"/>
    <mergeCell ref="DEA310:DEG310"/>
    <mergeCell ref="DEH310:DEN310"/>
    <mergeCell ref="DEO310:DEU310"/>
    <mergeCell ref="DEV310:DFB310"/>
    <mergeCell ref="DFC310:DFI310"/>
    <mergeCell ref="DFJ310:DFP310"/>
    <mergeCell ref="DFQ310:DFW310"/>
    <mergeCell ref="DFX310:DGD310"/>
    <mergeCell ref="DGE310:DGK310"/>
    <mergeCell ref="DGL310:DGR310"/>
    <mergeCell ref="DGS310:DGY310"/>
    <mergeCell ref="DGZ310:DHF310"/>
    <mergeCell ref="DHG310:DHM310"/>
    <mergeCell ref="DHN310:DHT310"/>
    <mergeCell ref="DHU310:DIA310"/>
    <mergeCell ref="DIB310:DIH310"/>
    <mergeCell ref="DII310:DIO310"/>
    <mergeCell ref="DIP310:DIV310"/>
    <mergeCell ref="DIW310:DJC310"/>
    <mergeCell ref="DJD310:DJJ310"/>
    <mergeCell ref="DJK310:DJQ310"/>
    <mergeCell ref="DJR310:DJX310"/>
    <mergeCell ref="DJY310:DKE310"/>
    <mergeCell ref="DKF310:DKL310"/>
    <mergeCell ref="DKM310:DKS310"/>
    <mergeCell ref="DKT310:DKZ310"/>
    <mergeCell ref="DLA310:DLG310"/>
    <mergeCell ref="DLH310:DLN310"/>
    <mergeCell ref="DLO310:DLU310"/>
    <mergeCell ref="DLV310:DMB310"/>
    <mergeCell ref="DMC310:DMI310"/>
    <mergeCell ref="DMJ310:DMP310"/>
    <mergeCell ref="DMQ310:DMW310"/>
    <mergeCell ref="DMX310:DND310"/>
    <mergeCell ref="DNE310:DNK310"/>
    <mergeCell ref="DNL310:DNR310"/>
    <mergeCell ref="DNS310:DNY310"/>
    <mergeCell ref="DNZ310:DOF310"/>
    <mergeCell ref="DOG310:DOM310"/>
    <mergeCell ref="DON310:DOT310"/>
    <mergeCell ref="DOU310:DPA310"/>
    <mergeCell ref="DPB310:DPH310"/>
    <mergeCell ref="DPI310:DPO310"/>
    <mergeCell ref="DPP310:DPV310"/>
    <mergeCell ref="DPW310:DQC310"/>
    <mergeCell ref="DQD310:DQJ310"/>
    <mergeCell ref="DQK310:DQQ310"/>
    <mergeCell ref="DQR310:DQX310"/>
    <mergeCell ref="DQY310:DRE310"/>
    <mergeCell ref="DRF310:DRL310"/>
    <mergeCell ref="DRM310:DRS310"/>
    <mergeCell ref="DRT310:DRZ310"/>
    <mergeCell ref="DSA310:DSG310"/>
    <mergeCell ref="DSH310:DSN310"/>
    <mergeCell ref="DSO310:DSU310"/>
    <mergeCell ref="DSV310:DTB310"/>
    <mergeCell ref="DTC310:DTI310"/>
    <mergeCell ref="DTJ310:DTP310"/>
    <mergeCell ref="DTQ310:DTW310"/>
    <mergeCell ref="DTX310:DUD310"/>
    <mergeCell ref="DUE310:DUK310"/>
    <mergeCell ref="DUL310:DUR310"/>
    <mergeCell ref="DUS310:DUY310"/>
    <mergeCell ref="DUZ310:DVF310"/>
    <mergeCell ref="DVG310:DVM310"/>
    <mergeCell ref="DVN310:DVT310"/>
    <mergeCell ref="DVU310:DWA310"/>
    <mergeCell ref="DWB310:DWH310"/>
    <mergeCell ref="DWI310:DWO310"/>
    <mergeCell ref="DWP310:DWV310"/>
    <mergeCell ref="DWW310:DXC310"/>
    <mergeCell ref="DXD310:DXJ310"/>
    <mergeCell ref="DXK310:DXQ310"/>
    <mergeCell ref="DXR310:DXX310"/>
    <mergeCell ref="DXY310:DYE310"/>
    <mergeCell ref="DYF310:DYL310"/>
    <mergeCell ref="DYM310:DYS310"/>
    <mergeCell ref="DYT310:DYZ310"/>
    <mergeCell ref="DZA310:DZG310"/>
    <mergeCell ref="DZH310:DZN310"/>
    <mergeCell ref="DZO310:DZU310"/>
    <mergeCell ref="DZV310:EAB310"/>
    <mergeCell ref="EAC310:EAI310"/>
    <mergeCell ref="EAJ310:EAP310"/>
    <mergeCell ref="EAQ310:EAW310"/>
    <mergeCell ref="EAX310:EBD310"/>
    <mergeCell ref="EBE310:EBK310"/>
    <mergeCell ref="EBL310:EBR310"/>
    <mergeCell ref="EBS310:EBY310"/>
    <mergeCell ref="EBZ310:ECF310"/>
    <mergeCell ref="ECG310:ECM310"/>
    <mergeCell ref="ECN310:ECT310"/>
    <mergeCell ref="ECU310:EDA310"/>
    <mergeCell ref="EDB310:EDH310"/>
    <mergeCell ref="EDI310:EDO310"/>
    <mergeCell ref="EDP310:EDV310"/>
    <mergeCell ref="EDW310:EEC310"/>
    <mergeCell ref="EED310:EEJ310"/>
    <mergeCell ref="EEK310:EEQ310"/>
    <mergeCell ref="EER310:EEX310"/>
    <mergeCell ref="EEY310:EFE310"/>
    <mergeCell ref="EFF310:EFL310"/>
    <mergeCell ref="EFM310:EFS310"/>
    <mergeCell ref="EFT310:EFZ310"/>
    <mergeCell ref="EGA310:EGG310"/>
    <mergeCell ref="EGH310:EGN310"/>
    <mergeCell ref="EGO310:EGU310"/>
    <mergeCell ref="EGV310:EHB310"/>
    <mergeCell ref="EHC310:EHI310"/>
    <mergeCell ref="EHJ310:EHP310"/>
    <mergeCell ref="EHQ310:EHW310"/>
    <mergeCell ref="EHX310:EID310"/>
    <mergeCell ref="EIE310:EIK310"/>
    <mergeCell ref="EIL310:EIR310"/>
    <mergeCell ref="EIS310:EIY310"/>
    <mergeCell ref="EIZ310:EJF310"/>
    <mergeCell ref="EJG310:EJM310"/>
    <mergeCell ref="EJN310:EJT310"/>
    <mergeCell ref="EJU310:EKA310"/>
    <mergeCell ref="EKB310:EKH310"/>
    <mergeCell ref="EKI310:EKO310"/>
    <mergeCell ref="EKP310:EKV310"/>
    <mergeCell ref="EKW310:ELC310"/>
    <mergeCell ref="ELD310:ELJ310"/>
    <mergeCell ref="ELK310:ELQ310"/>
    <mergeCell ref="ELR310:ELX310"/>
    <mergeCell ref="ELY310:EME310"/>
    <mergeCell ref="EMF310:EML310"/>
    <mergeCell ref="EMM310:EMS310"/>
    <mergeCell ref="EMT310:EMZ310"/>
    <mergeCell ref="ENA310:ENG310"/>
    <mergeCell ref="ENH310:ENN310"/>
    <mergeCell ref="ENO310:ENU310"/>
    <mergeCell ref="ENV310:EOB310"/>
    <mergeCell ref="EOC310:EOI310"/>
    <mergeCell ref="EOJ310:EOP310"/>
    <mergeCell ref="EOQ310:EOW310"/>
    <mergeCell ref="EOX310:EPD310"/>
    <mergeCell ref="EPE310:EPK310"/>
    <mergeCell ref="EPL310:EPR310"/>
    <mergeCell ref="EPS310:EPY310"/>
    <mergeCell ref="EPZ310:EQF310"/>
    <mergeCell ref="EQG310:EQM310"/>
    <mergeCell ref="EQN310:EQT310"/>
    <mergeCell ref="EQU310:ERA310"/>
    <mergeCell ref="ERB310:ERH310"/>
    <mergeCell ref="ERI310:ERO310"/>
    <mergeCell ref="ERP310:ERV310"/>
    <mergeCell ref="ERW310:ESC310"/>
    <mergeCell ref="ESD310:ESJ310"/>
    <mergeCell ref="ESK310:ESQ310"/>
    <mergeCell ref="ESR310:ESX310"/>
    <mergeCell ref="ESY310:ETE310"/>
    <mergeCell ref="ETF310:ETL310"/>
    <mergeCell ref="ETM310:ETS310"/>
    <mergeCell ref="ETT310:ETZ310"/>
    <mergeCell ref="EUA310:EUG310"/>
    <mergeCell ref="EUH310:EUN310"/>
    <mergeCell ref="EUO310:EUU310"/>
    <mergeCell ref="EUV310:EVB310"/>
    <mergeCell ref="EVC310:EVI310"/>
    <mergeCell ref="EVJ310:EVP310"/>
    <mergeCell ref="EVQ310:EVW310"/>
    <mergeCell ref="EVX310:EWD310"/>
    <mergeCell ref="EWE310:EWK310"/>
    <mergeCell ref="EWL310:EWR310"/>
    <mergeCell ref="EWS310:EWY310"/>
    <mergeCell ref="EWZ310:EXF310"/>
    <mergeCell ref="EXG310:EXM310"/>
    <mergeCell ref="EXN310:EXT310"/>
    <mergeCell ref="EXU310:EYA310"/>
    <mergeCell ref="EYB310:EYH310"/>
    <mergeCell ref="EYI310:EYO310"/>
    <mergeCell ref="EYP310:EYV310"/>
    <mergeCell ref="EYW310:EZC310"/>
    <mergeCell ref="EZD310:EZJ310"/>
    <mergeCell ref="EZK310:EZQ310"/>
    <mergeCell ref="EZR310:EZX310"/>
    <mergeCell ref="EZY310:FAE310"/>
    <mergeCell ref="FAF310:FAL310"/>
    <mergeCell ref="FAM310:FAS310"/>
    <mergeCell ref="FAT310:FAZ310"/>
    <mergeCell ref="FBA310:FBG310"/>
    <mergeCell ref="FBH310:FBN310"/>
    <mergeCell ref="FBO310:FBU310"/>
    <mergeCell ref="FBV310:FCB310"/>
    <mergeCell ref="FCC310:FCI310"/>
    <mergeCell ref="FCJ310:FCP310"/>
    <mergeCell ref="FCQ310:FCW310"/>
    <mergeCell ref="FCX310:FDD310"/>
    <mergeCell ref="FDE310:FDK310"/>
    <mergeCell ref="FDL310:FDR310"/>
    <mergeCell ref="FDS310:FDY310"/>
    <mergeCell ref="FDZ310:FEF310"/>
    <mergeCell ref="FEG310:FEM310"/>
    <mergeCell ref="FEN310:FET310"/>
    <mergeCell ref="FEU310:FFA310"/>
    <mergeCell ref="FFB310:FFH310"/>
    <mergeCell ref="FFI310:FFO310"/>
    <mergeCell ref="FFP310:FFV310"/>
    <mergeCell ref="FFW310:FGC310"/>
    <mergeCell ref="FGD310:FGJ310"/>
    <mergeCell ref="FGK310:FGQ310"/>
    <mergeCell ref="FGR310:FGX310"/>
    <mergeCell ref="FGY310:FHE310"/>
    <mergeCell ref="FHF310:FHL310"/>
    <mergeCell ref="FHM310:FHS310"/>
    <mergeCell ref="FHT310:FHZ310"/>
    <mergeCell ref="FIA310:FIG310"/>
    <mergeCell ref="FIH310:FIN310"/>
    <mergeCell ref="FIO310:FIU310"/>
    <mergeCell ref="FIV310:FJB310"/>
    <mergeCell ref="FJC310:FJI310"/>
    <mergeCell ref="FJJ310:FJP310"/>
    <mergeCell ref="FJQ310:FJW310"/>
    <mergeCell ref="FJX310:FKD310"/>
    <mergeCell ref="FKE310:FKK310"/>
    <mergeCell ref="FKL310:FKR310"/>
    <mergeCell ref="FKS310:FKY310"/>
    <mergeCell ref="FKZ310:FLF310"/>
    <mergeCell ref="FLG310:FLM310"/>
    <mergeCell ref="FLN310:FLT310"/>
    <mergeCell ref="FLU310:FMA310"/>
    <mergeCell ref="FMB310:FMH310"/>
    <mergeCell ref="FMI310:FMO310"/>
    <mergeCell ref="FMP310:FMV310"/>
    <mergeCell ref="FMW310:FNC310"/>
    <mergeCell ref="FND310:FNJ310"/>
    <mergeCell ref="FNK310:FNQ310"/>
    <mergeCell ref="FNR310:FNX310"/>
    <mergeCell ref="FNY310:FOE310"/>
    <mergeCell ref="FOF310:FOL310"/>
    <mergeCell ref="FOM310:FOS310"/>
    <mergeCell ref="FOT310:FOZ310"/>
    <mergeCell ref="FPA310:FPG310"/>
    <mergeCell ref="FPH310:FPN310"/>
    <mergeCell ref="FPO310:FPU310"/>
    <mergeCell ref="FPV310:FQB310"/>
    <mergeCell ref="FQC310:FQI310"/>
    <mergeCell ref="FQJ310:FQP310"/>
    <mergeCell ref="FQQ310:FQW310"/>
    <mergeCell ref="FQX310:FRD310"/>
    <mergeCell ref="FRE310:FRK310"/>
    <mergeCell ref="FRL310:FRR310"/>
    <mergeCell ref="FRS310:FRY310"/>
    <mergeCell ref="FRZ310:FSF310"/>
    <mergeCell ref="FSG310:FSM310"/>
    <mergeCell ref="FSN310:FST310"/>
    <mergeCell ref="FSU310:FTA310"/>
    <mergeCell ref="FTB310:FTH310"/>
    <mergeCell ref="FTI310:FTO310"/>
    <mergeCell ref="FTP310:FTV310"/>
    <mergeCell ref="FTW310:FUC310"/>
    <mergeCell ref="FUD310:FUJ310"/>
    <mergeCell ref="FUK310:FUQ310"/>
    <mergeCell ref="FUR310:FUX310"/>
    <mergeCell ref="FUY310:FVE310"/>
    <mergeCell ref="FVF310:FVL310"/>
    <mergeCell ref="FVM310:FVS310"/>
    <mergeCell ref="FVT310:FVZ310"/>
    <mergeCell ref="FWA310:FWG310"/>
    <mergeCell ref="FWH310:FWN310"/>
    <mergeCell ref="FWO310:FWU310"/>
    <mergeCell ref="FWV310:FXB310"/>
    <mergeCell ref="FXC310:FXI310"/>
    <mergeCell ref="FXJ310:FXP310"/>
    <mergeCell ref="FXQ310:FXW310"/>
    <mergeCell ref="FXX310:FYD310"/>
    <mergeCell ref="FYE310:FYK310"/>
    <mergeCell ref="FYL310:FYR310"/>
    <mergeCell ref="FYS310:FYY310"/>
    <mergeCell ref="FYZ310:FZF310"/>
    <mergeCell ref="FZG310:FZM310"/>
    <mergeCell ref="FZN310:FZT310"/>
    <mergeCell ref="FZU310:GAA310"/>
    <mergeCell ref="GAB310:GAH310"/>
    <mergeCell ref="GAI310:GAO310"/>
    <mergeCell ref="GAP310:GAV310"/>
    <mergeCell ref="GAW310:GBC310"/>
    <mergeCell ref="GBD310:GBJ310"/>
    <mergeCell ref="GBK310:GBQ310"/>
    <mergeCell ref="GBR310:GBX310"/>
    <mergeCell ref="GBY310:GCE310"/>
    <mergeCell ref="GCF310:GCL310"/>
    <mergeCell ref="GCM310:GCS310"/>
    <mergeCell ref="GCT310:GCZ310"/>
    <mergeCell ref="GDA310:GDG310"/>
    <mergeCell ref="GDH310:GDN310"/>
    <mergeCell ref="GDO310:GDU310"/>
    <mergeCell ref="GDV310:GEB310"/>
    <mergeCell ref="GEC310:GEI310"/>
    <mergeCell ref="GEJ310:GEP310"/>
    <mergeCell ref="GEQ310:GEW310"/>
    <mergeCell ref="GEX310:GFD310"/>
    <mergeCell ref="GFE310:GFK310"/>
    <mergeCell ref="GFL310:GFR310"/>
    <mergeCell ref="GFS310:GFY310"/>
    <mergeCell ref="GFZ310:GGF310"/>
    <mergeCell ref="GGG310:GGM310"/>
    <mergeCell ref="GGN310:GGT310"/>
    <mergeCell ref="GGU310:GHA310"/>
    <mergeCell ref="GHB310:GHH310"/>
    <mergeCell ref="GHI310:GHO310"/>
    <mergeCell ref="GHP310:GHV310"/>
    <mergeCell ref="GHW310:GIC310"/>
    <mergeCell ref="GID310:GIJ310"/>
    <mergeCell ref="GIK310:GIQ310"/>
    <mergeCell ref="GIR310:GIX310"/>
    <mergeCell ref="GIY310:GJE310"/>
    <mergeCell ref="GJF310:GJL310"/>
    <mergeCell ref="GJM310:GJS310"/>
    <mergeCell ref="GJT310:GJZ310"/>
    <mergeCell ref="GKA310:GKG310"/>
    <mergeCell ref="GKH310:GKN310"/>
    <mergeCell ref="GKO310:GKU310"/>
    <mergeCell ref="GKV310:GLB310"/>
    <mergeCell ref="GLC310:GLI310"/>
    <mergeCell ref="GLJ310:GLP310"/>
    <mergeCell ref="GLQ310:GLW310"/>
    <mergeCell ref="GLX310:GMD310"/>
    <mergeCell ref="GME310:GMK310"/>
    <mergeCell ref="GML310:GMR310"/>
    <mergeCell ref="GMS310:GMY310"/>
    <mergeCell ref="GMZ310:GNF310"/>
    <mergeCell ref="GNG310:GNM310"/>
    <mergeCell ref="GNN310:GNT310"/>
    <mergeCell ref="GNU310:GOA310"/>
    <mergeCell ref="GOB310:GOH310"/>
    <mergeCell ref="GOI310:GOO310"/>
    <mergeCell ref="GOP310:GOV310"/>
    <mergeCell ref="GOW310:GPC310"/>
    <mergeCell ref="GPD310:GPJ310"/>
    <mergeCell ref="GPK310:GPQ310"/>
    <mergeCell ref="GPR310:GPX310"/>
    <mergeCell ref="GPY310:GQE310"/>
    <mergeCell ref="GQF310:GQL310"/>
    <mergeCell ref="GQM310:GQS310"/>
    <mergeCell ref="GQT310:GQZ310"/>
    <mergeCell ref="GRA310:GRG310"/>
    <mergeCell ref="GRH310:GRN310"/>
    <mergeCell ref="GRO310:GRU310"/>
    <mergeCell ref="GRV310:GSB310"/>
    <mergeCell ref="GSC310:GSI310"/>
    <mergeCell ref="GSJ310:GSP310"/>
    <mergeCell ref="GSQ310:GSW310"/>
    <mergeCell ref="GSX310:GTD310"/>
    <mergeCell ref="GTE310:GTK310"/>
    <mergeCell ref="GTL310:GTR310"/>
    <mergeCell ref="GTS310:GTY310"/>
    <mergeCell ref="GTZ310:GUF310"/>
    <mergeCell ref="GUG310:GUM310"/>
    <mergeCell ref="GUN310:GUT310"/>
    <mergeCell ref="GUU310:GVA310"/>
    <mergeCell ref="GVB310:GVH310"/>
    <mergeCell ref="GVI310:GVO310"/>
    <mergeCell ref="GVP310:GVV310"/>
    <mergeCell ref="GVW310:GWC310"/>
    <mergeCell ref="GWD310:GWJ310"/>
    <mergeCell ref="GWK310:GWQ310"/>
    <mergeCell ref="GWR310:GWX310"/>
    <mergeCell ref="GWY310:GXE310"/>
    <mergeCell ref="GXF310:GXL310"/>
    <mergeCell ref="GXM310:GXS310"/>
    <mergeCell ref="GXT310:GXZ310"/>
    <mergeCell ref="GYA310:GYG310"/>
    <mergeCell ref="GYH310:GYN310"/>
    <mergeCell ref="GYO310:GYU310"/>
    <mergeCell ref="GYV310:GZB310"/>
    <mergeCell ref="GZC310:GZI310"/>
    <mergeCell ref="GZJ310:GZP310"/>
    <mergeCell ref="GZQ310:GZW310"/>
    <mergeCell ref="GZX310:HAD310"/>
    <mergeCell ref="HAE310:HAK310"/>
    <mergeCell ref="HAL310:HAR310"/>
    <mergeCell ref="HAS310:HAY310"/>
    <mergeCell ref="HAZ310:HBF310"/>
    <mergeCell ref="HBG310:HBM310"/>
    <mergeCell ref="HBN310:HBT310"/>
    <mergeCell ref="HBU310:HCA310"/>
    <mergeCell ref="HCB310:HCH310"/>
    <mergeCell ref="HCI310:HCO310"/>
    <mergeCell ref="HCP310:HCV310"/>
    <mergeCell ref="HCW310:HDC310"/>
    <mergeCell ref="HDD310:HDJ310"/>
    <mergeCell ref="HDK310:HDQ310"/>
    <mergeCell ref="HDR310:HDX310"/>
    <mergeCell ref="HDY310:HEE310"/>
    <mergeCell ref="HEF310:HEL310"/>
    <mergeCell ref="HEM310:HES310"/>
    <mergeCell ref="HET310:HEZ310"/>
    <mergeCell ref="HFA310:HFG310"/>
    <mergeCell ref="HFH310:HFN310"/>
    <mergeCell ref="HFO310:HFU310"/>
    <mergeCell ref="HFV310:HGB310"/>
    <mergeCell ref="HGC310:HGI310"/>
    <mergeCell ref="HGJ310:HGP310"/>
    <mergeCell ref="HGQ310:HGW310"/>
    <mergeCell ref="HGX310:HHD310"/>
    <mergeCell ref="HHE310:HHK310"/>
    <mergeCell ref="HHL310:HHR310"/>
    <mergeCell ref="HHS310:HHY310"/>
    <mergeCell ref="HHZ310:HIF310"/>
    <mergeCell ref="HIG310:HIM310"/>
    <mergeCell ref="HIN310:HIT310"/>
    <mergeCell ref="HIU310:HJA310"/>
    <mergeCell ref="HJB310:HJH310"/>
    <mergeCell ref="HJI310:HJO310"/>
    <mergeCell ref="HJP310:HJV310"/>
    <mergeCell ref="HJW310:HKC310"/>
    <mergeCell ref="HKD310:HKJ310"/>
    <mergeCell ref="HKK310:HKQ310"/>
    <mergeCell ref="HKR310:HKX310"/>
    <mergeCell ref="HKY310:HLE310"/>
    <mergeCell ref="HLF310:HLL310"/>
    <mergeCell ref="HLM310:HLS310"/>
    <mergeCell ref="HLT310:HLZ310"/>
    <mergeCell ref="HMA310:HMG310"/>
    <mergeCell ref="HMH310:HMN310"/>
    <mergeCell ref="HMO310:HMU310"/>
    <mergeCell ref="HMV310:HNB310"/>
    <mergeCell ref="HNC310:HNI310"/>
    <mergeCell ref="HNJ310:HNP310"/>
    <mergeCell ref="HNQ310:HNW310"/>
    <mergeCell ref="HNX310:HOD310"/>
    <mergeCell ref="HOE310:HOK310"/>
    <mergeCell ref="HOL310:HOR310"/>
    <mergeCell ref="HOS310:HOY310"/>
    <mergeCell ref="HOZ310:HPF310"/>
    <mergeCell ref="HPG310:HPM310"/>
    <mergeCell ref="HPN310:HPT310"/>
    <mergeCell ref="HPU310:HQA310"/>
    <mergeCell ref="HQB310:HQH310"/>
    <mergeCell ref="HQI310:HQO310"/>
    <mergeCell ref="HQP310:HQV310"/>
    <mergeCell ref="HQW310:HRC310"/>
    <mergeCell ref="HRD310:HRJ310"/>
    <mergeCell ref="HRK310:HRQ310"/>
    <mergeCell ref="HRR310:HRX310"/>
    <mergeCell ref="HRY310:HSE310"/>
    <mergeCell ref="HSF310:HSL310"/>
    <mergeCell ref="HSM310:HSS310"/>
    <mergeCell ref="HST310:HSZ310"/>
    <mergeCell ref="HTA310:HTG310"/>
    <mergeCell ref="HTH310:HTN310"/>
    <mergeCell ref="HTO310:HTU310"/>
    <mergeCell ref="HTV310:HUB310"/>
    <mergeCell ref="HUC310:HUI310"/>
    <mergeCell ref="HUJ310:HUP310"/>
    <mergeCell ref="HUQ310:HUW310"/>
    <mergeCell ref="HUX310:HVD310"/>
    <mergeCell ref="HVE310:HVK310"/>
    <mergeCell ref="HVL310:HVR310"/>
    <mergeCell ref="HVS310:HVY310"/>
    <mergeCell ref="HVZ310:HWF310"/>
    <mergeCell ref="HWG310:HWM310"/>
    <mergeCell ref="HWN310:HWT310"/>
    <mergeCell ref="HWU310:HXA310"/>
    <mergeCell ref="HXB310:HXH310"/>
    <mergeCell ref="HXI310:HXO310"/>
    <mergeCell ref="HXP310:HXV310"/>
    <mergeCell ref="HXW310:HYC310"/>
    <mergeCell ref="HYD310:HYJ310"/>
    <mergeCell ref="HYK310:HYQ310"/>
    <mergeCell ref="HYR310:HYX310"/>
    <mergeCell ref="HYY310:HZE310"/>
    <mergeCell ref="HZF310:HZL310"/>
    <mergeCell ref="HZM310:HZS310"/>
    <mergeCell ref="HZT310:HZZ310"/>
    <mergeCell ref="IAA310:IAG310"/>
    <mergeCell ref="IAH310:IAN310"/>
    <mergeCell ref="IAO310:IAU310"/>
    <mergeCell ref="IAV310:IBB310"/>
    <mergeCell ref="IBC310:IBI310"/>
    <mergeCell ref="IBJ310:IBP310"/>
    <mergeCell ref="IBQ310:IBW310"/>
    <mergeCell ref="IBX310:ICD310"/>
    <mergeCell ref="ICE310:ICK310"/>
    <mergeCell ref="ICL310:ICR310"/>
    <mergeCell ref="ICS310:ICY310"/>
    <mergeCell ref="ICZ310:IDF310"/>
    <mergeCell ref="IDG310:IDM310"/>
    <mergeCell ref="IDN310:IDT310"/>
    <mergeCell ref="IDU310:IEA310"/>
    <mergeCell ref="IEB310:IEH310"/>
    <mergeCell ref="IEI310:IEO310"/>
    <mergeCell ref="IEP310:IEV310"/>
    <mergeCell ref="IEW310:IFC310"/>
    <mergeCell ref="IFD310:IFJ310"/>
    <mergeCell ref="IFK310:IFQ310"/>
    <mergeCell ref="IFR310:IFX310"/>
    <mergeCell ref="IFY310:IGE310"/>
    <mergeCell ref="IGF310:IGL310"/>
    <mergeCell ref="IGM310:IGS310"/>
    <mergeCell ref="IGT310:IGZ310"/>
    <mergeCell ref="IHA310:IHG310"/>
    <mergeCell ref="IHH310:IHN310"/>
    <mergeCell ref="IHO310:IHU310"/>
    <mergeCell ref="IHV310:IIB310"/>
    <mergeCell ref="IIC310:III310"/>
    <mergeCell ref="IIJ310:IIP310"/>
    <mergeCell ref="IIQ310:IIW310"/>
    <mergeCell ref="IIX310:IJD310"/>
    <mergeCell ref="IJE310:IJK310"/>
    <mergeCell ref="IJL310:IJR310"/>
    <mergeCell ref="IJS310:IJY310"/>
    <mergeCell ref="IJZ310:IKF310"/>
    <mergeCell ref="IKG310:IKM310"/>
    <mergeCell ref="IKN310:IKT310"/>
    <mergeCell ref="IKU310:ILA310"/>
    <mergeCell ref="ILB310:ILH310"/>
    <mergeCell ref="ILI310:ILO310"/>
    <mergeCell ref="ILP310:ILV310"/>
    <mergeCell ref="ILW310:IMC310"/>
    <mergeCell ref="IMD310:IMJ310"/>
    <mergeCell ref="IMK310:IMQ310"/>
    <mergeCell ref="IMR310:IMX310"/>
    <mergeCell ref="IMY310:INE310"/>
    <mergeCell ref="INF310:INL310"/>
    <mergeCell ref="INM310:INS310"/>
    <mergeCell ref="INT310:INZ310"/>
    <mergeCell ref="IOA310:IOG310"/>
    <mergeCell ref="IOH310:ION310"/>
    <mergeCell ref="IOO310:IOU310"/>
    <mergeCell ref="IOV310:IPB310"/>
    <mergeCell ref="IPC310:IPI310"/>
    <mergeCell ref="IPJ310:IPP310"/>
    <mergeCell ref="IPQ310:IPW310"/>
    <mergeCell ref="IPX310:IQD310"/>
    <mergeCell ref="IQE310:IQK310"/>
    <mergeCell ref="IQL310:IQR310"/>
    <mergeCell ref="IQS310:IQY310"/>
    <mergeCell ref="IQZ310:IRF310"/>
    <mergeCell ref="IRG310:IRM310"/>
    <mergeCell ref="IRN310:IRT310"/>
    <mergeCell ref="IRU310:ISA310"/>
    <mergeCell ref="ISB310:ISH310"/>
    <mergeCell ref="ISI310:ISO310"/>
    <mergeCell ref="ISP310:ISV310"/>
    <mergeCell ref="ISW310:ITC310"/>
    <mergeCell ref="ITD310:ITJ310"/>
    <mergeCell ref="ITK310:ITQ310"/>
    <mergeCell ref="ITR310:ITX310"/>
    <mergeCell ref="ITY310:IUE310"/>
    <mergeCell ref="IUF310:IUL310"/>
    <mergeCell ref="IUM310:IUS310"/>
    <mergeCell ref="IUT310:IUZ310"/>
    <mergeCell ref="IVA310:IVG310"/>
    <mergeCell ref="IVH310:IVN310"/>
    <mergeCell ref="IVO310:IVU310"/>
    <mergeCell ref="IVV310:IWB310"/>
    <mergeCell ref="IWC310:IWI310"/>
    <mergeCell ref="IWJ310:IWP310"/>
    <mergeCell ref="IWQ310:IWW310"/>
    <mergeCell ref="IWX310:IXD310"/>
    <mergeCell ref="IXE310:IXK310"/>
    <mergeCell ref="IXL310:IXR310"/>
    <mergeCell ref="IXS310:IXY310"/>
    <mergeCell ref="IXZ310:IYF310"/>
    <mergeCell ref="IYG310:IYM310"/>
    <mergeCell ref="IYN310:IYT310"/>
    <mergeCell ref="IYU310:IZA310"/>
    <mergeCell ref="IZB310:IZH310"/>
    <mergeCell ref="IZI310:IZO310"/>
    <mergeCell ref="IZP310:IZV310"/>
    <mergeCell ref="IZW310:JAC310"/>
    <mergeCell ref="JAD310:JAJ310"/>
    <mergeCell ref="JAK310:JAQ310"/>
    <mergeCell ref="JAR310:JAX310"/>
    <mergeCell ref="JAY310:JBE310"/>
    <mergeCell ref="JBF310:JBL310"/>
    <mergeCell ref="JBM310:JBS310"/>
    <mergeCell ref="JBT310:JBZ310"/>
    <mergeCell ref="JCA310:JCG310"/>
    <mergeCell ref="JCH310:JCN310"/>
    <mergeCell ref="JCO310:JCU310"/>
    <mergeCell ref="JCV310:JDB310"/>
    <mergeCell ref="JDC310:JDI310"/>
    <mergeCell ref="JDJ310:JDP310"/>
    <mergeCell ref="JDQ310:JDW310"/>
    <mergeCell ref="JDX310:JED310"/>
    <mergeCell ref="JEE310:JEK310"/>
    <mergeCell ref="JEL310:JER310"/>
    <mergeCell ref="JES310:JEY310"/>
    <mergeCell ref="JEZ310:JFF310"/>
    <mergeCell ref="JFG310:JFM310"/>
    <mergeCell ref="JFN310:JFT310"/>
    <mergeCell ref="JFU310:JGA310"/>
    <mergeCell ref="JGB310:JGH310"/>
    <mergeCell ref="JGI310:JGO310"/>
    <mergeCell ref="JGP310:JGV310"/>
    <mergeCell ref="JGW310:JHC310"/>
    <mergeCell ref="JHD310:JHJ310"/>
    <mergeCell ref="JHK310:JHQ310"/>
    <mergeCell ref="JHR310:JHX310"/>
    <mergeCell ref="JHY310:JIE310"/>
    <mergeCell ref="JIF310:JIL310"/>
    <mergeCell ref="JIM310:JIS310"/>
    <mergeCell ref="JIT310:JIZ310"/>
    <mergeCell ref="JJA310:JJG310"/>
    <mergeCell ref="JJH310:JJN310"/>
    <mergeCell ref="JJO310:JJU310"/>
    <mergeCell ref="JJV310:JKB310"/>
    <mergeCell ref="JKC310:JKI310"/>
    <mergeCell ref="JKJ310:JKP310"/>
    <mergeCell ref="JKQ310:JKW310"/>
    <mergeCell ref="JKX310:JLD310"/>
    <mergeCell ref="JLE310:JLK310"/>
    <mergeCell ref="JLL310:JLR310"/>
    <mergeCell ref="JLS310:JLY310"/>
    <mergeCell ref="JLZ310:JMF310"/>
    <mergeCell ref="JMG310:JMM310"/>
    <mergeCell ref="JMN310:JMT310"/>
    <mergeCell ref="JMU310:JNA310"/>
    <mergeCell ref="JNB310:JNH310"/>
    <mergeCell ref="JNI310:JNO310"/>
    <mergeCell ref="JNP310:JNV310"/>
    <mergeCell ref="JNW310:JOC310"/>
    <mergeCell ref="JOD310:JOJ310"/>
    <mergeCell ref="JOK310:JOQ310"/>
    <mergeCell ref="JOR310:JOX310"/>
    <mergeCell ref="JOY310:JPE310"/>
    <mergeCell ref="JPF310:JPL310"/>
    <mergeCell ref="JPM310:JPS310"/>
    <mergeCell ref="JPT310:JPZ310"/>
    <mergeCell ref="JQA310:JQG310"/>
    <mergeCell ref="JQH310:JQN310"/>
    <mergeCell ref="JQO310:JQU310"/>
    <mergeCell ref="JQV310:JRB310"/>
    <mergeCell ref="JRC310:JRI310"/>
    <mergeCell ref="JRJ310:JRP310"/>
    <mergeCell ref="JRQ310:JRW310"/>
    <mergeCell ref="JRX310:JSD310"/>
    <mergeCell ref="JSE310:JSK310"/>
    <mergeCell ref="JSL310:JSR310"/>
    <mergeCell ref="JSS310:JSY310"/>
    <mergeCell ref="JSZ310:JTF310"/>
    <mergeCell ref="JTG310:JTM310"/>
    <mergeCell ref="JTN310:JTT310"/>
    <mergeCell ref="JTU310:JUA310"/>
    <mergeCell ref="JUB310:JUH310"/>
    <mergeCell ref="JUI310:JUO310"/>
    <mergeCell ref="JUP310:JUV310"/>
    <mergeCell ref="JUW310:JVC310"/>
    <mergeCell ref="JVD310:JVJ310"/>
    <mergeCell ref="JVK310:JVQ310"/>
    <mergeCell ref="JVR310:JVX310"/>
    <mergeCell ref="JVY310:JWE310"/>
    <mergeCell ref="JWF310:JWL310"/>
    <mergeCell ref="JWM310:JWS310"/>
    <mergeCell ref="JWT310:JWZ310"/>
    <mergeCell ref="JXA310:JXG310"/>
    <mergeCell ref="JXH310:JXN310"/>
    <mergeCell ref="JXO310:JXU310"/>
    <mergeCell ref="JXV310:JYB310"/>
    <mergeCell ref="JYC310:JYI310"/>
    <mergeCell ref="JYJ310:JYP310"/>
    <mergeCell ref="JYQ310:JYW310"/>
    <mergeCell ref="JYX310:JZD310"/>
    <mergeCell ref="JZE310:JZK310"/>
    <mergeCell ref="JZL310:JZR310"/>
    <mergeCell ref="JZS310:JZY310"/>
    <mergeCell ref="JZZ310:KAF310"/>
    <mergeCell ref="KAG310:KAM310"/>
    <mergeCell ref="KAN310:KAT310"/>
    <mergeCell ref="KAU310:KBA310"/>
    <mergeCell ref="KBB310:KBH310"/>
    <mergeCell ref="KBI310:KBO310"/>
    <mergeCell ref="KBP310:KBV310"/>
    <mergeCell ref="KBW310:KCC310"/>
    <mergeCell ref="KCD310:KCJ310"/>
    <mergeCell ref="KCK310:KCQ310"/>
    <mergeCell ref="KCR310:KCX310"/>
    <mergeCell ref="KCY310:KDE310"/>
    <mergeCell ref="KDF310:KDL310"/>
    <mergeCell ref="KDM310:KDS310"/>
    <mergeCell ref="KDT310:KDZ310"/>
    <mergeCell ref="KEA310:KEG310"/>
    <mergeCell ref="KEH310:KEN310"/>
    <mergeCell ref="KEO310:KEU310"/>
    <mergeCell ref="KEV310:KFB310"/>
    <mergeCell ref="KFC310:KFI310"/>
    <mergeCell ref="KFJ310:KFP310"/>
    <mergeCell ref="KFQ310:KFW310"/>
    <mergeCell ref="KFX310:KGD310"/>
    <mergeCell ref="KGE310:KGK310"/>
    <mergeCell ref="KGL310:KGR310"/>
    <mergeCell ref="KGS310:KGY310"/>
    <mergeCell ref="KGZ310:KHF310"/>
    <mergeCell ref="KHG310:KHM310"/>
    <mergeCell ref="KHN310:KHT310"/>
    <mergeCell ref="KHU310:KIA310"/>
    <mergeCell ref="KIB310:KIH310"/>
    <mergeCell ref="KII310:KIO310"/>
    <mergeCell ref="KIP310:KIV310"/>
    <mergeCell ref="KIW310:KJC310"/>
    <mergeCell ref="KJD310:KJJ310"/>
    <mergeCell ref="KJK310:KJQ310"/>
    <mergeCell ref="KJR310:KJX310"/>
    <mergeCell ref="KJY310:KKE310"/>
    <mergeCell ref="KKF310:KKL310"/>
    <mergeCell ref="KKM310:KKS310"/>
    <mergeCell ref="KKT310:KKZ310"/>
    <mergeCell ref="KLA310:KLG310"/>
    <mergeCell ref="KLH310:KLN310"/>
    <mergeCell ref="KLO310:KLU310"/>
    <mergeCell ref="KLV310:KMB310"/>
    <mergeCell ref="KMC310:KMI310"/>
    <mergeCell ref="KMJ310:KMP310"/>
    <mergeCell ref="KMQ310:KMW310"/>
    <mergeCell ref="KMX310:KND310"/>
    <mergeCell ref="KNE310:KNK310"/>
    <mergeCell ref="KNL310:KNR310"/>
    <mergeCell ref="KNS310:KNY310"/>
    <mergeCell ref="KNZ310:KOF310"/>
    <mergeCell ref="KOG310:KOM310"/>
    <mergeCell ref="KON310:KOT310"/>
    <mergeCell ref="KOU310:KPA310"/>
    <mergeCell ref="KPB310:KPH310"/>
    <mergeCell ref="KPI310:KPO310"/>
    <mergeCell ref="KPP310:KPV310"/>
    <mergeCell ref="KPW310:KQC310"/>
    <mergeCell ref="KQD310:KQJ310"/>
    <mergeCell ref="KQK310:KQQ310"/>
    <mergeCell ref="KQR310:KQX310"/>
    <mergeCell ref="KQY310:KRE310"/>
    <mergeCell ref="KRF310:KRL310"/>
    <mergeCell ref="KRM310:KRS310"/>
    <mergeCell ref="KRT310:KRZ310"/>
    <mergeCell ref="KSA310:KSG310"/>
    <mergeCell ref="KSH310:KSN310"/>
    <mergeCell ref="KSO310:KSU310"/>
    <mergeCell ref="KSV310:KTB310"/>
    <mergeCell ref="KTC310:KTI310"/>
    <mergeCell ref="KTJ310:KTP310"/>
    <mergeCell ref="KTQ310:KTW310"/>
    <mergeCell ref="KTX310:KUD310"/>
    <mergeCell ref="KUE310:KUK310"/>
    <mergeCell ref="KUL310:KUR310"/>
    <mergeCell ref="KUS310:KUY310"/>
    <mergeCell ref="KUZ310:KVF310"/>
    <mergeCell ref="KVG310:KVM310"/>
    <mergeCell ref="KVN310:KVT310"/>
    <mergeCell ref="KVU310:KWA310"/>
    <mergeCell ref="KWB310:KWH310"/>
    <mergeCell ref="KWI310:KWO310"/>
    <mergeCell ref="KWP310:KWV310"/>
    <mergeCell ref="KWW310:KXC310"/>
    <mergeCell ref="KXD310:KXJ310"/>
    <mergeCell ref="KXK310:KXQ310"/>
    <mergeCell ref="KXR310:KXX310"/>
    <mergeCell ref="KXY310:KYE310"/>
    <mergeCell ref="KYF310:KYL310"/>
    <mergeCell ref="KYM310:KYS310"/>
    <mergeCell ref="KYT310:KYZ310"/>
    <mergeCell ref="KZA310:KZG310"/>
    <mergeCell ref="KZH310:KZN310"/>
    <mergeCell ref="KZO310:KZU310"/>
    <mergeCell ref="KZV310:LAB310"/>
    <mergeCell ref="LAC310:LAI310"/>
    <mergeCell ref="LAJ310:LAP310"/>
    <mergeCell ref="LAQ310:LAW310"/>
    <mergeCell ref="LAX310:LBD310"/>
    <mergeCell ref="LBE310:LBK310"/>
    <mergeCell ref="LBL310:LBR310"/>
    <mergeCell ref="LBS310:LBY310"/>
    <mergeCell ref="LBZ310:LCF310"/>
    <mergeCell ref="LCG310:LCM310"/>
    <mergeCell ref="LCN310:LCT310"/>
    <mergeCell ref="LCU310:LDA310"/>
    <mergeCell ref="LDB310:LDH310"/>
    <mergeCell ref="LDI310:LDO310"/>
    <mergeCell ref="LDP310:LDV310"/>
    <mergeCell ref="LDW310:LEC310"/>
    <mergeCell ref="LED310:LEJ310"/>
    <mergeCell ref="LEK310:LEQ310"/>
    <mergeCell ref="LER310:LEX310"/>
    <mergeCell ref="LEY310:LFE310"/>
    <mergeCell ref="LFF310:LFL310"/>
    <mergeCell ref="LFM310:LFS310"/>
    <mergeCell ref="LFT310:LFZ310"/>
    <mergeCell ref="LGA310:LGG310"/>
    <mergeCell ref="LGH310:LGN310"/>
    <mergeCell ref="LGO310:LGU310"/>
    <mergeCell ref="LGV310:LHB310"/>
    <mergeCell ref="LHC310:LHI310"/>
    <mergeCell ref="LHJ310:LHP310"/>
    <mergeCell ref="LHQ310:LHW310"/>
    <mergeCell ref="LHX310:LID310"/>
    <mergeCell ref="LIE310:LIK310"/>
    <mergeCell ref="LIL310:LIR310"/>
    <mergeCell ref="LIS310:LIY310"/>
    <mergeCell ref="LIZ310:LJF310"/>
    <mergeCell ref="LJG310:LJM310"/>
    <mergeCell ref="LJN310:LJT310"/>
    <mergeCell ref="LJU310:LKA310"/>
    <mergeCell ref="LKB310:LKH310"/>
    <mergeCell ref="LKI310:LKO310"/>
    <mergeCell ref="LKP310:LKV310"/>
    <mergeCell ref="LKW310:LLC310"/>
    <mergeCell ref="LLD310:LLJ310"/>
    <mergeCell ref="LLK310:LLQ310"/>
    <mergeCell ref="LLR310:LLX310"/>
    <mergeCell ref="LLY310:LME310"/>
    <mergeCell ref="LMF310:LML310"/>
    <mergeCell ref="LMM310:LMS310"/>
    <mergeCell ref="LMT310:LMZ310"/>
    <mergeCell ref="LNA310:LNG310"/>
    <mergeCell ref="LNH310:LNN310"/>
    <mergeCell ref="LNO310:LNU310"/>
    <mergeCell ref="LNV310:LOB310"/>
    <mergeCell ref="LOC310:LOI310"/>
    <mergeCell ref="LOJ310:LOP310"/>
    <mergeCell ref="LOQ310:LOW310"/>
    <mergeCell ref="LOX310:LPD310"/>
    <mergeCell ref="LPE310:LPK310"/>
    <mergeCell ref="LPL310:LPR310"/>
    <mergeCell ref="LPS310:LPY310"/>
    <mergeCell ref="LPZ310:LQF310"/>
    <mergeCell ref="LQG310:LQM310"/>
    <mergeCell ref="LQN310:LQT310"/>
    <mergeCell ref="LQU310:LRA310"/>
    <mergeCell ref="LRB310:LRH310"/>
    <mergeCell ref="LRI310:LRO310"/>
    <mergeCell ref="LRP310:LRV310"/>
    <mergeCell ref="LRW310:LSC310"/>
    <mergeCell ref="LSD310:LSJ310"/>
    <mergeCell ref="LSK310:LSQ310"/>
    <mergeCell ref="LSR310:LSX310"/>
    <mergeCell ref="LSY310:LTE310"/>
    <mergeCell ref="LTF310:LTL310"/>
    <mergeCell ref="LTM310:LTS310"/>
    <mergeCell ref="LTT310:LTZ310"/>
    <mergeCell ref="LUA310:LUG310"/>
    <mergeCell ref="LUH310:LUN310"/>
    <mergeCell ref="LUO310:LUU310"/>
    <mergeCell ref="LUV310:LVB310"/>
    <mergeCell ref="LVC310:LVI310"/>
    <mergeCell ref="LVJ310:LVP310"/>
    <mergeCell ref="LVQ310:LVW310"/>
    <mergeCell ref="LVX310:LWD310"/>
    <mergeCell ref="LWE310:LWK310"/>
    <mergeCell ref="LWL310:LWR310"/>
    <mergeCell ref="LWS310:LWY310"/>
    <mergeCell ref="LWZ310:LXF310"/>
    <mergeCell ref="LXG310:LXM310"/>
    <mergeCell ref="LXN310:LXT310"/>
    <mergeCell ref="LXU310:LYA310"/>
    <mergeCell ref="LYB310:LYH310"/>
    <mergeCell ref="LYI310:LYO310"/>
    <mergeCell ref="LYP310:LYV310"/>
    <mergeCell ref="LYW310:LZC310"/>
    <mergeCell ref="LZD310:LZJ310"/>
    <mergeCell ref="LZK310:LZQ310"/>
    <mergeCell ref="LZR310:LZX310"/>
    <mergeCell ref="LZY310:MAE310"/>
    <mergeCell ref="MAF310:MAL310"/>
    <mergeCell ref="MAM310:MAS310"/>
    <mergeCell ref="MAT310:MAZ310"/>
    <mergeCell ref="MBA310:MBG310"/>
    <mergeCell ref="MBH310:MBN310"/>
    <mergeCell ref="MBO310:MBU310"/>
    <mergeCell ref="MBV310:MCB310"/>
    <mergeCell ref="MCC310:MCI310"/>
    <mergeCell ref="MCJ310:MCP310"/>
    <mergeCell ref="MCQ310:MCW310"/>
    <mergeCell ref="MCX310:MDD310"/>
    <mergeCell ref="MDE310:MDK310"/>
    <mergeCell ref="MDL310:MDR310"/>
    <mergeCell ref="MDS310:MDY310"/>
    <mergeCell ref="MDZ310:MEF310"/>
    <mergeCell ref="MEG310:MEM310"/>
    <mergeCell ref="MEN310:MET310"/>
    <mergeCell ref="MEU310:MFA310"/>
    <mergeCell ref="MFB310:MFH310"/>
    <mergeCell ref="MFI310:MFO310"/>
    <mergeCell ref="MFP310:MFV310"/>
    <mergeCell ref="MFW310:MGC310"/>
    <mergeCell ref="MGD310:MGJ310"/>
    <mergeCell ref="MGK310:MGQ310"/>
    <mergeCell ref="MGR310:MGX310"/>
    <mergeCell ref="MGY310:MHE310"/>
    <mergeCell ref="MHF310:MHL310"/>
    <mergeCell ref="MHM310:MHS310"/>
    <mergeCell ref="MHT310:MHZ310"/>
    <mergeCell ref="MIA310:MIG310"/>
    <mergeCell ref="MIH310:MIN310"/>
    <mergeCell ref="MIO310:MIU310"/>
    <mergeCell ref="MIV310:MJB310"/>
    <mergeCell ref="MJC310:MJI310"/>
    <mergeCell ref="MJJ310:MJP310"/>
    <mergeCell ref="MJQ310:MJW310"/>
    <mergeCell ref="MJX310:MKD310"/>
    <mergeCell ref="MKE310:MKK310"/>
    <mergeCell ref="MKL310:MKR310"/>
    <mergeCell ref="MKS310:MKY310"/>
    <mergeCell ref="MKZ310:MLF310"/>
    <mergeCell ref="MLG310:MLM310"/>
    <mergeCell ref="MLN310:MLT310"/>
    <mergeCell ref="MLU310:MMA310"/>
    <mergeCell ref="MMB310:MMH310"/>
    <mergeCell ref="MMI310:MMO310"/>
    <mergeCell ref="MMP310:MMV310"/>
    <mergeCell ref="MMW310:MNC310"/>
    <mergeCell ref="MND310:MNJ310"/>
    <mergeCell ref="MNK310:MNQ310"/>
    <mergeCell ref="MNR310:MNX310"/>
    <mergeCell ref="MNY310:MOE310"/>
    <mergeCell ref="MOF310:MOL310"/>
    <mergeCell ref="MOM310:MOS310"/>
    <mergeCell ref="MOT310:MOZ310"/>
    <mergeCell ref="MPA310:MPG310"/>
    <mergeCell ref="MPH310:MPN310"/>
    <mergeCell ref="MPO310:MPU310"/>
    <mergeCell ref="MPV310:MQB310"/>
    <mergeCell ref="MQC310:MQI310"/>
    <mergeCell ref="MQJ310:MQP310"/>
    <mergeCell ref="MQQ310:MQW310"/>
    <mergeCell ref="MQX310:MRD310"/>
    <mergeCell ref="MRE310:MRK310"/>
    <mergeCell ref="MRL310:MRR310"/>
    <mergeCell ref="MRS310:MRY310"/>
    <mergeCell ref="MRZ310:MSF310"/>
    <mergeCell ref="MSG310:MSM310"/>
    <mergeCell ref="MSN310:MST310"/>
    <mergeCell ref="MSU310:MTA310"/>
    <mergeCell ref="MTB310:MTH310"/>
    <mergeCell ref="MTI310:MTO310"/>
    <mergeCell ref="MTP310:MTV310"/>
    <mergeCell ref="MTW310:MUC310"/>
    <mergeCell ref="MUD310:MUJ310"/>
    <mergeCell ref="MUK310:MUQ310"/>
    <mergeCell ref="MUR310:MUX310"/>
    <mergeCell ref="MUY310:MVE310"/>
    <mergeCell ref="MVF310:MVL310"/>
    <mergeCell ref="MVM310:MVS310"/>
    <mergeCell ref="MVT310:MVZ310"/>
    <mergeCell ref="MWA310:MWG310"/>
    <mergeCell ref="MWH310:MWN310"/>
    <mergeCell ref="MWO310:MWU310"/>
    <mergeCell ref="MWV310:MXB310"/>
    <mergeCell ref="MXC310:MXI310"/>
    <mergeCell ref="MXJ310:MXP310"/>
    <mergeCell ref="MXQ310:MXW310"/>
    <mergeCell ref="MXX310:MYD310"/>
    <mergeCell ref="MYE310:MYK310"/>
    <mergeCell ref="MYL310:MYR310"/>
    <mergeCell ref="MYS310:MYY310"/>
    <mergeCell ref="MYZ310:MZF310"/>
    <mergeCell ref="MZG310:MZM310"/>
    <mergeCell ref="MZN310:MZT310"/>
    <mergeCell ref="MZU310:NAA310"/>
    <mergeCell ref="NAB310:NAH310"/>
    <mergeCell ref="NAI310:NAO310"/>
    <mergeCell ref="NAP310:NAV310"/>
    <mergeCell ref="NAW310:NBC310"/>
    <mergeCell ref="NBD310:NBJ310"/>
    <mergeCell ref="NBK310:NBQ310"/>
    <mergeCell ref="NBR310:NBX310"/>
    <mergeCell ref="NBY310:NCE310"/>
    <mergeCell ref="NCF310:NCL310"/>
    <mergeCell ref="NCM310:NCS310"/>
    <mergeCell ref="NCT310:NCZ310"/>
    <mergeCell ref="NDA310:NDG310"/>
    <mergeCell ref="NDH310:NDN310"/>
    <mergeCell ref="NDO310:NDU310"/>
    <mergeCell ref="NDV310:NEB310"/>
    <mergeCell ref="NEC310:NEI310"/>
    <mergeCell ref="NEJ310:NEP310"/>
    <mergeCell ref="NEQ310:NEW310"/>
    <mergeCell ref="NEX310:NFD310"/>
    <mergeCell ref="NFE310:NFK310"/>
    <mergeCell ref="NFL310:NFR310"/>
    <mergeCell ref="NFS310:NFY310"/>
    <mergeCell ref="NFZ310:NGF310"/>
    <mergeCell ref="NGG310:NGM310"/>
    <mergeCell ref="NGN310:NGT310"/>
    <mergeCell ref="NGU310:NHA310"/>
    <mergeCell ref="NHB310:NHH310"/>
    <mergeCell ref="NHI310:NHO310"/>
    <mergeCell ref="NHP310:NHV310"/>
    <mergeCell ref="NHW310:NIC310"/>
    <mergeCell ref="NID310:NIJ310"/>
    <mergeCell ref="NIK310:NIQ310"/>
    <mergeCell ref="NIR310:NIX310"/>
    <mergeCell ref="NIY310:NJE310"/>
    <mergeCell ref="NJF310:NJL310"/>
    <mergeCell ref="NJM310:NJS310"/>
    <mergeCell ref="NJT310:NJZ310"/>
    <mergeCell ref="NKA310:NKG310"/>
    <mergeCell ref="NKH310:NKN310"/>
    <mergeCell ref="NKO310:NKU310"/>
    <mergeCell ref="NKV310:NLB310"/>
    <mergeCell ref="NLC310:NLI310"/>
    <mergeCell ref="NLJ310:NLP310"/>
    <mergeCell ref="NLQ310:NLW310"/>
    <mergeCell ref="NLX310:NMD310"/>
    <mergeCell ref="NME310:NMK310"/>
    <mergeCell ref="NML310:NMR310"/>
    <mergeCell ref="NMS310:NMY310"/>
    <mergeCell ref="NMZ310:NNF310"/>
    <mergeCell ref="NNG310:NNM310"/>
    <mergeCell ref="NNN310:NNT310"/>
    <mergeCell ref="NNU310:NOA310"/>
    <mergeCell ref="NOB310:NOH310"/>
    <mergeCell ref="NOI310:NOO310"/>
    <mergeCell ref="NOP310:NOV310"/>
    <mergeCell ref="NOW310:NPC310"/>
    <mergeCell ref="NPD310:NPJ310"/>
    <mergeCell ref="NPK310:NPQ310"/>
    <mergeCell ref="NPR310:NPX310"/>
    <mergeCell ref="NPY310:NQE310"/>
    <mergeCell ref="NQF310:NQL310"/>
    <mergeCell ref="NQM310:NQS310"/>
    <mergeCell ref="NQT310:NQZ310"/>
    <mergeCell ref="NRA310:NRG310"/>
    <mergeCell ref="NRH310:NRN310"/>
    <mergeCell ref="NRO310:NRU310"/>
    <mergeCell ref="NRV310:NSB310"/>
    <mergeCell ref="NSC310:NSI310"/>
    <mergeCell ref="NSJ310:NSP310"/>
    <mergeCell ref="NSQ310:NSW310"/>
    <mergeCell ref="NSX310:NTD310"/>
    <mergeCell ref="NTE310:NTK310"/>
    <mergeCell ref="NTL310:NTR310"/>
    <mergeCell ref="NTS310:NTY310"/>
    <mergeCell ref="NTZ310:NUF310"/>
    <mergeCell ref="NUG310:NUM310"/>
    <mergeCell ref="NUN310:NUT310"/>
    <mergeCell ref="NUU310:NVA310"/>
    <mergeCell ref="NVB310:NVH310"/>
    <mergeCell ref="NVI310:NVO310"/>
    <mergeCell ref="NVP310:NVV310"/>
    <mergeCell ref="NVW310:NWC310"/>
    <mergeCell ref="NWD310:NWJ310"/>
    <mergeCell ref="NWK310:NWQ310"/>
    <mergeCell ref="NWR310:NWX310"/>
    <mergeCell ref="NWY310:NXE310"/>
    <mergeCell ref="NXF310:NXL310"/>
    <mergeCell ref="NXM310:NXS310"/>
    <mergeCell ref="NXT310:NXZ310"/>
    <mergeCell ref="NYA310:NYG310"/>
    <mergeCell ref="NYH310:NYN310"/>
    <mergeCell ref="NYO310:NYU310"/>
    <mergeCell ref="NYV310:NZB310"/>
    <mergeCell ref="NZC310:NZI310"/>
    <mergeCell ref="NZJ310:NZP310"/>
    <mergeCell ref="NZQ310:NZW310"/>
    <mergeCell ref="NZX310:OAD310"/>
    <mergeCell ref="OAE310:OAK310"/>
    <mergeCell ref="OAL310:OAR310"/>
    <mergeCell ref="OAS310:OAY310"/>
    <mergeCell ref="OAZ310:OBF310"/>
    <mergeCell ref="OBG310:OBM310"/>
    <mergeCell ref="OBN310:OBT310"/>
    <mergeCell ref="OBU310:OCA310"/>
    <mergeCell ref="OCB310:OCH310"/>
    <mergeCell ref="OCI310:OCO310"/>
    <mergeCell ref="OCP310:OCV310"/>
    <mergeCell ref="OCW310:ODC310"/>
    <mergeCell ref="ODD310:ODJ310"/>
    <mergeCell ref="ODK310:ODQ310"/>
    <mergeCell ref="ODR310:ODX310"/>
    <mergeCell ref="ODY310:OEE310"/>
    <mergeCell ref="OEF310:OEL310"/>
    <mergeCell ref="OEM310:OES310"/>
    <mergeCell ref="OET310:OEZ310"/>
    <mergeCell ref="OFA310:OFG310"/>
    <mergeCell ref="OFH310:OFN310"/>
    <mergeCell ref="OFO310:OFU310"/>
    <mergeCell ref="OFV310:OGB310"/>
    <mergeCell ref="OGC310:OGI310"/>
    <mergeCell ref="OGJ310:OGP310"/>
    <mergeCell ref="OGQ310:OGW310"/>
    <mergeCell ref="OGX310:OHD310"/>
    <mergeCell ref="OHE310:OHK310"/>
    <mergeCell ref="OHL310:OHR310"/>
    <mergeCell ref="OHS310:OHY310"/>
    <mergeCell ref="OHZ310:OIF310"/>
    <mergeCell ref="OIG310:OIM310"/>
    <mergeCell ref="OIN310:OIT310"/>
    <mergeCell ref="OIU310:OJA310"/>
    <mergeCell ref="OJB310:OJH310"/>
    <mergeCell ref="OJI310:OJO310"/>
    <mergeCell ref="OJP310:OJV310"/>
    <mergeCell ref="OJW310:OKC310"/>
    <mergeCell ref="OKD310:OKJ310"/>
    <mergeCell ref="OKK310:OKQ310"/>
    <mergeCell ref="OKR310:OKX310"/>
    <mergeCell ref="OKY310:OLE310"/>
    <mergeCell ref="OLF310:OLL310"/>
    <mergeCell ref="OLM310:OLS310"/>
    <mergeCell ref="OLT310:OLZ310"/>
    <mergeCell ref="OMA310:OMG310"/>
    <mergeCell ref="OMH310:OMN310"/>
    <mergeCell ref="OMO310:OMU310"/>
    <mergeCell ref="OMV310:ONB310"/>
    <mergeCell ref="ONC310:ONI310"/>
    <mergeCell ref="ONJ310:ONP310"/>
    <mergeCell ref="ONQ310:ONW310"/>
    <mergeCell ref="ONX310:OOD310"/>
    <mergeCell ref="OOE310:OOK310"/>
    <mergeCell ref="OOL310:OOR310"/>
    <mergeCell ref="OOS310:OOY310"/>
    <mergeCell ref="OOZ310:OPF310"/>
    <mergeCell ref="OPG310:OPM310"/>
    <mergeCell ref="OPN310:OPT310"/>
    <mergeCell ref="OPU310:OQA310"/>
    <mergeCell ref="OQB310:OQH310"/>
    <mergeCell ref="OQI310:OQO310"/>
    <mergeCell ref="OQP310:OQV310"/>
    <mergeCell ref="OQW310:ORC310"/>
    <mergeCell ref="ORD310:ORJ310"/>
    <mergeCell ref="ORK310:ORQ310"/>
    <mergeCell ref="ORR310:ORX310"/>
    <mergeCell ref="ORY310:OSE310"/>
    <mergeCell ref="OSF310:OSL310"/>
    <mergeCell ref="OSM310:OSS310"/>
    <mergeCell ref="OST310:OSZ310"/>
    <mergeCell ref="OTA310:OTG310"/>
    <mergeCell ref="OTH310:OTN310"/>
    <mergeCell ref="OTO310:OTU310"/>
    <mergeCell ref="OTV310:OUB310"/>
    <mergeCell ref="OUC310:OUI310"/>
    <mergeCell ref="OUJ310:OUP310"/>
    <mergeCell ref="OUQ310:OUW310"/>
    <mergeCell ref="OUX310:OVD310"/>
    <mergeCell ref="OVE310:OVK310"/>
    <mergeCell ref="OVL310:OVR310"/>
    <mergeCell ref="OVS310:OVY310"/>
    <mergeCell ref="OVZ310:OWF310"/>
    <mergeCell ref="OWG310:OWM310"/>
    <mergeCell ref="OWN310:OWT310"/>
    <mergeCell ref="OWU310:OXA310"/>
    <mergeCell ref="OXB310:OXH310"/>
    <mergeCell ref="OXI310:OXO310"/>
    <mergeCell ref="OXP310:OXV310"/>
    <mergeCell ref="OXW310:OYC310"/>
    <mergeCell ref="OYD310:OYJ310"/>
    <mergeCell ref="OYK310:OYQ310"/>
    <mergeCell ref="OYR310:OYX310"/>
    <mergeCell ref="OYY310:OZE310"/>
    <mergeCell ref="OZF310:OZL310"/>
    <mergeCell ref="OZM310:OZS310"/>
    <mergeCell ref="OZT310:OZZ310"/>
    <mergeCell ref="PAA310:PAG310"/>
    <mergeCell ref="PAH310:PAN310"/>
    <mergeCell ref="PAO310:PAU310"/>
    <mergeCell ref="PAV310:PBB310"/>
    <mergeCell ref="PBC310:PBI310"/>
    <mergeCell ref="PBJ310:PBP310"/>
    <mergeCell ref="PBQ310:PBW310"/>
    <mergeCell ref="PBX310:PCD310"/>
    <mergeCell ref="PCE310:PCK310"/>
    <mergeCell ref="PCL310:PCR310"/>
    <mergeCell ref="PCS310:PCY310"/>
    <mergeCell ref="PCZ310:PDF310"/>
    <mergeCell ref="PDG310:PDM310"/>
    <mergeCell ref="PDN310:PDT310"/>
    <mergeCell ref="PDU310:PEA310"/>
    <mergeCell ref="PEB310:PEH310"/>
    <mergeCell ref="PEI310:PEO310"/>
    <mergeCell ref="PEP310:PEV310"/>
    <mergeCell ref="PEW310:PFC310"/>
    <mergeCell ref="PFD310:PFJ310"/>
    <mergeCell ref="PFK310:PFQ310"/>
    <mergeCell ref="PFR310:PFX310"/>
    <mergeCell ref="PFY310:PGE310"/>
    <mergeCell ref="PGF310:PGL310"/>
    <mergeCell ref="PGM310:PGS310"/>
    <mergeCell ref="PGT310:PGZ310"/>
    <mergeCell ref="PHA310:PHG310"/>
    <mergeCell ref="PHH310:PHN310"/>
    <mergeCell ref="PHO310:PHU310"/>
    <mergeCell ref="PHV310:PIB310"/>
    <mergeCell ref="PIC310:PII310"/>
    <mergeCell ref="PIJ310:PIP310"/>
    <mergeCell ref="PIQ310:PIW310"/>
    <mergeCell ref="PIX310:PJD310"/>
    <mergeCell ref="PJE310:PJK310"/>
    <mergeCell ref="PJL310:PJR310"/>
    <mergeCell ref="PJS310:PJY310"/>
    <mergeCell ref="PJZ310:PKF310"/>
    <mergeCell ref="PKG310:PKM310"/>
    <mergeCell ref="PKN310:PKT310"/>
    <mergeCell ref="PKU310:PLA310"/>
    <mergeCell ref="PLB310:PLH310"/>
    <mergeCell ref="PLI310:PLO310"/>
    <mergeCell ref="PLP310:PLV310"/>
    <mergeCell ref="PLW310:PMC310"/>
    <mergeCell ref="PMD310:PMJ310"/>
    <mergeCell ref="PMK310:PMQ310"/>
    <mergeCell ref="PMR310:PMX310"/>
    <mergeCell ref="PMY310:PNE310"/>
    <mergeCell ref="PNF310:PNL310"/>
    <mergeCell ref="PNM310:PNS310"/>
    <mergeCell ref="PNT310:PNZ310"/>
    <mergeCell ref="POA310:POG310"/>
    <mergeCell ref="POH310:PON310"/>
    <mergeCell ref="POO310:POU310"/>
    <mergeCell ref="POV310:PPB310"/>
    <mergeCell ref="PPC310:PPI310"/>
    <mergeCell ref="PPJ310:PPP310"/>
    <mergeCell ref="PPQ310:PPW310"/>
    <mergeCell ref="PPX310:PQD310"/>
    <mergeCell ref="PQE310:PQK310"/>
    <mergeCell ref="PQL310:PQR310"/>
    <mergeCell ref="PQS310:PQY310"/>
    <mergeCell ref="PQZ310:PRF310"/>
    <mergeCell ref="PRG310:PRM310"/>
    <mergeCell ref="PRN310:PRT310"/>
    <mergeCell ref="PRU310:PSA310"/>
    <mergeCell ref="PSB310:PSH310"/>
    <mergeCell ref="PSI310:PSO310"/>
    <mergeCell ref="PSP310:PSV310"/>
    <mergeCell ref="PSW310:PTC310"/>
    <mergeCell ref="PTD310:PTJ310"/>
    <mergeCell ref="PTK310:PTQ310"/>
    <mergeCell ref="PTR310:PTX310"/>
    <mergeCell ref="PTY310:PUE310"/>
    <mergeCell ref="PUF310:PUL310"/>
    <mergeCell ref="PUM310:PUS310"/>
    <mergeCell ref="PUT310:PUZ310"/>
    <mergeCell ref="PVA310:PVG310"/>
    <mergeCell ref="PVH310:PVN310"/>
    <mergeCell ref="PVO310:PVU310"/>
    <mergeCell ref="PVV310:PWB310"/>
    <mergeCell ref="PWC310:PWI310"/>
    <mergeCell ref="PWJ310:PWP310"/>
    <mergeCell ref="PWQ310:PWW310"/>
    <mergeCell ref="PWX310:PXD310"/>
    <mergeCell ref="PXE310:PXK310"/>
    <mergeCell ref="PXL310:PXR310"/>
    <mergeCell ref="PXS310:PXY310"/>
    <mergeCell ref="PXZ310:PYF310"/>
    <mergeCell ref="PYG310:PYM310"/>
    <mergeCell ref="PYN310:PYT310"/>
    <mergeCell ref="PYU310:PZA310"/>
    <mergeCell ref="PZB310:PZH310"/>
    <mergeCell ref="PZI310:PZO310"/>
    <mergeCell ref="PZP310:PZV310"/>
    <mergeCell ref="PZW310:QAC310"/>
    <mergeCell ref="QAD310:QAJ310"/>
    <mergeCell ref="QAK310:QAQ310"/>
    <mergeCell ref="QAR310:QAX310"/>
    <mergeCell ref="QAY310:QBE310"/>
    <mergeCell ref="QBF310:QBL310"/>
    <mergeCell ref="QBM310:QBS310"/>
    <mergeCell ref="QBT310:QBZ310"/>
    <mergeCell ref="QCA310:QCG310"/>
    <mergeCell ref="QCH310:QCN310"/>
    <mergeCell ref="QCO310:QCU310"/>
    <mergeCell ref="QCV310:QDB310"/>
    <mergeCell ref="QDC310:QDI310"/>
    <mergeCell ref="QDJ310:QDP310"/>
    <mergeCell ref="QDQ310:QDW310"/>
    <mergeCell ref="QDX310:QED310"/>
    <mergeCell ref="QEE310:QEK310"/>
    <mergeCell ref="QEL310:QER310"/>
    <mergeCell ref="QES310:QEY310"/>
    <mergeCell ref="QEZ310:QFF310"/>
    <mergeCell ref="QFG310:QFM310"/>
    <mergeCell ref="QFN310:QFT310"/>
    <mergeCell ref="QFU310:QGA310"/>
    <mergeCell ref="QGB310:QGH310"/>
    <mergeCell ref="QGI310:QGO310"/>
    <mergeCell ref="QGP310:QGV310"/>
    <mergeCell ref="QGW310:QHC310"/>
    <mergeCell ref="QHD310:QHJ310"/>
    <mergeCell ref="QHK310:QHQ310"/>
    <mergeCell ref="QHR310:QHX310"/>
    <mergeCell ref="QHY310:QIE310"/>
    <mergeCell ref="QIF310:QIL310"/>
    <mergeCell ref="QIM310:QIS310"/>
    <mergeCell ref="QIT310:QIZ310"/>
    <mergeCell ref="QJA310:QJG310"/>
    <mergeCell ref="QJH310:QJN310"/>
    <mergeCell ref="QJO310:QJU310"/>
    <mergeCell ref="QJV310:QKB310"/>
    <mergeCell ref="QKC310:QKI310"/>
    <mergeCell ref="QKJ310:QKP310"/>
    <mergeCell ref="QKQ310:QKW310"/>
    <mergeCell ref="QKX310:QLD310"/>
    <mergeCell ref="QLE310:QLK310"/>
    <mergeCell ref="QLL310:QLR310"/>
    <mergeCell ref="QLS310:QLY310"/>
    <mergeCell ref="QLZ310:QMF310"/>
    <mergeCell ref="QMG310:QMM310"/>
    <mergeCell ref="QMN310:QMT310"/>
    <mergeCell ref="QMU310:QNA310"/>
    <mergeCell ref="QNB310:QNH310"/>
    <mergeCell ref="QNI310:QNO310"/>
    <mergeCell ref="QNP310:QNV310"/>
    <mergeCell ref="QNW310:QOC310"/>
    <mergeCell ref="QOD310:QOJ310"/>
    <mergeCell ref="QOK310:QOQ310"/>
    <mergeCell ref="QOR310:QOX310"/>
    <mergeCell ref="QOY310:QPE310"/>
    <mergeCell ref="QPF310:QPL310"/>
    <mergeCell ref="QPM310:QPS310"/>
    <mergeCell ref="QPT310:QPZ310"/>
    <mergeCell ref="QQA310:QQG310"/>
    <mergeCell ref="QQH310:QQN310"/>
    <mergeCell ref="QQO310:QQU310"/>
    <mergeCell ref="QQV310:QRB310"/>
    <mergeCell ref="QRC310:QRI310"/>
    <mergeCell ref="QRJ310:QRP310"/>
    <mergeCell ref="QRQ310:QRW310"/>
    <mergeCell ref="QRX310:QSD310"/>
    <mergeCell ref="QSE310:QSK310"/>
    <mergeCell ref="QSL310:QSR310"/>
    <mergeCell ref="QSS310:QSY310"/>
    <mergeCell ref="QSZ310:QTF310"/>
    <mergeCell ref="QTG310:QTM310"/>
    <mergeCell ref="QTN310:QTT310"/>
    <mergeCell ref="QTU310:QUA310"/>
    <mergeCell ref="QUB310:QUH310"/>
    <mergeCell ref="QUI310:QUO310"/>
    <mergeCell ref="QUP310:QUV310"/>
    <mergeCell ref="QUW310:QVC310"/>
    <mergeCell ref="QVD310:QVJ310"/>
    <mergeCell ref="QVK310:QVQ310"/>
    <mergeCell ref="QVR310:QVX310"/>
    <mergeCell ref="QVY310:QWE310"/>
    <mergeCell ref="QWF310:QWL310"/>
    <mergeCell ref="QWM310:QWS310"/>
    <mergeCell ref="QWT310:QWZ310"/>
    <mergeCell ref="QXA310:QXG310"/>
    <mergeCell ref="QXH310:QXN310"/>
    <mergeCell ref="QXO310:QXU310"/>
    <mergeCell ref="QXV310:QYB310"/>
    <mergeCell ref="QYC310:QYI310"/>
    <mergeCell ref="QYJ310:QYP310"/>
    <mergeCell ref="QYQ310:QYW310"/>
    <mergeCell ref="QYX310:QZD310"/>
    <mergeCell ref="QZE310:QZK310"/>
    <mergeCell ref="QZL310:QZR310"/>
    <mergeCell ref="QZS310:QZY310"/>
    <mergeCell ref="QZZ310:RAF310"/>
    <mergeCell ref="RAG310:RAM310"/>
    <mergeCell ref="RAN310:RAT310"/>
    <mergeCell ref="RAU310:RBA310"/>
    <mergeCell ref="RBB310:RBH310"/>
    <mergeCell ref="RBI310:RBO310"/>
    <mergeCell ref="RBP310:RBV310"/>
    <mergeCell ref="RBW310:RCC310"/>
    <mergeCell ref="RCD310:RCJ310"/>
    <mergeCell ref="RCK310:RCQ310"/>
    <mergeCell ref="RCR310:RCX310"/>
    <mergeCell ref="RCY310:RDE310"/>
    <mergeCell ref="RDF310:RDL310"/>
    <mergeCell ref="RDM310:RDS310"/>
    <mergeCell ref="RDT310:RDZ310"/>
    <mergeCell ref="REA310:REG310"/>
    <mergeCell ref="REH310:REN310"/>
    <mergeCell ref="REO310:REU310"/>
    <mergeCell ref="REV310:RFB310"/>
    <mergeCell ref="RFC310:RFI310"/>
    <mergeCell ref="RFJ310:RFP310"/>
    <mergeCell ref="RFQ310:RFW310"/>
    <mergeCell ref="RFX310:RGD310"/>
    <mergeCell ref="RGE310:RGK310"/>
    <mergeCell ref="RGL310:RGR310"/>
    <mergeCell ref="RGS310:RGY310"/>
    <mergeCell ref="RGZ310:RHF310"/>
    <mergeCell ref="RHG310:RHM310"/>
    <mergeCell ref="RHN310:RHT310"/>
    <mergeCell ref="RHU310:RIA310"/>
    <mergeCell ref="RIB310:RIH310"/>
    <mergeCell ref="RII310:RIO310"/>
    <mergeCell ref="RIP310:RIV310"/>
    <mergeCell ref="RIW310:RJC310"/>
    <mergeCell ref="RJD310:RJJ310"/>
    <mergeCell ref="RJK310:RJQ310"/>
    <mergeCell ref="RJR310:RJX310"/>
    <mergeCell ref="RJY310:RKE310"/>
    <mergeCell ref="RKF310:RKL310"/>
    <mergeCell ref="RKM310:RKS310"/>
    <mergeCell ref="RKT310:RKZ310"/>
    <mergeCell ref="RLA310:RLG310"/>
    <mergeCell ref="RLH310:RLN310"/>
    <mergeCell ref="RLO310:RLU310"/>
    <mergeCell ref="RLV310:RMB310"/>
    <mergeCell ref="RMC310:RMI310"/>
    <mergeCell ref="RMJ310:RMP310"/>
    <mergeCell ref="RMQ310:RMW310"/>
    <mergeCell ref="RMX310:RND310"/>
    <mergeCell ref="RNE310:RNK310"/>
    <mergeCell ref="RNL310:RNR310"/>
    <mergeCell ref="RNS310:RNY310"/>
    <mergeCell ref="RNZ310:ROF310"/>
    <mergeCell ref="ROG310:ROM310"/>
    <mergeCell ref="RON310:ROT310"/>
    <mergeCell ref="ROU310:RPA310"/>
    <mergeCell ref="RPB310:RPH310"/>
    <mergeCell ref="RPI310:RPO310"/>
    <mergeCell ref="RPP310:RPV310"/>
    <mergeCell ref="RPW310:RQC310"/>
    <mergeCell ref="RQD310:RQJ310"/>
    <mergeCell ref="RQK310:RQQ310"/>
    <mergeCell ref="RQR310:RQX310"/>
    <mergeCell ref="RQY310:RRE310"/>
    <mergeCell ref="RRF310:RRL310"/>
    <mergeCell ref="RRM310:RRS310"/>
    <mergeCell ref="RRT310:RRZ310"/>
    <mergeCell ref="RSA310:RSG310"/>
    <mergeCell ref="RSH310:RSN310"/>
    <mergeCell ref="RSO310:RSU310"/>
    <mergeCell ref="RSV310:RTB310"/>
    <mergeCell ref="RTC310:RTI310"/>
    <mergeCell ref="RTJ310:RTP310"/>
    <mergeCell ref="RTQ310:RTW310"/>
    <mergeCell ref="RTX310:RUD310"/>
    <mergeCell ref="RUE310:RUK310"/>
    <mergeCell ref="RUL310:RUR310"/>
    <mergeCell ref="RUS310:RUY310"/>
    <mergeCell ref="RUZ310:RVF310"/>
    <mergeCell ref="RVG310:RVM310"/>
    <mergeCell ref="RVN310:RVT310"/>
    <mergeCell ref="RVU310:RWA310"/>
    <mergeCell ref="RWB310:RWH310"/>
    <mergeCell ref="RWI310:RWO310"/>
    <mergeCell ref="RWP310:RWV310"/>
    <mergeCell ref="RWW310:RXC310"/>
    <mergeCell ref="RXD310:RXJ310"/>
    <mergeCell ref="RXK310:RXQ310"/>
    <mergeCell ref="RXR310:RXX310"/>
    <mergeCell ref="RXY310:RYE310"/>
    <mergeCell ref="RYF310:RYL310"/>
    <mergeCell ref="RYM310:RYS310"/>
    <mergeCell ref="RYT310:RYZ310"/>
    <mergeCell ref="RZA310:RZG310"/>
    <mergeCell ref="RZH310:RZN310"/>
    <mergeCell ref="RZO310:RZU310"/>
    <mergeCell ref="RZV310:SAB310"/>
    <mergeCell ref="SAC310:SAI310"/>
    <mergeCell ref="SAJ310:SAP310"/>
    <mergeCell ref="SAQ310:SAW310"/>
    <mergeCell ref="SAX310:SBD310"/>
    <mergeCell ref="SBE310:SBK310"/>
    <mergeCell ref="SBL310:SBR310"/>
    <mergeCell ref="SBS310:SBY310"/>
    <mergeCell ref="SBZ310:SCF310"/>
    <mergeCell ref="SCG310:SCM310"/>
    <mergeCell ref="SCN310:SCT310"/>
    <mergeCell ref="SCU310:SDA310"/>
    <mergeCell ref="SDB310:SDH310"/>
    <mergeCell ref="SDI310:SDO310"/>
    <mergeCell ref="SDP310:SDV310"/>
    <mergeCell ref="SDW310:SEC310"/>
    <mergeCell ref="SED310:SEJ310"/>
    <mergeCell ref="SEK310:SEQ310"/>
    <mergeCell ref="SER310:SEX310"/>
    <mergeCell ref="SEY310:SFE310"/>
    <mergeCell ref="SFF310:SFL310"/>
    <mergeCell ref="SFM310:SFS310"/>
    <mergeCell ref="SFT310:SFZ310"/>
    <mergeCell ref="SGA310:SGG310"/>
    <mergeCell ref="SGH310:SGN310"/>
    <mergeCell ref="SGO310:SGU310"/>
    <mergeCell ref="SGV310:SHB310"/>
    <mergeCell ref="SHC310:SHI310"/>
    <mergeCell ref="SHJ310:SHP310"/>
    <mergeCell ref="SHQ310:SHW310"/>
    <mergeCell ref="SHX310:SID310"/>
    <mergeCell ref="SIE310:SIK310"/>
    <mergeCell ref="SIL310:SIR310"/>
    <mergeCell ref="SIS310:SIY310"/>
    <mergeCell ref="SIZ310:SJF310"/>
    <mergeCell ref="SJG310:SJM310"/>
    <mergeCell ref="SJN310:SJT310"/>
    <mergeCell ref="SJU310:SKA310"/>
    <mergeCell ref="SKB310:SKH310"/>
    <mergeCell ref="SKI310:SKO310"/>
    <mergeCell ref="SKP310:SKV310"/>
    <mergeCell ref="SKW310:SLC310"/>
    <mergeCell ref="SLD310:SLJ310"/>
    <mergeCell ref="SLK310:SLQ310"/>
    <mergeCell ref="SLR310:SLX310"/>
    <mergeCell ref="SLY310:SME310"/>
    <mergeCell ref="SMF310:SML310"/>
    <mergeCell ref="SMM310:SMS310"/>
    <mergeCell ref="SMT310:SMZ310"/>
    <mergeCell ref="SNA310:SNG310"/>
    <mergeCell ref="SNH310:SNN310"/>
    <mergeCell ref="SNO310:SNU310"/>
    <mergeCell ref="SNV310:SOB310"/>
    <mergeCell ref="SOC310:SOI310"/>
    <mergeCell ref="SOJ310:SOP310"/>
    <mergeCell ref="SOQ310:SOW310"/>
    <mergeCell ref="SOX310:SPD310"/>
    <mergeCell ref="SPE310:SPK310"/>
    <mergeCell ref="SPL310:SPR310"/>
    <mergeCell ref="SPS310:SPY310"/>
    <mergeCell ref="SPZ310:SQF310"/>
    <mergeCell ref="SQG310:SQM310"/>
    <mergeCell ref="SQN310:SQT310"/>
    <mergeCell ref="SQU310:SRA310"/>
    <mergeCell ref="SRB310:SRH310"/>
    <mergeCell ref="SRI310:SRO310"/>
    <mergeCell ref="SRP310:SRV310"/>
    <mergeCell ref="SRW310:SSC310"/>
    <mergeCell ref="SSD310:SSJ310"/>
    <mergeCell ref="SSK310:SSQ310"/>
    <mergeCell ref="SSR310:SSX310"/>
    <mergeCell ref="SSY310:STE310"/>
    <mergeCell ref="STF310:STL310"/>
    <mergeCell ref="STM310:STS310"/>
    <mergeCell ref="STT310:STZ310"/>
    <mergeCell ref="SUA310:SUG310"/>
    <mergeCell ref="SUH310:SUN310"/>
    <mergeCell ref="SUO310:SUU310"/>
    <mergeCell ref="SUV310:SVB310"/>
    <mergeCell ref="SVC310:SVI310"/>
    <mergeCell ref="SVJ310:SVP310"/>
    <mergeCell ref="SVQ310:SVW310"/>
    <mergeCell ref="SVX310:SWD310"/>
    <mergeCell ref="SWE310:SWK310"/>
    <mergeCell ref="SWL310:SWR310"/>
    <mergeCell ref="SWS310:SWY310"/>
    <mergeCell ref="SWZ310:SXF310"/>
    <mergeCell ref="SXG310:SXM310"/>
    <mergeCell ref="SXN310:SXT310"/>
    <mergeCell ref="SXU310:SYA310"/>
    <mergeCell ref="SYB310:SYH310"/>
    <mergeCell ref="SYI310:SYO310"/>
    <mergeCell ref="SYP310:SYV310"/>
    <mergeCell ref="SYW310:SZC310"/>
    <mergeCell ref="SZD310:SZJ310"/>
    <mergeCell ref="SZK310:SZQ310"/>
    <mergeCell ref="SZR310:SZX310"/>
    <mergeCell ref="SZY310:TAE310"/>
    <mergeCell ref="TAF310:TAL310"/>
    <mergeCell ref="TAM310:TAS310"/>
    <mergeCell ref="TAT310:TAZ310"/>
    <mergeCell ref="TBA310:TBG310"/>
    <mergeCell ref="TBH310:TBN310"/>
    <mergeCell ref="TBO310:TBU310"/>
    <mergeCell ref="TBV310:TCB310"/>
    <mergeCell ref="TCC310:TCI310"/>
    <mergeCell ref="TCJ310:TCP310"/>
    <mergeCell ref="TCQ310:TCW310"/>
    <mergeCell ref="TCX310:TDD310"/>
    <mergeCell ref="TDE310:TDK310"/>
    <mergeCell ref="TDL310:TDR310"/>
    <mergeCell ref="TDS310:TDY310"/>
    <mergeCell ref="TDZ310:TEF310"/>
    <mergeCell ref="TEG310:TEM310"/>
    <mergeCell ref="TEN310:TET310"/>
    <mergeCell ref="TEU310:TFA310"/>
    <mergeCell ref="TFB310:TFH310"/>
    <mergeCell ref="TFI310:TFO310"/>
    <mergeCell ref="TFP310:TFV310"/>
    <mergeCell ref="TFW310:TGC310"/>
    <mergeCell ref="TGD310:TGJ310"/>
    <mergeCell ref="TGK310:TGQ310"/>
    <mergeCell ref="TGR310:TGX310"/>
    <mergeCell ref="TGY310:THE310"/>
    <mergeCell ref="THF310:THL310"/>
    <mergeCell ref="THM310:THS310"/>
    <mergeCell ref="THT310:THZ310"/>
    <mergeCell ref="TIA310:TIG310"/>
    <mergeCell ref="TIH310:TIN310"/>
    <mergeCell ref="TIO310:TIU310"/>
    <mergeCell ref="TIV310:TJB310"/>
    <mergeCell ref="TJC310:TJI310"/>
    <mergeCell ref="TJJ310:TJP310"/>
    <mergeCell ref="TJQ310:TJW310"/>
    <mergeCell ref="TJX310:TKD310"/>
    <mergeCell ref="TKE310:TKK310"/>
    <mergeCell ref="TKL310:TKR310"/>
    <mergeCell ref="TKS310:TKY310"/>
    <mergeCell ref="TKZ310:TLF310"/>
    <mergeCell ref="TLG310:TLM310"/>
    <mergeCell ref="TLN310:TLT310"/>
    <mergeCell ref="TLU310:TMA310"/>
    <mergeCell ref="TMB310:TMH310"/>
    <mergeCell ref="TMI310:TMO310"/>
    <mergeCell ref="TMP310:TMV310"/>
    <mergeCell ref="TMW310:TNC310"/>
    <mergeCell ref="TND310:TNJ310"/>
    <mergeCell ref="TNK310:TNQ310"/>
    <mergeCell ref="TNR310:TNX310"/>
    <mergeCell ref="TNY310:TOE310"/>
    <mergeCell ref="TOF310:TOL310"/>
    <mergeCell ref="TOM310:TOS310"/>
    <mergeCell ref="TOT310:TOZ310"/>
    <mergeCell ref="TPA310:TPG310"/>
    <mergeCell ref="TPH310:TPN310"/>
    <mergeCell ref="TPO310:TPU310"/>
    <mergeCell ref="TPV310:TQB310"/>
    <mergeCell ref="TQC310:TQI310"/>
    <mergeCell ref="TQJ310:TQP310"/>
    <mergeCell ref="TQQ310:TQW310"/>
    <mergeCell ref="TQX310:TRD310"/>
    <mergeCell ref="TRE310:TRK310"/>
    <mergeCell ref="TRL310:TRR310"/>
    <mergeCell ref="TRS310:TRY310"/>
    <mergeCell ref="TRZ310:TSF310"/>
    <mergeCell ref="TSG310:TSM310"/>
    <mergeCell ref="TSN310:TST310"/>
    <mergeCell ref="TSU310:TTA310"/>
    <mergeCell ref="TTB310:TTH310"/>
    <mergeCell ref="TTI310:TTO310"/>
    <mergeCell ref="TTP310:TTV310"/>
    <mergeCell ref="TTW310:TUC310"/>
    <mergeCell ref="TUD310:TUJ310"/>
    <mergeCell ref="TUK310:TUQ310"/>
    <mergeCell ref="TUR310:TUX310"/>
    <mergeCell ref="TUY310:TVE310"/>
    <mergeCell ref="TVF310:TVL310"/>
    <mergeCell ref="TVM310:TVS310"/>
    <mergeCell ref="TVT310:TVZ310"/>
    <mergeCell ref="TWA310:TWG310"/>
    <mergeCell ref="TWH310:TWN310"/>
    <mergeCell ref="TWO310:TWU310"/>
    <mergeCell ref="TWV310:TXB310"/>
    <mergeCell ref="TXC310:TXI310"/>
    <mergeCell ref="TXJ310:TXP310"/>
    <mergeCell ref="TXQ310:TXW310"/>
    <mergeCell ref="TXX310:TYD310"/>
    <mergeCell ref="TYE310:TYK310"/>
    <mergeCell ref="TYL310:TYR310"/>
    <mergeCell ref="TYS310:TYY310"/>
    <mergeCell ref="TYZ310:TZF310"/>
    <mergeCell ref="TZG310:TZM310"/>
    <mergeCell ref="TZN310:TZT310"/>
    <mergeCell ref="TZU310:UAA310"/>
    <mergeCell ref="UAB310:UAH310"/>
    <mergeCell ref="UAI310:UAO310"/>
    <mergeCell ref="UAP310:UAV310"/>
    <mergeCell ref="UAW310:UBC310"/>
    <mergeCell ref="UBD310:UBJ310"/>
    <mergeCell ref="UBK310:UBQ310"/>
    <mergeCell ref="UBR310:UBX310"/>
    <mergeCell ref="UBY310:UCE310"/>
    <mergeCell ref="UCF310:UCL310"/>
    <mergeCell ref="UCM310:UCS310"/>
    <mergeCell ref="UCT310:UCZ310"/>
    <mergeCell ref="UDA310:UDG310"/>
    <mergeCell ref="UDH310:UDN310"/>
    <mergeCell ref="UDO310:UDU310"/>
    <mergeCell ref="UDV310:UEB310"/>
    <mergeCell ref="UEC310:UEI310"/>
    <mergeCell ref="UEJ310:UEP310"/>
    <mergeCell ref="UEQ310:UEW310"/>
    <mergeCell ref="UEX310:UFD310"/>
    <mergeCell ref="UFE310:UFK310"/>
    <mergeCell ref="UFL310:UFR310"/>
    <mergeCell ref="UFS310:UFY310"/>
    <mergeCell ref="UFZ310:UGF310"/>
    <mergeCell ref="UGG310:UGM310"/>
    <mergeCell ref="UGN310:UGT310"/>
    <mergeCell ref="UGU310:UHA310"/>
    <mergeCell ref="UHB310:UHH310"/>
    <mergeCell ref="UHI310:UHO310"/>
    <mergeCell ref="UHP310:UHV310"/>
    <mergeCell ref="UHW310:UIC310"/>
    <mergeCell ref="UID310:UIJ310"/>
    <mergeCell ref="UIK310:UIQ310"/>
    <mergeCell ref="UIR310:UIX310"/>
    <mergeCell ref="UIY310:UJE310"/>
    <mergeCell ref="UJF310:UJL310"/>
    <mergeCell ref="UJM310:UJS310"/>
    <mergeCell ref="UJT310:UJZ310"/>
    <mergeCell ref="UKA310:UKG310"/>
    <mergeCell ref="UKH310:UKN310"/>
    <mergeCell ref="UKO310:UKU310"/>
    <mergeCell ref="UKV310:ULB310"/>
    <mergeCell ref="ULC310:ULI310"/>
    <mergeCell ref="ULJ310:ULP310"/>
    <mergeCell ref="ULQ310:ULW310"/>
    <mergeCell ref="ULX310:UMD310"/>
    <mergeCell ref="UME310:UMK310"/>
    <mergeCell ref="UML310:UMR310"/>
    <mergeCell ref="UMS310:UMY310"/>
    <mergeCell ref="UMZ310:UNF310"/>
    <mergeCell ref="UNG310:UNM310"/>
    <mergeCell ref="UNN310:UNT310"/>
    <mergeCell ref="UNU310:UOA310"/>
    <mergeCell ref="UOB310:UOH310"/>
    <mergeCell ref="UOI310:UOO310"/>
    <mergeCell ref="UOP310:UOV310"/>
    <mergeCell ref="UOW310:UPC310"/>
    <mergeCell ref="UPD310:UPJ310"/>
    <mergeCell ref="UPK310:UPQ310"/>
    <mergeCell ref="UPR310:UPX310"/>
    <mergeCell ref="UPY310:UQE310"/>
    <mergeCell ref="UQF310:UQL310"/>
    <mergeCell ref="UQM310:UQS310"/>
    <mergeCell ref="UQT310:UQZ310"/>
    <mergeCell ref="URA310:URG310"/>
    <mergeCell ref="URH310:URN310"/>
    <mergeCell ref="URO310:URU310"/>
    <mergeCell ref="URV310:USB310"/>
    <mergeCell ref="USC310:USI310"/>
    <mergeCell ref="USJ310:USP310"/>
    <mergeCell ref="USQ310:USW310"/>
    <mergeCell ref="USX310:UTD310"/>
    <mergeCell ref="UTE310:UTK310"/>
    <mergeCell ref="UTL310:UTR310"/>
    <mergeCell ref="UTS310:UTY310"/>
    <mergeCell ref="UTZ310:UUF310"/>
    <mergeCell ref="UUG310:UUM310"/>
    <mergeCell ref="UUN310:UUT310"/>
    <mergeCell ref="UUU310:UVA310"/>
    <mergeCell ref="UVB310:UVH310"/>
    <mergeCell ref="UVI310:UVO310"/>
    <mergeCell ref="UVP310:UVV310"/>
    <mergeCell ref="UVW310:UWC310"/>
    <mergeCell ref="UWD310:UWJ310"/>
    <mergeCell ref="UWK310:UWQ310"/>
    <mergeCell ref="UWR310:UWX310"/>
    <mergeCell ref="UWY310:UXE310"/>
    <mergeCell ref="UXF310:UXL310"/>
    <mergeCell ref="UXM310:UXS310"/>
    <mergeCell ref="UXT310:UXZ310"/>
    <mergeCell ref="UYA310:UYG310"/>
    <mergeCell ref="UYH310:UYN310"/>
    <mergeCell ref="UYO310:UYU310"/>
    <mergeCell ref="UYV310:UZB310"/>
    <mergeCell ref="UZC310:UZI310"/>
    <mergeCell ref="UZJ310:UZP310"/>
    <mergeCell ref="UZQ310:UZW310"/>
    <mergeCell ref="UZX310:VAD310"/>
    <mergeCell ref="VAE310:VAK310"/>
    <mergeCell ref="VAL310:VAR310"/>
    <mergeCell ref="VAS310:VAY310"/>
    <mergeCell ref="VAZ310:VBF310"/>
    <mergeCell ref="VBG310:VBM310"/>
    <mergeCell ref="VBN310:VBT310"/>
    <mergeCell ref="VBU310:VCA310"/>
    <mergeCell ref="VCB310:VCH310"/>
    <mergeCell ref="VCI310:VCO310"/>
    <mergeCell ref="VCP310:VCV310"/>
    <mergeCell ref="VCW310:VDC310"/>
    <mergeCell ref="VDD310:VDJ310"/>
    <mergeCell ref="VDK310:VDQ310"/>
    <mergeCell ref="VDR310:VDX310"/>
    <mergeCell ref="VDY310:VEE310"/>
    <mergeCell ref="VEF310:VEL310"/>
    <mergeCell ref="VEM310:VES310"/>
    <mergeCell ref="VET310:VEZ310"/>
    <mergeCell ref="VFA310:VFG310"/>
    <mergeCell ref="VFH310:VFN310"/>
    <mergeCell ref="VFO310:VFU310"/>
    <mergeCell ref="VFV310:VGB310"/>
    <mergeCell ref="VGC310:VGI310"/>
    <mergeCell ref="VGJ310:VGP310"/>
    <mergeCell ref="VGQ310:VGW310"/>
    <mergeCell ref="VGX310:VHD310"/>
    <mergeCell ref="VHE310:VHK310"/>
    <mergeCell ref="VHL310:VHR310"/>
    <mergeCell ref="VHS310:VHY310"/>
    <mergeCell ref="VHZ310:VIF310"/>
    <mergeCell ref="VIG310:VIM310"/>
    <mergeCell ref="VIN310:VIT310"/>
    <mergeCell ref="VIU310:VJA310"/>
    <mergeCell ref="VJB310:VJH310"/>
    <mergeCell ref="VJI310:VJO310"/>
    <mergeCell ref="VJP310:VJV310"/>
    <mergeCell ref="VJW310:VKC310"/>
    <mergeCell ref="VKD310:VKJ310"/>
    <mergeCell ref="VKK310:VKQ310"/>
    <mergeCell ref="VKR310:VKX310"/>
    <mergeCell ref="VKY310:VLE310"/>
    <mergeCell ref="VLF310:VLL310"/>
    <mergeCell ref="VLM310:VLS310"/>
    <mergeCell ref="VLT310:VLZ310"/>
    <mergeCell ref="VMA310:VMG310"/>
    <mergeCell ref="VMH310:VMN310"/>
    <mergeCell ref="VMO310:VMU310"/>
    <mergeCell ref="VMV310:VNB310"/>
    <mergeCell ref="VNC310:VNI310"/>
    <mergeCell ref="VNJ310:VNP310"/>
    <mergeCell ref="VNQ310:VNW310"/>
    <mergeCell ref="VNX310:VOD310"/>
    <mergeCell ref="VOE310:VOK310"/>
    <mergeCell ref="VOL310:VOR310"/>
    <mergeCell ref="VOS310:VOY310"/>
    <mergeCell ref="VOZ310:VPF310"/>
    <mergeCell ref="VPG310:VPM310"/>
    <mergeCell ref="VPN310:VPT310"/>
    <mergeCell ref="VPU310:VQA310"/>
    <mergeCell ref="VQB310:VQH310"/>
    <mergeCell ref="VQI310:VQO310"/>
    <mergeCell ref="VQP310:VQV310"/>
    <mergeCell ref="VQW310:VRC310"/>
    <mergeCell ref="VRD310:VRJ310"/>
    <mergeCell ref="VRK310:VRQ310"/>
    <mergeCell ref="VRR310:VRX310"/>
    <mergeCell ref="VRY310:VSE310"/>
    <mergeCell ref="VSF310:VSL310"/>
    <mergeCell ref="VSM310:VSS310"/>
    <mergeCell ref="VST310:VSZ310"/>
    <mergeCell ref="VTA310:VTG310"/>
    <mergeCell ref="VTH310:VTN310"/>
    <mergeCell ref="VTO310:VTU310"/>
    <mergeCell ref="VTV310:VUB310"/>
    <mergeCell ref="VUC310:VUI310"/>
    <mergeCell ref="VUJ310:VUP310"/>
    <mergeCell ref="VUQ310:VUW310"/>
    <mergeCell ref="VUX310:VVD310"/>
    <mergeCell ref="VVE310:VVK310"/>
    <mergeCell ref="VVL310:VVR310"/>
    <mergeCell ref="VVS310:VVY310"/>
    <mergeCell ref="VVZ310:VWF310"/>
    <mergeCell ref="VWG310:VWM310"/>
    <mergeCell ref="VWN310:VWT310"/>
    <mergeCell ref="VWU310:VXA310"/>
    <mergeCell ref="VXB310:VXH310"/>
    <mergeCell ref="VXI310:VXO310"/>
    <mergeCell ref="VXP310:VXV310"/>
    <mergeCell ref="VXW310:VYC310"/>
    <mergeCell ref="VYD310:VYJ310"/>
    <mergeCell ref="VYK310:VYQ310"/>
    <mergeCell ref="VYR310:VYX310"/>
    <mergeCell ref="VYY310:VZE310"/>
    <mergeCell ref="VZF310:VZL310"/>
    <mergeCell ref="VZM310:VZS310"/>
    <mergeCell ref="VZT310:VZZ310"/>
    <mergeCell ref="WAA310:WAG310"/>
    <mergeCell ref="WAH310:WAN310"/>
    <mergeCell ref="WAO310:WAU310"/>
    <mergeCell ref="WAV310:WBB310"/>
    <mergeCell ref="WBC310:WBI310"/>
    <mergeCell ref="WBJ310:WBP310"/>
    <mergeCell ref="WBQ310:WBW310"/>
    <mergeCell ref="WBX310:WCD310"/>
    <mergeCell ref="WCE310:WCK310"/>
    <mergeCell ref="WCL310:WCR310"/>
    <mergeCell ref="WCS310:WCY310"/>
    <mergeCell ref="WCZ310:WDF310"/>
    <mergeCell ref="WDG310:WDM310"/>
    <mergeCell ref="WDN310:WDT310"/>
    <mergeCell ref="WDU310:WEA310"/>
    <mergeCell ref="WEB310:WEH310"/>
    <mergeCell ref="WEI310:WEO310"/>
    <mergeCell ref="WEP310:WEV310"/>
    <mergeCell ref="WEW310:WFC310"/>
    <mergeCell ref="WFD310:WFJ310"/>
    <mergeCell ref="WFK310:WFQ310"/>
    <mergeCell ref="WFR310:WFX310"/>
    <mergeCell ref="WFY310:WGE310"/>
    <mergeCell ref="WGF310:WGL310"/>
    <mergeCell ref="WGM310:WGS310"/>
    <mergeCell ref="WGT310:WGZ310"/>
    <mergeCell ref="WHA310:WHG310"/>
    <mergeCell ref="WHH310:WHN310"/>
    <mergeCell ref="WHO310:WHU310"/>
    <mergeCell ref="WHV310:WIB310"/>
    <mergeCell ref="WIC310:WII310"/>
    <mergeCell ref="WIJ310:WIP310"/>
    <mergeCell ref="WIQ310:WIW310"/>
    <mergeCell ref="WIX310:WJD310"/>
    <mergeCell ref="WJE310:WJK310"/>
    <mergeCell ref="WJL310:WJR310"/>
    <mergeCell ref="WJS310:WJY310"/>
    <mergeCell ref="WJZ310:WKF310"/>
    <mergeCell ref="WKG310:WKM310"/>
    <mergeCell ref="WKN310:WKT310"/>
    <mergeCell ref="WKU310:WLA310"/>
    <mergeCell ref="WLB310:WLH310"/>
    <mergeCell ref="WLI310:WLO310"/>
    <mergeCell ref="WLP310:WLV310"/>
    <mergeCell ref="WLW310:WMC310"/>
    <mergeCell ref="WMD310:WMJ310"/>
    <mergeCell ref="WMK310:WMQ310"/>
    <mergeCell ref="WMR310:WMX310"/>
    <mergeCell ref="WMY310:WNE310"/>
    <mergeCell ref="WNF310:WNL310"/>
    <mergeCell ref="WNM310:WNS310"/>
    <mergeCell ref="WNT310:WNZ310"/>
    <mergeCell ref="WOA310:WOG310"/>
    <mergeCell ref="WOH310:WON310"/>
    <mergeCell ref="WOO310:WOU310"/>
    <mergeCell ref="WOV310:WPB310"/>
    <mergeCell ref="WPC310:WPI310"/>
    <mergeCell ref="WPJ310:WPP310"/>
    <mergeCell ref="WPQ310:WPW310"/>
    <mergeCell ref="WPX310:WQD310"/>
    <mergeCell ref="WQE310:WQK310"/>
    <mergeCell ref="WQL310:WQR310"/>
    <mergeCell ref="WQS310:WQY310"/>
    <mergeCell ref="WQZ310:WRF310"/>
    <mergeCell ref="WRG310:WRM310"/>
    <mergeCell ref="WRN310:WRT310"/>
    <mergeCell ref="WRU310:WSA310"/>
    <mergeCell ref="WSB310:WSH310"/>
    <mergeCell ref="WSI310:WSO310"/>
    <mergeCell ref="WSP310:WSV310"/>
    <mergeCell ref="WSW310:WTC310"/>
    <mergeCell ref="WTD310:WTJ310"/>
    <mergeCell ref="WTK310:WTQ310"/>
    <mergeCell ref="WTR310:WTX310"/>
    <mergeCell ref="WTY310:WUE310"/>
    <mergeCell ref="WUF310:WUL310"/>
    <mergeCell ref="WUM310:WUS310"/>
    <mergeCell ref="WUT310:WUZ310"/>
    <mergeCell ref="WVA310:WVG310"/>
    <mergeCell ref="WVH310:WVN310"/>
    <mergeCell ref="WVO310:WVU310"/>
    <mergeCell ref="WVV310:WWB310"/>
    <mergeCell ref="WWC310:WWI310"/>
    <mergeCell ref="WWJ310:WWP310"/>
    <mergeCell ref="WWQ310:WWW310"/>
    <mergeCell ref="WWX310:WXD310"/>
    <mergeCell ref="WXE310:WXK310"/>
    <mergeCell ref="WXL310:WXR310"/>
    <mergeCell ref="XCH310:XCN310"/>
    <mergeCell ref="XCO310:XCU310"/>
    <mergeCell ref="XCV310:XDB310"/>
    <mergeCell ref="XDC310:XDI310"/>
    <mergeCell ref="XDJ310:XDP310"/>
    <mergeCell ref="XDQ310:XDW310"/>
    <mergeCell ref="XDX310:XED310"/>
    <mergeCell ref="XEE310:XEK310"/>
    <mergeCell ref="XEL310:XER310"/>
    <mergeCell ref="XES310:XEV310"/>
    <mergeCell ref="WXS310:WXY310"/>
    <mergeCell ref="WXZ310:WYF310"/>
    <mergeCell ref="WYG310:WYM310"/>
    <mergeCell ref="WYN310:WYT310"/>
    <mergeCell ref="WYU310:WZA310"/>
    <mergeCell ref="WZB310:WZH310"/>
    <mergeCell ref="WZI310:WZO310"/>
    <mergeCell ref="WZP310:WZV310"/>
    <mergeCell ref="WZW310:XAC310"/>
    <mergeCell ref="XAD310:XAJ310"/>
    <mergeCell ref="XAK310:XAQ310"/>
    <mergeCell ref="XAR310:XAX310"/>
    <mergeCell ref="XAY310:XBE310"/>
    <mergeCell ref="XBF310:XBL310"/>
    <mergeCell ref="XBM310:XBS310"/>
    <mergeCell ref="XBT310:XBZ310"/>
    <mergeCell ref="XCA310:XCG310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Saiful Nizam Zaini</cp:lastModifiedBy>
  <cp:lastPrinted>2025-10-09T02:44:06Z</cp:lastPrinted>
  <dcterms:created xsi:type="dcterms:W3CDTF">2019-04-26T09:05:00Z</dcterms:created>
  <dcterms:modified xsi:type="dcterms:W3CDTF">2025-11-11T03:43:52Z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