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a.safura\Desktop\Excel - 13102025\"/>
    </mc:Choice>
  </mc:AlternateContent>
  <xr:revisionPtr revIDLastSave="0" documentId="13_ncr:1_{4F9AEB29-375C-4CB1-A72A-31C4C138338E}" xr6:coauthVersionLast="36" xr6:coauthVersionMax="36" xr10:uidLastSave="{00000000-0000-0000-0000-000000000000}"/>
  <bookViews>
    <workbookView xWindow="-105" yWindow="-105" windowWidth="15465" windowHeight="7650" tabRatio="883" firstSheet="7" activeTab="12" xr2:uid="{00000000-000D-0000-FFFF-FFFF00000000}"/>
  </bookViews>
  <sheets>
    <sheet name="Jad 1.1_Pop, Jantina,IR,TK (N)" sheetId="12" r:id="rId1"/>
    <sheet name="Jad 1.2_Etnik (N)" sheetId="13" r:id="rId2"/>
    <sheet name="Jad 1.3_KU &amp; Nisbah (N)" sheetId="63" r:id="rId3"/>
    <sheet name="Jad 1.4_Kelahiran" sheetId="76" r:id="rId4"/>
    <sheet name="Jad 1.5_Kematian" sheetId="80" r:id="rId5"/>
    <sheet name="Jad 1.6_Sebab Kematian" sheetId="88" r:id="rId6"/>
    <sheet name="1.7 Kesihatan (N)" sheetId="90" r:id="rId7"/>
    <sheet name="Jad_1.8_Kahwin (N.)" sheetId="86" r:id="rId8"/>
    <sheet name="Jad 1.9_Agama (N)" sheetId="71" r:id="rId9"/>
    <sheet name="1.10_Pendidikan (N)" sheetId="91" r:id="rId10"/>
    <sheet name="1.11_Sijil (N)" sheetId="92" r:id="rId11"/>
    <sheet name="1.12_Pekerjaan (N)" sheetId="96" r:id="rId12"/>
    <sheet name="1.12_Pekerjaan (N) (2)" sheetId="97" r:id="rId13"/>
    <sheet name="Jad 1.13  Strata (N)" sheetId="98" r:id="rId14"/>
    <sheet name="1.14_Kemudahan (N)  " sheetId="94" r:id="rId15"/>
    <sheet name="Jad 1.15 Internet (N)" sheetId="69" r:id="rId16"/>
    <sheet name="Jad 1.16 Sosial (N)" sheetId="66" r:id="rId17"/>
  </sheets>
  <definedNames>
    <definedName name="_xlnm.Print_Area" localSheetId="9">'1.10_Pendidikan (N)'!$A$1:$K$28</definedName>
    <definedName name="_xlnm.Print_Area" localSheetId="10">'1.11_Sijil (N)'!$A$1:$K$28</definedName>
    <definedName name="_xlnm.Print_Area" localSheetId="12">'1.12_Pekerjaan (N) (2)'!$A$1:$L$29</definedName>
    <definedName name="_xlnm.Print_Area" localSheetId="14">'1.14_Kemudahan (N)  '!$A$1:$L$35</definedName>
    <definedName name="_xlnm.Print_Area" localSheetId="6">'1.7 Kesihatan (N)'!$A$1:$G$28</definedName>
    <definedName name="_xlnm.Print_Area" localSheetId="0">'Jad 1.1_Pop, Jantina,IR,TK (N)'!$A$1:$H$27</definedName>
    <definedName name="_xlnm.Print_Area" localSheetId="13">'Jad 1.13  Strata (N)'!$A$1:$G$28</definedName>
    <definedName name="_xlnm.Print_Area" localSheetId="15">'Jad 1.15 Internet (N)'!$A$1:$H$28</definedName>
    <definedName name="_xlnm.Print_Area" localSheetId="16">'Jad 1.16 Sosial (N)'!$A$1:$H$28</definedName>
    <definedName name="_xlnm.Print_Area" localSheetId="1">'Jad 1.2_Etnik (N)'!$A$1:$K$29</definedName>
    <definedName name="_xlnm.Print_Area" localSheetId="2">'Jad 1.3_KU &amp; Nisbah (N)'!$A$1:$H$29</definedName>
    <definedName name="_xlnm.Print_Area" localSheetId="3">'Jad 1.4_Kelahiran'!$A$1:$D$30</definedName>
    <definedName name="_xlnm.Print_Area" localSheetId="4">'Jad 1.5_Kematian'!$A$1:$D$30</definedName>
    <definedName name="_xlnm.Print_Area" localSheetId="5">'Jad 1.6_Sebab Kematian'!$A$1:$J$30</definedName>
    <definedName name="_xlnm.Print_Area" localSheetId="8">'Jad 1.9_Agama (N)'!$A$1:$J$30</definedName>
    <definedName name="_xlnm.Print_Area" localSheetId="7">'Jad_1.8_Kahwin (N.)'!$A$1:$G$28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7" l="1"/>
  <c r="J9" i="97"/>
  <c r="B9" i="97"/>
  <c r="J10" i="97"/>
  <c r="J12" i="97"/>
  <c r="J13" i="97"/>
  <c r="J14" i="97"/>
  <c r="J15" i="97"/>
  <c r="J16" i="97"/>
  <c r="J17" i="97"/>
  <c r="J18" i="97"/>
  <c r="J19" i="97"/>
  <c r="J20" i="97"/>
  <c r="J21" i="97"/>
  <c r="J22" i="97"/>
  <c r="J23" i="97"/>
  <c r="J24" i="97"/>
  <c r="F9" i="97"/>
  <c r="F10" i="97"/>
  <c r="F11" i="97"/>
  <c r="F12" i="97"/>
  <c r="F13" i="97"/>
  <c r="F14" i="97"/>
  <c r="F16" i="97"/>
  <c r="F18" i="97"/>
  <c r="F20" i="97"/>
  <c r="F21" i="97"/>
  <c r="F22" i="97"/>
  <c r="B10" i="97"/>
  <c r="B11" i="97"/>
  <c r="B12" i="97"/>
  <c r="B13" i="97"/>
  <c r="B14" i="97"/>
  <c r="B15" i="97"/>
  <c r="B16" i="97"/>
  <c r="B18" i="97"/>
  <c r="B19" i="97"/>
  <c r="B20" i="97"/>
  <c r="B21" i="97"/>
  <c r="B22" i="97"/>
  <c r="B23" i="97"/>
  <c r="B24" i="97"/>
  <c r="F8" i="97"/>
  <c r="J8" i="97"/>
  <c r="B8" i="97"/>
  <c r="F24" i="13" l="1"/>
  <c r="C24" i="13"/>
  <c r="F23" i="13"/>
  <c r="C23" i="13"/>
  <c r="I22" i="13"/>
  <c r="F22" i="13"/>
  <c r="C22" i="13"/>
  <c r="I21" i="13"/>
  <c r="F21" i="13"/>
  <c r="C21" i="13"/>
  <c r="I20" i="13"/>
  <c r="F20" i="13"/>
  <c r="C20" i="13"/>
  <c r="I19" i="13"/>
  <c r="F19" i="13"/>
  <c r="C19" i="13"/>
  <c r="I18" i="13"/>
  <c r="F18" i="13"/>
  <c r="C18" i="13"/>
  <c r="F17" i="13"/>
  <c r="C17" i="13"/>
  <c r="I16" i="13"/>
  <c r="F16" i="13"/>
  <c r="C16" i="13"/>
  <c r="I15" i="13"/>
  <c r="F15" i="13"/>
  <c r="C15" i="13"/>
  <c r="I14" i="13"/>
  <c r="F14" i="13"/>
  <c r="C14" i="13"/>
  <c r="I13" i="13"/>
  <c r="F13" i="13"/>
  <c r="C13" i="13"/>
  <c r="I12" i="13"/>
  <c r="F12" i="13"/>
  <c r="C12" i="13"/>
  <c r="I11" i="13"/>
  <c r="F11" i="13"/>
  <c r="C11" i="13"/>
  <c r="I10" i="13"/>
  <c r="F10" i="13"/>
  <c r="C10" i="13"/>
  <c r="I9" i="13"/>
  <c r="F9" i="13"/>
  <c r="C9" i="13"/>
  <c r="K8" i="13"/>
  <c r="I8" i="13" s="1"/>
  <c r="J8" i="13"/>
  <c r="H8" i="13"/>
  <c r="F8" i="13" s="1"/>
  <c r="G8" i="13"/>
  <c r="E8" i="13"/>
  <c r="D8" i="13"/>
  <c r="C8" i="13" s="1"/>
  <c r="I7" i="71" l="1"/>
  <c r="E14" i="12" l="1"/>
  <c r="E10" i="12"/>
  <c r="B9" i="76" l="1"/>
  <c r="B10" i="76"/>
  <c r="B11" i="76"/>
  <c r="B12" i="76"/>
  <c r="B13" i="76"/>
  <c r="B14" i="76"/>
  <c r="B15" i="76"/>
  <c r="B17" i="76"/>
  <c r="B18" i="76"/>
  <c r="B19" i="76"/>
  <c r="B20" i="76"/>
  <c r="B21" i="76"/>
  <c r="B23" i="76"/>
  <c r="B8" i="76"/>
  <c r="D7" i="76"/>
  <c r="C7" i="76"/>
  <c r="B7" i="76" l="1"/>
  <c r="C7" i="71" l="1"/>
  <c r="B9" i="71"/>
  <c r="B10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8" i="71"/>
  <c r="D7" i="71"/>
  <c r="E7" i="71"/>
  <c r="F7" i="71"/>
  <c r="G7" i="71"/>
  <c r="H7" i="71"/>
  <c r="B7" i="71" l="1"/>
  <c r="H7" i="12" l="1"/>
  <c r="F7" i="12"/>
  <c r="E8" i="12" l="1"/>
  <c r="E9" i="12"/>
  <c r="E11" i="12"/>
  <c r="E12" i="12"/>
  <c r="E13" i="12"/>
  <c r="E15" i="12"/>
  <c r="E16" i="12"/>
  <c r="E17" i="12"/>
  <c r="E18" i="12"/>
  <c r="E19" i="12"/>
  <c r="E20" i="12"/>
  <c r="E21" i="12"/>
  <c r="E22" i="12"/>
  <c r="E23" i="12"/>
  <c r="C7" i="12"/>
  <c r="B9" i="12"/>
  <c r="G9" i="12" s="1"/>
  <c r="B10" i="12"/>
  <c r="G10" i="12" s="1"/>
  <c r="B11" i="12"/>
  <c r="G11" i="12" s="1"/>
  <c r="B12" i="12"/>
  <c r="G12" i="12" s="1"/>
  <c r="B13" i="12"/>
  <c r="G13" i="12" s="1"/>
  <c r="B14" i="12"/>
  <c r="G14" i="12" s="1"/>
  <c r="B15" i="12"/>
  <c r="G15" i="12" s="1"/>
  <c r="B16" i="12"/>
  <c r="G16" i="12" s="1"/>
  <c r="B17" i="12"/>
  <c r="G17" i="12" s="1"/>
  <c r="B18" i="12"/>
  <c r="G18" i="12" s="1"/>
  <c r="B19" i="12"/>
  <c r="G19" i="12" s="1"/>
  <c r="B20" i="12"/>
  <c r="G20" i="12" s="1"/>
  <c r="B21" i="12"/>
  <c r="G21" i="12" s="1"/>
  <c r="B22" i="12"/>
  <c r="G22" i="12" s="1"/>
  <c r="B23" i="12"/>
  <c r="G23" i="12" s="1"/>
  <c r="B8" i="12"/>
  <c r="G8" i="12" s="1"/>
  <c r="B7" i="12" l="1"/>
  <c r="G7" i="12" s="1"/>
  <c r="D7" i="12"/>
  <c r="E7" i="12" l="1"/>
</calcChain>
</file>

<file path=xl/sharedStrings.xml><?xml version="1.0" encoding="utf-8"?>
<sst xmlns="http://schemas.openxmlformats.org/spreadsheetml/2006/main" count="979" uniqueCount="209">
  <si>
    <t>Kedah</t>
  </si>
  <si>
    <t>Malaysia</t>
  </si>
  <si>
    <t>Johor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</si>
  <si>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</si>
  <si>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</si>
  <si>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</si>
  <si>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</si>
  <si>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</si>
  <si>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</si>
  <si>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</si>
  <si>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</si>
  <si>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</si>
  <si>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</si>
  <si>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</si>
  <si>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Labuan</t>
  </si>
  <si>
    <t>W.P. Putrajaya</t>
  </si>
  <si>
    <t>W.P. Kuala Lumpur</t>
  </si>
  <si>
    <t>0-14</t>
  </si>
  <si>
    <t>15-64</t>
  </si>
  <si>
    <t>65+</t>
  </si>
  <si>
    <t>Facebook</t>
  </si>
  <si>
    <t>WhatsApp</t>
  </si>
  <si>
    <t>Instagram</t>
  </si>
  <si>
    <t>Twitter</t>
  </si>
  <si>
    <t>Linkedln</t>
  </si>
  <si>
    <t>Telegram</t>
  </si>
  <si>
    <t>-</t>
  </si>
  <si>
    <t xml:space="preserve">W.P. Labuan </t>
  </si>
  <si>
    <t xml:space="preserve">W.P. Kuala Lumpur </t>
  </si>
  <si>
    <t xml:space="preserve">Johor </t>
  </si>
  <si>
    <t>Lelaki</t>
  </si>
  <si>
    <t>Perempuan</t>
  </si>
  <si>
    <t>Jumlah</t>
  </si>
  <si>
    <t>Male</t>
  </si>
  <si>
    <t>Female</t>
  </si>
  <si>
    <t>Total</t>
  </si>
  <si>
    <t>Islam</t>
  </si>
  <si>
    <t xml:space="preserve">Malaysia </t>
  </si>
  <si>
    <t>Ischaemic heart diseases</t>
  </si>
  <si>
    <t>Pneumonia</t>
  </si>
  <si>
    <t>Cerebrovascular diseases</t>
  </si>
  <si>
    <t>Transport accidents</t>
  </si>
  <si>
    <t>Malignant neoplasm of trachea, bronchus and lung</t>
  </si>
  <si>
    <t>%</t>
  </si>
  <si>
    <r>
      <t xml:space="preserve">Negeri 
</t>
    </r>
    <r>
      <rPr>
        <i/>
        <sz val="11"/>
        <rFont val="Century Gothic"/>
        <family val="2"/>
      </rPr>
      <t xml:space="preserve">State </t>
    </r>
    <r>
      <rPr>
        <sz val="11"/>
        <rFont val="Century Gothic"/>
        <family val="2"/>
      </rPr>
      <t xml:space="preserve">  </t>
    </r>
  </si>
  <si>
    <t xml:space="preserve"> </t>
  </si>
  <si>
    <r>
      <t xml:space="preserve">Negeri   
</t>
    </r>
    <r>
      <rPr>
        <i/>
        <sz val="12"/>
        <rFont val="Century Gothic"/>
        <family val="2"/>
      </rPr>
      <t xml:space="preserve">State  </t>
    </r>
    <r>
      <rPr>
        <b/>
        <i/>
        <sz val="12"/>
        <rFont val="Century Gothic"/>
        <family val="2"/>
      </rPr>
      <t xml:space="preserve">  </t>
    </r>
    <r>
      <rPr>
        <sz val="12"/>
        <rFont val="Century Gothic"/>
        <family val="2"/>
      </rPr>
      <t xml:space="preserve">         </t>
    </r>
  </si>
  <si>
    <r>
      <t xml:space="preserve">Jumlah
</t>
    </r>
    <r>
      <rPr>
        <i/>
        <sz val="12"/>
        <rFont val="Century Gothic"/>
        <family val="2"/>
      </rPr>
      <t>Total</t>
    </r>
  </si>
  <si>
    <r>
      <t xml:space="preserve">Berkahwin
</t>
    </r>
    <r>
      <rPr>
        <i/>
        <sz val="12"/>
        <rFont val="Century Gothic"/>
        <family val="2"/>
      </rPr>
      <t>Married</t>
    </r>
  </si>
  <si>
    <r>
      <t xml:space="preserve">Duda/Balu
</t>
    </r>
    <r>
      <rPr>
        <i/>
        <sz val="12"/>
        <rFont val="Century Gothic"/>
        <family val="2"/>
      </rPr>
      <t>Widowed</t>
    </r>
  </si>
  <si>
    <r>
      <t xml:space="preserve">Nota/ </t>
    </r>
    <r>
      <rPr>
        <i/>
        <sz val="12"/>
        <rFont val="Century Gothic"/>
        <family val="2"/>
      </rPr>
      <t>Note</t>
    </r>
    <r>
      <rPr>
        <b/>
        <sz val="12"/>
        <rFont val="Century Gothic"/>
        <family val="2"/>
      </rPr>
      <t>:</t>
    </r>
  </si>
  <si>
    <r>
      <t xml:space="preserve">Lain-lain*                                                                                                                      </t>
    </r>
    <r>
      <rPr>
        <i/>
        <sz val="11"/>
        <rFont val="Century Gothic"/>
        <family val="2"/>
      </rPr>
      <t xml:space="preserve"> Others</t>
    </r>
  </si>
  <si>
    <r>
      <t xml:space="preserve">Jumlah 
</t>
    </r>
    <r>
      <rPr>
        <i/>
        <sz val="12"/>
        <rFont val="Century Gothic"/>
        <family val="2"/>
      </rPr>
      <t>Total</t>
    </r>
  </si>
  <si>
    <r>
      <t xml:space="preserve">Bandar 
</t>
    </r>
    <r>
      <rPr>
        <i/>
        <sz val="12"/>
        <rFont val="Century Gothic"/>
        <family val="2"/>
      </rPr>
      <t>Urban</t>
    </r>
  </si>
  <si>
    <t>*    Lain-lain terdiri daripada agama Sikh, Tao, Konfusianisme, Bahai, Puak/ suku/ folk/ agama tradisi lain Orang Cina dan lain-lain</t>
  </si>
  <si>
    <t xml:space="preserve">     Others include Sikhism, Taoism, Confusianism, Bahai, Tribal/ folk/ other traditional Chinese religion and others</t>
  </si>
  <si>
    <t>Senoi</t>
  </si>
  <si>
    <t>Melayu Proto</t>
  </si>
  <si>
    <t>Negrito</t>
  </si>
  <si>
    <r>
      <t xml:space="preserve">Negeri 
</t>
    </r>
    <r>
      <rPr>
        <i/>
        <sz val="12"/>
        <rFont val="Century Gothic"/>
        <family val="2"/>
      </rPr>
      <t>State</t>
    </r>
  </si>
  <si>
    <r>
      <t xml:space="preserve">Negeri   
</t>
    </r>
    <r>
      <rPr>
        <i/>
        <sz val="12"/>
        <rFont val="Century Gothic"/>
        <family val="2"/>
      </rPr>
      <t>State</t>
    </r>
    <r>
      <rPr>
        <sz val="12"/>
        <rFont val="Century Gothic"/>
        <family val="2"/>
      </rPr>
      <t xml:space="preserve">      </t>
    </r>
  </si>
  <si>
    <r>
      <t xml:space="preserve">Lelaki
</t>
    </r>
    <r>
      <rPr>
        <i/>
        <sz val="12"/>
        <rFont val="Century Gothic"/>
        <family val="2"/>
      </rPr>
      <t>Male</t>
    </r>
    <r>
      <rPr>
        <b/>
        <sz val="12"/>
        <rFont val="Century Gothic"/>
        <family val="2"/>
      </rPr>
      <t xml:space="preserve">   </t>
    </r>
  </si>
  <si>
    <r>
      <t xml:space="preserve">Perempuan
</t>
    </r>
    <r>
      <rPr>
        <i/>
        <sz val="12"/>
        <rFont val="Century Gothic"/>
        <family val="2"/>
      </rPr>
      <t>Female</t>
    </r>
    <r>
      <rPr>
        <b/>
        <sz val="12"/>
        <rFont val="Century Gothic"/>
        <family val="2"/>
      </rPr>
      <t xml:space="preserve">  </t>
    </r>
  </si>
  <si>
    <t>Jadual 1.1:   Penduduk Orang Asli mengikut jantina, nisbah jantina, isi rumah, purata saiz isi rumah, 
                      tempat kediaman dan negeri, Malaysia, 2020</t>
  </si>
  <si>
    <t xml:space="preserve">Table 1.1:     Orang Asli population by sex, sex ratio, households, average household size, living quarters 
                      and state, Malaysia, 2020 </t>
  </si>
  <si>
    <t>Jadual 1.2:   Penduduk Orang Asli mengikut jantina, kumpulan etnik utama dan negeri, Malaysia, 2020</t>
  </si>
  <si>
    <t xml:space="preserve">Table 1.2:     Orang Asli population by sex, main ethnic group and state, Malaysia, 2020 </t>
  </si>
  <si>
    <t xml:space="preserve"> -    Kosong/ Tiada Data</t>
  </si>
  <si>
    <r>
      <t xml:space="preserve">       </t>
    </r>
    <r>
      <rPr>
        <i/>
        <sz val="12"/>
        <rFont val="Century Gothic"/>
        <family val="2"/>
      </rPr>
      <t>Nil/ No Data</t>
    </r>
  </si>
  <si>
    <r>
      <t xml:space="preserve">Lelaki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Male</t>
    </r>
  </si>
  <si>
    <r>
      <t xml:space="preserve">Perempuan                                                                                           </t>
    </r>
    <r>
      <rPr>
        <i/>
        <sz val="12"/>
        <rFont val="Century Gothic"/>
        <family val="2"/>
      </rPr>
      <t xml:space="preserve"> Female</t>
    </r>
  </si>
  <si>
    <t>Jadual 1.3:   Penduduk Orang Asli mengikut kumpulan umur, nisbah tanggungan dan negeri, Malaysia, 2020</t>
  </si>
  <si>
    <t>Table 1.3:     Orang Asli population by age group, dependency ratio and state, Malaysia, 2020</t>
  </si>
  <si>
    <t>Jadual 1.4:   Penduduk Orang Asli mengikut jantina, kelahiran hidup dan negeri, Malaysia, 2020</t>
  </si>
  <si>
    <t>Table 1.4:     Orang Asli population by sex, live births and state, Malaysia, 2020</t>
  </si>
  <si>
    <t>Jadual 1.5:   Penduduk Orang Asli mengikut jantina, kematian dan negeri, Malaysia, 2020</t>
  </si>
  <si>
    <t>Table 1.5:     Orang Asli population by sex, death and state, Malaysia, 2020</t>
  </si>
  <si>
    <r>
      <t xml:space="preserve">Jumlah
</t>
    </r>
    <r>
      <rPr>
        <i/>
        <sz val="12"/>
        <color theme="1"/>
        <rFont val="Century Gothic"/>
        <family val="2"/>
      </rPr>
      <t>Total</t>
    </r>
  </si>
  <si>
    <r>
      <t xml:space="preserve">Bil.
</t>
    </r>
    <r>
      <rPr>
        <i/>
        <sz val="12"/>
        <color theme="1"/>
        <rFont val="Century Gothic"/>
        <family val="2"/>
      </rPr>
      <t>No.</t>
    </r>
  </si>
  <si>
    <r>
      <t xml:space="preserve">Lelaki
</t>
    </r>
    <r>
      <rPr>
        <i/>
        <sz val="12"/>
        <color theme="1"/>
        <rFont val="Century Gothic"/>
        <family val="2"/>
      </rPr>
      <t>Male</t>
    </r>
  </si>
  <si>
    <r>
      <t xml:space="preserve">Perempuan
</t>
    </r>
    <r>
      <rPr>
        <i/>
        <sz val="12"/>
        <color theme="1"/>
        <rFont val="Century Gothic"/>
        <family val="2"/>
      </rPr>
      <t>Female</t>
    </r>
  </si>
  <si>
    <r>
      <t xml:space="preserve">Negeri
</t>
    </r>
    <r>
      <rPr>
        <i/>
        <sz val="12"/>
        <color theme="1"/>
        <rFont val="Century Gothic"/>
        <family val="2"/>
      </rPr>
      <t>State</t>
    </r>
  </si>
  <si>
    <r>
      <t xml:space="preserve">Negeri 
</t>
    </r>
    <r>
      <rPr>
        <i/>
        <sz val="12"/>
        <rFont val="Century Gothic"/>
        <family val="2"/>
      </rPr>
      <t xml:space="preserve">State </t>
    </r>
    <r>
      <rPr>
        <sz val="12"/>
        <rFont val="Century Gothic"/>
        <family val="2"/>
      </rPr>
      <t xml:space="preserve">  </t>
    </r>
  </si>
  <si>
    <r>
      <t xml:space="preserve">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Good</t>
    </r>
  </si>
  <si>
    <t>Jadual 1.7:   Penduduk Orang Asli berumur 10 tahun dan lebih mengikut tahap kesihatan dan negeri, Malaysia, 2020</t>
  </si>
  <si>
    <t xml:space="preserve">Table 1.7:     Orang Asli population aged 10 years and over by level of health and state, Malaysia, 2020 </t>
  </si>
  <si>
    <t>Table 1.8:     Orang Asli population aged 15 years and over by marital status and state, Malaysia, 2020</t>
  </si>
  <si>
    <r>
      <t xml:space="preserve">Negeri   
</t>
    </r>
    <r>
      <rPr>
        <i/>
        <sz val="12"/>
        <rFont val="Century Gothic"/>
        <family val="2"/>
      </rPr>
      <t xml:space="preserve">State     </t>
    </r>
    <r>
      <rPr>
        <sz val="12"/>
        <rFont val="Century Gothic"/>
        <family val="2"/>
      </rPr>
      <t xml:space="preserve">         </t>
    </r>
  </si>
  <si>
    <r>
      <t xml:space="preserve">Agama
</t>
    </r>
    <r>
      <rPr>
        <i/>
        <sz val="12"/>
        <rFont val="Century Gothic"/>
        <family val="2"/>
      </rPr>
      <t>Religion</t>
    </r>
  </si>
  <si>
    <r>
      <t xml:space="preserve">Kristian
</t>
    </r>
    <r>
      <rPr>
        <i/>
        <sz val="12"/>
        <color theme="1"/>
        <rFont val="Century Gothic"/>
        <family val="2"/>
      </rPr>
      <t>Christianity</t>
    </r>
  </si>
  <si>
    <r>
      <t xml:space="preserve">Buddha
</t>
    </r>
    <r>
      <rPr>
        <i/>
        <sz val="12"/>
        <color theme="1"/>
        <rFont val="Century Gothic"/>
        <family val="2"/>
      </rPr>
      <t>Buddhism</t>
    </r>
  </si>
  <si>
    <r>
      <t xml:space="preserve">Hindu
</t>
    </r>
    <r>
      <rPr>
        <i/>
        <sz val="12"/>
        <color theme="1"/>
        <rFont val="Century Gothic"/>
        <family val="2"/>
      </rPr>
      <t>Hinduism</t>
    </r>
  </si>
  <si>
    <r>
      <t xml:space="preserve">Lain-lain*
</t>
    </r>
    <r>
      <rPr>
        <i/>
        <sz val="12"/>
        <color theme="1"/>
        <rFont val="Century Gothic"/>
        <family val="2"/>
      </rPr>
      <t>Others</t>
    </r>
  </si>
  <si>
    <t>Jadual 1.9:   Penduduk Orang Asli mengikut agama dan negeri, Malaysia, 2020</t>
  </si>
  <si>
    <t xml:space="preserve">Table 1.9:     Orang Asli population by religion and state, Malaysia, 2020 </t>
  </si>
  <si>
    <t xml:space="preserve">Table 1.10:     Orang Asli population aged 3 years and over by highest level of education attained and state, Malaysia, 2020 </t>
  </si>
  <si>
    <r>
      <t xml:space="preserve">Negeri 
</t>
    </r>
    <r>
      <rPr>
        <i/>
        <sz val="11"/>
        <rFont val="Century Gothic"/>
        <family val="2"/>
      </rPr>
      <t xml:space="preserve">State </t>
    </r>
  </si>
  <si>
    <r>
      <t xml:space="preserve">Sijil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 xml:space="preserve">                                                                                     Certificate </t>
    </r>
  </si>
  <si>
    <r>
      <t xml:space="preserve">Diploma 
</t>
    </r>
    <r>
      <rPr>
        <i/>
        <sz val="11"/>
        <color theme="1"/>
        <rFont val="Century Gothic"/>
        <family val="2"/>
      </rPr>
      <t>Diploma</t>
    </r>
  </si>
  <si>
    <r>
      <t xml:space="preserve">Ijazah/ Diploma Lanjutan/ Sarjana/ Doktor Falsafah (PhD)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 xml:space="preserve"> Degree / Advanced Diploma/ Master/Doctor of Philosophy (PhD)     </t>
    </r>
    <r>
      <rPr>
        <b/>
        <sz val="1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</si>
  <si>
    <t xml:space="preserve">Table 1.11:     Orang Asli population aged 3 years and over by highest certificate obtained and state, Malaysia, 2020 </t>
  </si>
  <si>
    <t>Jadual 1.10:   Penduduk Orang Asli berumur 3 tahun dan lebih mengikut tahap pendidikan tertinggi yang dicapai dan negeri, Malaysia 2020</t>
  </si>
  <si>
    <t>Jadual 1.11:   Penduduk Orang Asli berumur 3 tahun dan lebih mengikut sijil tertinggi yang dicapai dan negeri, Malaysia, 2020</t>
  </si>
  <si>
    <r>
      <t xml:space="preserve">Pekerja Kerajaan
</t>
    </r>
    <r>
      <rPr>
        <i/>
        <sz val="12"/>
        <rFont val="Century Gothic"/>
        <family val="2"/>
      </rPr>
      <t>Government Employee</t>
    </r>
  </si>
  <si>
    <r>
      <t xml:space="preserve">Pekerja Swasta
</t>
    </r>
    <r>
      <rPr>
        <i/>
        <sz val="12"/>
        <rFont val="Century Gothic"/>
        <family val="2"/>
      </rPr>
      <t xml:space="preserve">Private Employee </t>
    </r>
  </si>
  <si>
    <r>
      <t xml:space="preserve">Majikan
</t>
    </r>
    <r>
      <rPr>
        <i/>
        <sz val="12"/>
        <rFont val="Century Gothic"/>
        <family val="2"/>
      </rPr>
      <t>Employer</t>
    </r>
  </si>
  <si>
    <t>Jadual 1.12:   Penduduk Orang Asli berumur 15-64 tahun mengikut taraf pekerjaan, jantina dan negeri, Malaysia, 2020</t>
  </si>
  <si>
    <r>
      <t xml:space="preserve">Negeri
</t>
    </r>
    <r>
      <rPr>
        <i/>
        <sz val="12"/>
        <rFont val="Century Gothic"/>
        <family val="2"/>
      </rPr>
      <t>State</t>
    </r>
    <r>
      <rPr>
        <sz val="12"/>
        <rFont val="Century Gothic"/>
        <family val="2"/>
      </rPr>
      <t xml:space="preserve">            </t>
    </r>
  </si>
  <si>
    <t xml:space="preserve">Jadual 1.14:   Peratusan tempat kediaman mengikut kemudahan asas dan negeri, Malaysia, 2020 </t>
  </si>
  <si>
    <t xml:space="preserve">Table 1.14:     Percentage of living quarters by basic amenities and state, Malaysia, 2020  </t>
  </si>
  <si>
    <r>
      <t xml:space="preserve">Rumah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Home</t>
    </r>
  </si>
  <si>
    <t xml:space="preserve">Jadual 1.15:   Penduduk Orang Asli berumur 15 tahun dan lebih mengikut capaian internet dan negeri, Malaysia, 2020 </t>
  </si>
  <si>
    <t xml:space="preserve">Table 1.15:     Orang Asli population aged 15 years and over by internet access and state, Malaysia, 2020  </t>
  </si>
  <si>
    <t xml:space="preserve">Jadual 1.16:   Penduduk Orang Asli berumur 15 tahun dan lebih yang mempunyai akaun media sosial dan negeri, Malaysia, 2020 </t>
  </si>
  <si>
    <t xml:space="preserve">Table 1.16:     Orang Asli population aged 15 years and over have social media accounts and state, Malaysia, 2020  </t>
  </si>
  <si>
    <r>
      <t xml:space="preserve">Lain-lain
</t>
    </r>
    <r>
      <rPr>
        <i/>
        <sz val="12"/>
        <color theme="1"/>
        <rFont val="Century Gothic"/>
        <family val="2"/>
      </rPr>
      <t>Others</t>
    </r>
  </si>
  <si>
    <t>Jadual 1.13:   Bilangan isi rumah dan tempat kediaman Orang Asli mengikut strata dan negeri, 
                        Malaysia, 2020</t>
  </si>
  <si>
    <t>Jadual 1.8:   Penduduk Orang Asli berumur 15 tahun dan lebih mengikut taraf perkahwinan dan negeri, 
                      Malaysia, 2020</t>
  </si>
  <si>
    <r>
      <t xml:space="preserve">Nisbah Jantina
</t>
    </r>
    <r>
      <rPr>
        <i/>
        <sz val="12"/>
        <rFont val="Century Gothic"/>
        <family val="2"/>
      </rPr>
      <t>Sex Ratio</t>
    </r>
  </si>
  <si>
    <r>
      <t xml:space="preserve">Isi Rumah
</t>
    </r>
    <r>
      <rPr>
        <i/>
        <sz val="12"/>
        <rFont val="Century Gothic"/>
        <family val="2"/>
      </rPr>
      <t>Households</t>
    </r>
  </si>
  <si>
    <r>
      <t xml:space="preserve">Purata Saiz Isi Rumah
</t>
    </r>
    <r>
      <rPr>
        <i/>
        <sz val="12"/>
        <rFont val="Century Gothic"/>
        <family val="2"/>
      </rPr>
      <t>Average Household Size</t>
    </r>
  </si>
  <si>
    <r>
      <t xml:space="preserve">Tempat Kediaman
</t>
    </r>
    <r>
      <rPr>
        <i/>
        <sz val="12"/>
        <rFont val="Century Gothic"/>
        <family val="2"/>
      </rPr>
      <t>Living Quarters</t>
    </r>
  </si>
  <si>
    <r>
      <t xml:space="preserve">      </t>
    </r>
    <r>
      <rPr>
        <i/>
        <sz val="12"/>
        <rFont val="Century Gothic"/>
        <family val="2"/>
      </rPr>
      <t>Nil/ No Data</t>
    </r>
  </si>
  <si>
    <r>
      <t xml:space="preserve">Nisbah Tanggungan
</t>
    </r>
    <r>
      <rPr>
        <i/>
        <sz val="12"/>
        <rFont val="Century Gothic"/>
        <family val="2"/>
      </rPr>
      <t>Dependency Ratio</t>
    </r>
  </si>
  <si>
    <r>
      <t xml:space="preserve">Umur Muda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Young Age</t>
    </r>
  </si>
  <si>
    <r>
      <t xml:space="preserve">Umur Tua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Old Age</t>
    </r>
  </si>
  <si>
    <r>
      <t xml:space="preserve"> Tahap Kesihatan
</t>
    </r>
    <r>
      <rPr>
        <i/>
        <sz val="12"/>
        <rFont val="Century Gothic"/>
        <family val="2"/>
      </rPr>
      <t xml:space="preserve"> Level of Health</t>
    </r>
  </si>
  <si>
    <r>
      <t xml:space="preserve">Sangat Tidak 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Very Bad</t>
    </r>
  </si>
  <si>
    <r>
      <t xml:space="preserve">Tidak 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Bad</t>
    </r>
  </si>
  <si>
    <r>
      <t xml:space="preserve">Sangat Baik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 xml:space="preserve">                                                                   Very Good</t>
    </r>
  </si>
  <si>
    <r>
      <t xml:space="preserve">Tidak Diketahui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                       Unknown</t>
    </r>
  </si>
  <si>
    <r>
      <t xml:space="preserve">Taraf Perkahwinan
</t>
    </r>
    <r>
      <rPr>
        <i/>
        <sz val="12"/>
        <rFont val="Century Gothic"/>
        <family val="2"/>
      </rPr>
      <t>Marital Status</t>
    </r>
  </si>
  <si>
    <r>
      <t xml:space="preserve">Tidak Pernah Berkahwin
</t>
    </r>
    <r>
      <rPr>
        <i/>
        <sz val="12"/>
        <rFont val="Century Gothic"/>
        <family val="2"/>
      </rPr>
      <t>Never Married</t>
    </r>
  </si>
  <si>
    <r>
      <t xml:space="preserve">Bercerai/ Berpisah
</t>
    </r>
    <r>
      <rPr>
        <i/>
        <sz val="12"/>
        <rFont val="Century Gothic"/>
        <family val="2"/>
      </rPr>
      <t>Divorced</t>
    </r>
    <r>
      <rPr>
        <sz val="12"/>
        <rFont val="Century Gothic"/>
        <family val="2"/>
      </rPr>
      <t>/</t>
    </r>
    <r>
      <rPr>
        <b/>
        <sz val="12"/>
        <rFont val="Century Gothic"/>
        <family val="2"/>
      </rPr>
      <t xml:space="preserve"> </t>
    </r>
    <r>
      <rPr>
        <i/>
        <sz val="12"/>
        <rFont val="Century Gothic"/>
        <family val="2"/>
      </rPr>
      <t>Separated</t>
    </r>
  </si>
  <si>
    <r>
      <t xml:space="preserve">Tidak Diketahui
</t>
    </r>
    <r>
      <rPr>
        <i/>
        <sz val="12"/>
        <rFont val="Century Gothic"/>
        <family val="2"/>
      </rPr>
      <t>Unknown</t>
    </r>
  </si>
  <si>
    <r>
      <t xml:space="preserve">Animisme
</t>
    </r>
    <r>
      <rPr>
        <i/>
        <sz val="12"/>
        <color theme="1"/>
        <rFont val="Century Gothic"/>
        <family val="2"/>
      </rPr>
      <t>Animism</t>
    </r>
  </si>
  <si>
    <r>
      <t xml:space="preserve">Tiada Agama
</t>
    </r>
    <r>
      <rPr>
        <i/>
        <sz val="12"/>
        <color theme="1"/>
        <rFont val="Century Gothic"/>
        <family val="2"/>
      </rPr>
      <t>No Religion</t>
    </r>
  </si>
  <si>
    <t xml:space="preserve"> -   Kosong/ Tiada Data</t>
  </si>
  <si>
    <r>
      <t xml:space="preserve">Peringkat Pendidikan Tertinggi yang Dicapai
</t>
    </r>
    <r>
      <rPr>
        <i/>
        <sz val="11"/>
        <rFont val="Century Gothic"/>
        <family val="2"/>
      </rPr>
      <t xml:space="preserve"> Highest Level of Education Attained</t>
    </r>
  </si>
  <si>
    <r>
      <t xml:space="preserve">Pendidikan Rendah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Primary Education</t>
    </r>
  </si>
  <si>
    <r>
      <t xml:space="preserve">Pendidikan Pra Sekolah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Pre-Primary</t>
    </r>
  </si>
  <si>
    <r>
      <t xml:space="preserve">Pendidikan Menengah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entury Gothic"/>
        <family val="2"/>
      </rPr>
      <t>S</t>
    </r>
    <r>
      <rPr>
        <i/>
        <sz val="11"/>
        <color theme="1"/>
        <rFont val="Century Gothic"/>
        <family val="2"/>
      </rPr>
      <t>econdary Education</t>
    </r>
  </si>
  <si>
    <r>
      <t xml:space="preserve">Pra Universiti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 xml:space="preserve">                                                                   Pre University</t>
    </r>
  </si>
  <si>
    <r>
      <t xml:space="preserve">Program Sijil Kemahiran Khusus dan Teknikal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Post Specialized and Technical Skills Certificate Program</t>
    </r>
  </si>
  <si>
    <r>
      <t xml:space="preserve">Pendidikan Tertiari (Sijil/Diploma)
</t>
    </r>
    <r>
      <rPr>
        <i/>
        <sz val="11"/>
        <color theme="1"/>
        <rFont val="Century Gothic"/>
        <family val="2"/>
      </rPr>
      <t>Tertiary Education (Certificate/ Diploma)</t>
    </r>
  </si>
  <si>
    <r>
      <t xml:space="preserve">Pendidikan Tertiari (Ijazah/Diploma Lanjutan dan Ke atas)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Tertiary Education (Bachelor’s Degree/Advanced Diploma and Above)</t>
    </r>
  </si>
  <si>
    <r>
      <t xml:space="preserve">Tidak Diketahui                                                                                                                      </t>
    </r>
    <r>
      <rPr>
        <i/>
        <sz val="11"/>
        <rFont val="Century Gothic"/>
        <family val="2"/>
      </rPr>
      <t xml:space="preserve">                        Unknown</t>
    </r>
  </si>
  <si>
    <r>
      <t xml:space="preserve">Sijil Tertinggi yang Diperoleh
</t>
    </r>
    <r>
      <rPr>
        <i/>
        <sz val="11"/>
        <rFont val="Century Gothic"/>
        <family val="2"/>
      </rPr>
      <t xml:space="preserve"> Highest Certificate Obtained</t>
    </r>
  </si>
  <si>
    <r>
      <t xml:space="preserve">Tiada Sijil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 xml:space="preserve"> No Certificate</t>
    </r>
  </si>
  <si>
    <r>
      <t xml:space="preserve">Tidak Diketahui                                                                                                                            </t>
    </r>
    <r>
      <rPr>
        <i/>
        <sz val="11"/>
        <rFont val="Century Gothic"/>
        <family val="2"/>
      </rPr>
      <t xml:space="preserve"> Unknown</t>
    </r>
  </si>
  <si>
    <t xml:space="preserve">Table 1.12:     Orang Asli population aged 15-64 years by employment status, sex and state, Malaysia, 2020 </t>
  </si>
  <si>
    <r>
      <t xml:space="preserve">Taraf Pekerjaan
</t>
    </r>
    <r>
      <rPr>
        <i/>
        <sz val="12"/>
        <rFont val="Century Gothic"/>
        <family val="2"/>
      </rPr>
      <t>Employment Status</t>
    </r>
  </si>
  <si>
    <r>
      <t xml:space="preserve">Luar Bandar
</t>
    </r>
    <r>
      <rPr>
        <i/>
        <sz val="12"/>
        <rFont val="Century Gothic"/>
        <family val="2"/>
      </rPr>
      <t xml:space="preserve">Rural </t>
    </r>
  </si>
  <si>
    <t>Jadual 1.6:   Penduduk Orang Asli mengikut jantina, sebab kematian utama (disahkan secara perubatan) dan negeri, Malaysia, 2020</t>
  </si>
  <si>
    <t xml:space="preserve">Table 1.6:     Orang Asli population by sex, principal causes of death (medically certified) and state, Malaysia, 2020 </t>
  </si>
  <si>
    <r>
      <t xml:space="preserve">Kemudahan Akses Internet Percuma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Community Facilities with Free Internet Access</t>
    </r>
  </si>
  <si>
    <r>
      <t xml:space="preserve">Kemudahan Akses Internet Komuniti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 xml:space="preserve"> Community Facilities with Internet Access</t>
    </r>
  </si>
  <si>
    <r>
      <t xml:space="preserve">Pusat Pendidikan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Education Centre</t>
    </r>
  </si>
  <si>
    <r>
      <t xml:space="preserve">Data Mudah Alih
</t>
    </r>
    <r>
      <rPr>
        <i/>
        <sz val="12"/>
        <color theme="1"/>
        <rFont val="Century Gothic"/>
        <family val="2"/>
      </rPr>
      <t>Mobile Data</t>
    </r>
  </si>
  <si>
    <r>
      <t xml:space="preserve">Rumah Orang Lain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Another Person's Home</t>
    </r>
  </si>
  <si>
    <r>
      <t xml:space="preserve">Tempat Bekerja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entury Gothic"/>
        <family val="2"/>
      </rPr>
      <t xml:space="preserve"> </t>
    </r>
    <r>
      <rPr>
        <i/>
        <sz val="12"/>
        <color theme="1"/>
        <rFont val="Century Gothic"/>
        <family val="2"/>
      </rPr>
      <t>Workplace</t>
    </r>
  </si>
  <si>
    <r>
      <t xml:space="preserve">Air Minuman
</t>
    </r>
    <r>
      <rPr>
        <i/>
        <sz val="12"/>
        <rFont val="Century Gothic"/>
        <family val="2"/>
      </rPr>
      <t>Drinking Water</t>
    </r>
  </si>
  <si>
    <r>
      <t xml:space="preserve">Bekalan Elektrik
</t>
    </r>
    <r>
      <rPr>
        <i/>
        <sz val="12"/>
        <rFont val="Century Gothic"/>
        <family val="2"/>
      </rPr>
      <t>Electricity Supply</t>
    </r>
  </si>
  <si>
    <r>
      <t xml:space="preserve">Dibekalkan Kurang dari 24 Jam Sehari    
</t>
    </r>
    <r>
      <rPr>
        <i/>
        <sz val="12"/>
        <rFont val="Century Gothic"/>
        <family val="2"/>
      </rPr>
      <t xml:space="preserve">Supplied Less Than 24 Hours a Day </t>
    </r>
    <r>
      <rPr>
        <sz val="12"/>
        <rFont val="Century Gothic"/>
        <family val="2"/>
      </rPr>
      <t xml:space="preserve"> </t>
    </r>
    <r>
      <rPr>
        <b/>
        <sz val="12"/>
        <rFont val="Century Gothic"/>
        <family val="2"/>
      </rPr>
      <t xml:space="preserve">     </t>
    </r>
  </si>
  <si>
    <r>
      <t xml:space="preserve">Dibekalkan 24 Jam Sehari      
</t>
    </r>
    <r>
      <rPr>
        <i/>
        <sz val="12"/>
        <rFont val="Century Gothic"/>
        <family val="2"/>
      </rPr>
      <t>Supplied 24 Hours a Day</t>
    </r>
    <r>
      <rPr>
        <sz val="12"/>
        <rFont val="Century Gothic"/>
        <family val="2"/>
      </rPr>
      <t xml:space="preserve">      </t>
    </r>
  </si>
  <si>
    <r>
      <t xml:space="preserve">Air Paip Dirawat Dalam Rumah  
</t>
    </r>
    <r>
      <rPr>
        <i/>
        <sz val="12"/>
        <rFont val="Century Gothic"/>
        <family val="2"/>
      </rPr>
      <t>Treated Piped Water Inside House</t>
    </r>
  </si>
  <si>
    <r>
      <t xml:space="preserve">Sumber Lain
</t>
    </r>
    <r>
      <rPr>
        <i/>
        <sz val="12"/>
        <rFont val="Century Gothic"/>
        <family val="2"/>
      </rPr>
      <t xml:space="preserve">Other Sources </t>
    </r>
  </si>
  <si>
    <t>Jadual 1.12:   Penduduk Orang Asli berumur 15-64 tahun mengikut taraf pekerjaan, jantina dan negeri, Malaysia, 2020 (samb.)</t>
  </si>
  <si>
    <t>Table 1.12:     Orang Asli population aged 15-64 years by employment status, sex and state, Malaysia, 2020 (cont'd)</t>
  </si>
  <si>
    <r>
      <t xml:space="preserve">Tempat Kediaman 
</t>
    </r>
    <r>
      <rPr>
        <i/>
        <sz val="12"/>
        <rFont val="Century Gothic"/>
        <family val="2"/>
      </rPr>
      <t>Living Quarters</t>
    </r>
  </si>
  <si>
    <r>
      <t xml:space="preserve">STPM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STPM or Equivalent</t>
    </r>
  </si>
  <si>
    <r>
      <t xml:space="preserve">SPM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SPM or Equivalent</t>
    </r>
  </si>
  <si>
    <r>
      <t xml:space="preserve">UPSR / UPSRA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UPSR / UPSRA or Equivalent</t>
    </r>
  </si>
  <si>
    <r>
      <t xml:space="preserve">PT3/ PMR / SRP / LCE / 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PT3/ PMR / SRP / LCE / SRA or Equivalent</t>
    </r>
  </si>
  <si>
    <r>
      <t xml:space="preserve">Bekerja Sendiri 
</t>
    </r>
    <r>
      <rPr>
        <i/>
        <sz val="12"/>
        <rFont val="Century Gothic"/>
        <family val="2"/>
      </rPr>
      <t>Self- Employed</t>
    </r>
  </si>
  <si>
    <r>
      <t xml:space="preserve">Pekerja Keluarga Tanpa Gaji
</t>
    </r>
    <r>
      <rPr>
        <i/>
        <sz val="12"/>
        <rFont val="Century Gothic"/>
        <family val="2"/>
      </rPr>
      <t>Unpaid Family Worker</t>
    </r>
  </si>
  <si>
    <r>
      <t xml:space="preserve">Tidak Diketahui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Unknown</t>
    </r>
  </si>
  <si>
    <r>
      <t xml:space="preserve">Lelaki
</t>
    </r>
    <r>
      <rPr>
        <i/>
        <sz val="12"/>
        <rFont val="Century Gothic"/>
        <family val="2"/>
      </rPr>
      <t>Male</t>
    </r>
  </si>
  <si>
    <r>
      <t xml:space="preserve">Perempuan
</t>
    </r>
    <r>
      <rPr>
        <i/>
        <sz val="12"/>
        <rFont val="Century Gothic"/>
        <family val="2"/>
      </rPr>
      <t>Female</t>
    </r>
  </si>
  <si>
    <t>Merujuk kepada data kelahiran yang didaftarkan di Jabatan Pendaftaran Negara (JPN)</t>
  </si>
  <si>
    <t>Refer to births data registered at the National Registration Department (NRD)</t>
  </si>
  <si>
    <t>Merujuk kepada data kematian yang didaftarkan di Jabatan Pendaftaran Negara (JPN)</t>
  </si>
  <si>
    <t>Refer to deaths data registered at the National Registration Department (NRD)</t>
  </si>
  <si>
    <t>Refer to causes of death data registered at the National Registration Department (NRD)</t>
  </si>
  <si>
    <r>
      <t xml:space="preserve">Nota/ </t>
    </r>
    <r>
      <rPr>
        <i/>
        <sz val="11"/>
        <rFont val="Century Gothic"/>
        <family val="2"/>
      </rPr>
      <t>Note</t>
    </r>
    <r>
      <rPr>
        <b/>
        <sz val="11"/>
        <rFont val="Century Gothic"/>
        <family val="2"/>
      </rPr>
      <t>:</t>
    </r>
  </si>
  <si>
    <t>Kemudahan bekalan air terdiri daripada air paip terawat di dalam rumah dan paip air awam</t>
  </si>
  <si>
    <t>Water supply facilities consist of treated piped water in the household and public water pipes</t>
  </si>
  <si>
    <t>Kemudahan bekalan air yang disediakan dipengaruhi oleh kawasan pedalaman di perkampungan Orang Asli</t>
  </si>
  <si>
    <t>The provision of water supply is influenced by the remote areas in Orang Asli settlements</t>
  </si>
  <si>
    <t>Kemudahan bekalan  elektrik yang disediakan dipengaruhi oleh Kawasan pedalaman di perkampungan Orang Asli</t>
  </si>
  <si>
    <t>The provision of  electricity supply is influenced by the remote areas in Orang Asli settlements</t>
  </si>
  <si>
    <t>Orang Asli</t>
  </si>
  <si>
    <r>
      <t xml:space="preserve">Kumpulan Umur
</t>
    </r>
    <r>
      <rPr>
        <i/>
        <sz val="12"/>
        <rFont val="Century Gothic"/>
        <family val="2"/>
      </rPr>
      <t>Age Group</t>
    </r>
  </si>
  <si>
    <r>
      <t xml:space="preserve">Sebab Kematian Utama (Disahkan Secara Perubatan)
</t>
    </r>
    <r>
      <rPr>
        <i/>
        <sz val="12"/>
        <color theme="1"/>
        <rFont val="Century Gothic"/>
        <family val="2"/>
      </rPr>
      <t>Principal Cause of Death (Medically Certified)</t>
    </r>
  </si>
  <si>
    <r>
      <t xml:space="preserve">Jantina
</t>
    </r>
    <r>
      <rPr>
        <i/>
        <sz val="12"/>
        <rFont val="Century Gothic"/>
        <family val="2"/>
      </rPr>
      <t>Sex</t>
    </r>
  </si>
  <si>
    <r>
      <t xml:space="preserve">Taraf Pekerjaan
</t>
    </r>
    <r>
      <rPr>
        <i/>
        <sz val="12"/>
        <rFont val="Century Gothic"/>
        <family val="2"/>
      </rPr>
      <t>Status in Employment</t>
    </r>
  </si>
  <si>
    <r>
      <t xml:space="preserve">Isi Rumah 
</t>
    </r>
    <r>
      <rPr>
        <i/>
        <sz val="12"/>
        <rFont val="Century Gothic"/>
        <family val="2"/>
      </rPr>
      <t>Households</t>
    </r>
  </si>
  <si>
    <r>
      <t xml:space="preserve">Bekalan Air
</t>
    </r>
    <r>
      <rPr>
        <i/>
        <sz val="12"/>
        <rFont val="Century Gothic"/>
        <family val="2"/>
      </rPr>
      <t>Water Supply</t>
    </r>
  </si>
  <si>
    <r>
      <t xml:space="preserve">Capaian lnternet
</t>
    </r>
    <r>
      <rPr>
        <i/>
        <sz val="12"/>
        <rFont val="Century Gothic"/>
        <family val="2"/>
      </rPr>
      <t xml:space="preserve"> Internet Access</t>
    </r>
  </si>
  <si>
    <r>
      <t xml:space="preserve">Akaun Media Sosial
</t>
    </r>
    <r>
      <rPr>
        <i/>
        <sz val="13"/>
        <rFont val="Century Gothic"/>
        <family val="2"/>
      </rPr>
      <t>Social Media Accounts</t>
    </r>
  </si>
  <si>
    <r>
      <t xml:space="preserve">Tidak Diketahui
</t>
    </r>
    <r>
      <rPr>
        <i/>
        <sz val="12"/>
        <color theme="1"/>
        <rFont val="Century Gothic"/>
        <family val="2"/>
      </rPr>
      <t>Unknown</t>
    </r>
  </si>
  <si>
    <t>Merujuk kepada data sebab kematian yang didaftarkan di Jabatan Pendaftaran Negara (JPN)</t>
  </si>
  <si>
    <r>
      <t xml:space="preserve">Jumlah Bekerja
</t>
    </r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  <r>
      <rPr>
        <i/>
        <sz val="12"/>
        <rFont val="Century Gothic"/>
        <family val="2"/>
      </rPr>
      <t>Employed</t>
    </r>
  </si>
  <si>
    <t>Table 1.13:     Number of Orang Asli households and living quarters by stratum and state, Malaysia, 2020</t>
  </si>
  <si>
    <r>
      <t xml:space="preserve">Paip/ Pili Air Awam
</t>
    </r>
    <r>
      <rPr>
        <i/>
        <sz val="12"/>
        <rFont val="Century Gothic"/>
        <family val="2"/>
      </rPr>
      <t>Public Water Pipes</t>
    </r>
  </si>
  <si>
    <r>
      <t xml:space="preserve">Air Paip yang Dirawat     
</t>
    </r>
    <r>
      <rPr>
        <i/>
        <sz val="12"/>
        <rFont val="Century Gothic"/>
        <family val="2"/>
      </rPr>
      <t xml:space="preserve">Treated Piped Water </t>
    </r>
    <r>
      <rPr>
        <sz val="12"/>
        <rFont val="Century Gothic"/>
        <family val="2"/>
      </rPr>
      <t xml:space="preserve"> </t>
    </r>
  </si>
  <si>
    <r>
      <t xml:space="preserve">Air Paip yang Ditapis 
(Di Luar Tempat Kediaman)    
</t>
    </r>
    <r>
      <rPr>
        <i/>
        <sz val="12"/>
        <rFont val="Century Gothic"/>
        <family val="2"/>
      </rPr>
      <t>Filtered Piped Water (Outside The Living Quarter)</t>
    </r>
  </si>
  <si>
    <r>
      <t xml:space="preserve">       </t>
    </r>
    <r>
      <rPr>
        <i/>
        <sz val="11"/>
        <rFont val="Century Gothic"/>
        <family val="2"/>
      </rPr>
      <t>Nil/ No Data</t>
    </r>
  </si>
  <si>
    <r>
      <t xml:space="preserve">Air Paip yang Ditapis 
(Di Dalam Tempat Kediaman)    
</t>
    </r>
    <r>
      <rPr>
        <i/>
        <sz val="12"/>
        <rFont val="Century Gothic"/>
        <family val="2"/>
      </rPr>
      <t>Filtered Piped Water 
(Inside The Living Quarter)</t>
    </r>
    <r>
      <rPr>
        <sz val="12"/>
        <rFont val="Century Gothic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</si>
</sst>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"/>
    <numFmt numFmtId="166" formatCode="#,##0_ ;\-#,##0\ 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i/>
      <sz val="11"/>
      <color theme="1"/>
      <name val="Century Gothic"/>
      <family val="2"/>
    </font>
    <font>
      <i/>
      <sz val="11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name val="Century Gothic"/>
      <family val="2"/>
    </font>
    <font>
      <b/>
      <i/>
      <sz val="12"/>
      <color theme="1"/>
      <name val="Century Gothic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entury Gothic"/>
      <family val="2"/>
    </font>
    <font>
      <i/>
      <sz val="13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8" fillId="0" borderId="0" xfId="2" applyFont="1"/>
    <xf numFmtId="0" fontId="10" fillId="0" borderId="0" xfId="2" applyFont="1" applyAlignment="1">
      <alignment vertical="top"/>
    </xf>
    <xf numFmtId="0" fontId="6" fillId="0" borderId="0" xfId="2" applyFont="1" applyAlignment="1">
      <alignment vertical="center"/>
    </xf>
    <xf numFmtId="0" fontId="8" fillId="0" borderId="5" xfId="2" applyFont="1" applyBorder="1"/>
    <xf numFmtId="0" fontId="8" fillId="0" borderId="0" xfId="2" applyFont="1" applyAlignment="1">
      <alignment wrapText="1"/>
    </xf>
    <xf numFmtId="0" fontId="7" fillId="0" borderId="3" xfId="9" applyFont="1" applyBorder="1" applyAlignment="1">
      <alignment horizontal="center" vertical="center" wrapText="1"/>
    </xf>
    <xf numFmtId="49" fontId="7" fillId="0" borderId="3" xfId="9" applyNumberFormat="1" applyFont="1" applyBorder="1" applyAlignment="1">
      <alignment horizontal="center" vertical="center" wrapText="1"/>
    </xf>
    <xf numFmtId="0" fontId="6" fillId="0" borderId="3" xfId="20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3" fontId="5" fillId="0" borderId="0" xfId="21" applyNumberFormat="1" applyFont="1" applyAlignment="1">
      <alignment horizontal="right" vertical="center"/>
    </xf>
    <xf numFmtId="0" fontId="8" fillId="0" borderId="0" xfId="2" applyFont="1" applyAlignment="1">
      <alignment horizontal="left" vertical="center" wrapText="1" indent="1"/>
    </xf>
    <xf numFmtId="0" fontId="8" fillId="0" borderId="0" xfId="3" applyFont="1" applyAlignment="1">
      <alignment vertical="center"/>
    </xf>
    <xf numFmtId="0" fontId="10" fillId="0" borderId="0" xfId="2" applyFont="1"/>
    <xf numFmtId="0" fontId="8" fillId="0" borderId="0" xfId="3" applyFont="1"/>
    <xf numFmtId="3" fontId="5" fillId="0" borderId="0" xfId="22" applyNumberFormat="1" applyFont="1" applyBorder="1" applyAlignment="1">
      <alignment horizontal="right" vertical="center" indent="1"/>
    </xf>
    <xf numFmtId="3" fontId="5" fillId="0" borderId="0" xfId="22" applyNumberFormat="1" applyFont="1" applyFill="1" applyBorder="1" applyAlignment="1">
      <alignment horizontal="right" vertical="center" inden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left"/>
    </xf>
    <xf numFmtId="0" fontId="13" fillId="0" borderId="0" xfId="2" applyFont="1"/>
    <xf numFmtId="0" fontId="13" fillId="0" borderId="0" xfId="2" applyFont="1" applyAlignment="1">
      <alignment vertical="center"/>
    </xf>
    <xf numFmtId="0" fontId="12" fillId="0" borderId="0" xfId="2" applyFont="1" applyAlignment="1">
      <alignment vertical="top"/>
    </xf>
    <xf numFmtId="0" fontId="13" fillId="0" borderId="0" xfId="2" applyFont="1" applyAlignment="1">
      <alignment wrapText="1"/>
    </xf>
    <xf numFmtId="0" fontId="11" fillId="0" borderId="3" xfId="4" applyFont="1" applyBorder="1" applyAlignment="1">
      <alignment horizontal="center" vertical="center" wrapText="1"/>
    </xf>
    <xf numFmtId="49" fontId="11" fillId="0" borderId="3" xfId="4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3" fontId="11" fillId="0" borderId="0" xfId="2" applyNumberFormat="1" applyFont="1" applyAlignment="1">
      <alignment horizontal="center" vertical="center" wrapText="1"/>
    </xf>
    <xf numFmtId="3" fontId="13" fillId="0" borderId="0" xfId="2" applyNumberFormat="1" applyFont="1"/>
    <xf numFmtId="0" fontId="11" fillId="0" borderId="0" xfId="2" applyFont="1" applyAlignment="1">
      <alignment vertical="center" wrapText="1"/>
    </xf>
    <xf numFmtId="3" fontId="15" fillId="0" borderId="0" xfId="22" applyNumberFormat="1" applyFont="1" applyFill="1" applyBorder="1" applyAlignment="1">
      <alignment horizontal="right" vertical="center" indent="1"/>
    </xf>
    <xf numFmtId="3" fontId="15" fillId="0" borderId="0" xfId="22" applyNumberFormat="1" applyFont="1" applyBorder="1" applyAlignment="1">
      <alignment horizontal="right" vertical="center" indent="1"/>
    </xf>
    <xf numFmtId="0" fontId="13" fillId="0" borderId="0" xfId="3" applyFont="1" applyAlignment="1">
      <alignment vertical="center"/>
    </xf>
    <xf numFmtId="0" fontId="13" fillId="0" borderId="0" xfId="2" applyFont="1" applyAlignment="1">
      <alignment horizontal="left" vertical="center" wrapText="1"/>
    </xf>
    <xf numFmtId="3" fontId="15" fillId="0" borderId="0" xfId="21" applyNumberFormat="1" applyFont="1" applyAlignment="1">
      <alignment horizontal="right" vertical="center"/>
    </xf>
    <xf numFmtId="0" fontId="13" fillId="0" borderId="0" xfId="2" applyFont="1" applyAlignment="1">
      <alignment horizontal="left" vertical="center" wrapText="1" indent="1"/>
    </xf>
    <xf numFmtId="0" fontId="13" fillId="0" borderId="5" xfId="2" applyFont="1" applyBorder="1" applyAlignment="1">
      <alignment horizontal="left" vertical="justify" wrapText="1" indent="2"/>
    </xf>
    <xf numFmtId="0" fontId="13" fillId="0" borderId="5" xfId="3" applyFont="1" applyBorder="1"/>
    <xf numFmtId="0" fontId="13" fillId="0" borderId="5" xfId="3" applyFont="1" applyBorder="1" applyAlignment="1">
      <alignment vertical="justify"/>
    </xf>
    <xf numFmtId="0" fontId="13" fillId="0" borderId="0" xfId="3" applyFont="1"/>
    <xf numFmtId="0" fontId="12" fillId="0" borderId="0" xfId="2" applyFont="1"/>
    <xf numFmtId="0" fontId="13" fillId="0" borderId="0" xfId="3" applyFont="1" applyAlignment="1">
      <alignment vertical="justify"/>
    </xf>
    <xf numFmtId="0" fontId="11" fillId="0" borderId="0" xfId="2" applyFont="1"/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left" vertical="justify" wrapText="1" indent="2"/>
    </xf>
    <xf numFmtId="3" fontId="16" fillId="0" borderId="0" xfId="22" applyNumberFormat="1" applyFont="1" applyFill="1" applyBorder="1" applyAlignment="1">
      <alignment horizontal="right" vertical="center" indent="1"/>
    </xf>
    <xf numFmtId="3" fontId="16" fillId="0" borderId="0" xfId="22" applyNumberFormat="1" applyFont="1" applyBorder="1" applyAlignment="1">
      <alignment horizontal="right" vertical="center" indent="1"/>
    </xf>
    <xf numFmtId="0" fontId="13" fillId="0" borderId="5" xfId="2" applyFont="1" applyBorder="1"/>
    <xf numFmtId="0" fontId="12" fillId="0" borderId="5" xfId="2" applyFont="1" applyBorder="1" applyAlignment="1">
      <alignment vertical="top"/>
    </xf>
    <xf numFmtId="49" fontId="11" fillId="0" borderId="4" xfId="4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left" vertical="center"/>
    </xf>
    <xf numFmtId="0" fontId="15" fillId="0" borderId="0" xfId="2" applyFont="1"/>
    <xf numFmtId="0" fontId="11" fillId="0" borderId="4" xfId="4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 indent="1"/>
    </xf>
    <xf numFmtId="3" fontId="16" fillId="0" borderId="0" xfId="1" applyNumberFormat="1" applyFont="1" applyFill="1" applyAlignment="1">
      <alignment horizontal="right" vertical="center" indent="1"/>
    </xf>
    <xf numFmtId="3" fontId="16" fillId="0" borderId="0" xfId="1" applyNumberFormat="1" applyFont="1" applyAlignment="1">
      <alignment horizontal="right" vertical="center" indent="1"/>
    </xf>
    <xf numFmtId="165" fontId="16" fillId="0" borderId="0" xfId="1" applyNumberFormat="1" applyFont="1" applyAlignment="1">
      <alignment horizontal="right" vertical="center" indent="1"/>
    </xf>
    <xf numFmtId="164" fontId="11" fillId="0" borderId="0" xfId="3" applyNumberFormat="1" applyFont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/>
    <xf numFmtId="0" fontId="13" fillId="0" borderId="0" xfId="2" applyFont="1" applyAlignment="1">
      <alignment horizontal="left" vertical="center" wrapText="1" indent="2"/>
    </xf>
    <xf numFmtId="3" fontId="15" fillId="0" borderId="0" xfId="1" applyNumberFormat="1" applyFont="1" applyAlignment="1">
      <alignment horizontal="right" vertical="center" indent="1"/>
    </xf>
    <xf numFmtId="165" fontId="15" fillId="0" borderId="0" xfId="1" applyNumberFormat="1" applyFont="1" applyAlignment="1">
      <alignment horizontal="right" vertical="center" indent="1"/>
    </xf>
    <xf numFmtId="3" fontId="13" fillId="0" borderId="0" xfId="1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/>
    </xf>
    <xf numFmtId="0" fontId="13" fillId="0" borderId="0" xfId="3" applyFont="1" applyAlignment="1">
      <alignment horizontal="right"/>
    </xf>
    <xf numFmtId="3" fontId="13" fillId="0" borderId="0" xfId="3" applyNumberFormat="1" applyFont="1" applyAlignment="1">
      <alignment horizontal="right" vertical="top"/>
    </xf>
    <xf numFmtId="3" fontId="13" fillId="0" borderId="0" xfId="3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 vertical="top"/>
    </xf>
    <xf numFmtId="3" fontId="15" fillId="0" borderId="0" xfId="0" applyNumberFormat="1" applyFont="1" applyAlignment="1">
      <alignment horizontal="right" vertical="center" indent="1"/>
    </xf>
    <xf numFmtId="3" fontId="13" fillId="0" borderId="0" xfId="1" applyNumberFormat="1" applyFont="1" applyAlignment="1">
      <alignment horizontal="right" vertical="top"/>
    </xf>
    <xf numFmtId="3" fontId="13" fillId="0" borderId="0" xfId="3" applyNumberFormat="1" applyFont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3" fontId="15" fillId="0" borderId="0" xfId="1" applyNumberFormat="1" applyFont="1" applyBorder="1" applyAlignment="1">
      <alignment horizontal="right" vertical="center" indent="1"/>
    </xf>
    <xf numFmtId="0" fontId="13" fillId="0" borderId="0" xfId="6" applyFont="1" applyAlignment="1">
      <alignment horizontal="left" vertical="center" indent="2"/>
    </xf>
    <xf numFmtId="3" fontId="13" fillId="0" borderId="0" xfId="2" applyNumberFormat="1" applyFont="1" applyAlignment="1">
      <alignment horizontal="right" vertical="center" indent="1"/>
    </xf>
    <xf numFmtId="0" fontId="15" fillId="0" borderId="0" xfId="0" applyFont="1"/>
    <xf numFmtId="164" fontId="12" fillId="0" borderId="0" xfId="2" applyNumberFormat="1" applyFont="1" applyAlignment="1">
      <alignment horizontal="center" vertical="top"/>
    </xf>
    <xf numFmtId="3" fontId="11" fillId="0" borderId="0" xfId="3" applyNumberFormat="1" applyFont="1" applyAlignment="1">
      <alignment horizontal="right" vertical="center" indent="1"/>
    </xf>
    <xf numFmtId="3" fontId="13" fillId="0" borderId="0" xfId="3" applyNumberFormat="1" applyFont="1" applyAlignment="1">
      <alignment horizontal="right"/>
    </xf>
    <xf numFmtId="0" fontId="13" fillId="0" borderId="0" xfId="2" applyFont="1" applyAlignment="1">
      <alignment horizontal="left" vertical="center" indent="2"/>
    </xf>
    <xf numFmtId="0" fontId="13" fillId="0" borderId="0" xfId="2" applyFont="1" applyBorder="1"/>
    <xf numFmtId="0" fontId="11" fillId="0" borderId="3" xfId="3" applyFont="1" applyBorder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165" fontId="15" fillId="0" borderId="0" xfId="1" applyNumberFormat="1" applyFont="1" applyAlignment="1">
      <alignment horizontal="right"/>
    </xf>
    <xf numFmtId="165" fontId="13" fillId="0" borderId="0" xfId="1" applyNumberFormat="1" applyFont="1" applyAlignment="1">
      <alignment horizontal="right"/>
    </xf>
    <xf numFmtId="164" fontId="13" fillId="0" borderId="0" xfId="2" applyNumberFormat="1" applyFont="1" applyAlignment="1">
      <alignment horizontal="left"/>
    </xf>
    <xf numFmtId="168" fontId="11" fillId="0" borderId="0" xfId="18" applyNumberFormat="1" applyFont="1" applyAlignment="1">
      <alignment horizontal="right"/>
    </xf>
    <xf numFmtId="3" fontId="18" fillId="0" borderId="0" xfId="0" applyNumberFormat="1" applyFont="1"/>
    <xf numFmtId="0" fontId="11" fillId="0" borderId="0" xfId="2" applyFont="1" applyAlignment="1">
      <alignment horizontal="left" vertical="center" wrapText="1"/>
    </xf>
    <xf numFmtId="3" fontId="16" fillId="0" borderId="0" xfId="12" applyNumberFormat="1" applyFont="1" applyFill="1" applyAlignment="1">
      <alignment horizontal="right" vertical="center" indent="2"/>
    </xf>
    <xf numFmtId="3" fontId="16" fillId="0" borderId="0" xfId="12" applyNumberFormat="1" applyFont="1" applyAlignment="1">
      <alignment horizontal="right" vertical="center" indent="2"/>
    </xf>
    <xf numFmtId="3" fontId="15" fillId="0" borderId="0" xfId="1" applyNumberFormat="1" applyFont="1" applyAlignment="1">
      <alignment horizontal="right" vertical="center" indent="2"/>
    </xf>
    <xf numFmtId="3" fontId="15" fillId="0" borderId="0" xfId="1" quotePrefix="1" applyNumberFormat="1" applyFont="1" applyAlignment="1">
      <alignment horizontal="right" vertical="center" indent="2"/>
    </xf>
    <xf numFmtId="3" fontId="13" fillId="0" borderId="0" xfId="2" applyNumberFormat="1" applyFont="1" applyAlignment="1">
      <alignment horizontal="left" vertical="center" indent="1"/>
    </xf>
    <xf numFmtId="165" fontId="16" fillId="0" borderId="0" xfId="12" applyNumberFormat="1" applyFont="1" applyAlignment="1">
      <alignment horizontal="right" vertical="center" indent="2"/>
    </xf>
    <xf numFmtId="165" fontId="15" fillId="0" borderId="0" xfId="12" applyNumberFormat="1" applyFont="1" applyAlignment="1">
      <alignment horizontal="right" vertical="center" indent="2"/>
    </xf>
    <xf numFmtId="3" fontId="13" fillId="0" borderId="0" xfId="2" applyNumberFormat="1" applyFont="1" applyAlignment="1">
      <alignment horizontal="right" vertical="center" indent="2"/>
    </xf>
    <xf numFmtId="0" fontId="15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19" applyFont="1" applyAlignment="1">
      <alignment horizontal="left" vertical="center"/>
    </xf>
    <xf numFmtId="0" fontId="13" fillId="0" borderId="0" xfId="2" applyFont="1" applyAlignment="1">
      <alignment horizontal="left" vertical="center" indent="1"/>
    </xf>
    <xf numFmtId="0" fontId="16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9" applyFont="1" applyBorder="1" applyAlignment="1">
      <alignment horizontal="center" vertical="center" wrapText="1"/>
    </xf>
    <xf numFmtId="49" fontId="16" fillId="0" borderId="3" xfId="9" applyNumberFormat="1" applyFont="1" applyBorder="1" applyAlignment="1">
      <alignment horizontal="center" vertical="center" wrapText="1"/>
    </xf>
    <xf numFmtId="0" fontId="11" fillId="0" borderId="3" xfId="20" applyFont="1" applyBorder="1" applyAlignment="1">
      <alignment horizontal="center" vertical="center" wrapText="1"/>
    </xf>
    <xf numFmtId="3" fontId="16" fillId="0" borderId="0" xfId="21" applyNumberFormat="1" applyFont="1" applyAlignment="1">
      <alignment horizontal="right" vertical="center" indent="1"/>
    </xf>
    <xf numFmtId="166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3" fillId="0" borderId="0" xfId="23" applyFont="1" applyAlignment="1">
      <alignment horizontal="left" vertical="center"/>
    </xf>
    <xf numFmtId="2" fontId="13" fillId="0" borderId="0" xfId="2" applyNumberFormat="1" applyFont="1" applyAlignment="1">
      <alignment horizontal="left" vertical="center" indent="1"/>
    </xf>
    <xf numFmtId="166" fontId="16" fillId="0" borderId="0" xfId="22" applyNumberFormat="1" applyFont="1" applyFill="1" applyBorder="1" applyAlignment="1">
      <alignment horizontal="right" vertical="center" indent="2"/>
    </xf>
    <xf numFmtId="3" fontId="15" fillId="0" borderId="0" xfId="22" applyNumberFormat="1" applyFont="1" applyFill="1" applyBorder="1" applyAlignment="1">
      <alignment horizontal="right" vertical="center" indent="2"/>
    </xf>
    <xf numFmtId="3" fontId="15" fillId="0" borderId="0" xfId="22" applyNumberFormat="1" applyFont="1" applyBorder="1" applyAlignment="1">
      <alignment horizontal="right" vertical="center" indent="2"/>
    </xf>
    <xf numFmtId="0" fontId="13" fillId="0" borderId="0" xfId="3" applyFont="1" applyAlignment="1">
      <alignment horizontal="right" vertical="center" indent="2"/>
    </xf>
    <xf numFmtId="3" fontId="13" fillId="0" borderId="0" xfId="3" applyNumberFormat="1" applyFont="1" applyAlignment="1">
      <alignment horizontal="right" vertical="center" indent="2"/>
    </xf>
    <xf numFmtId="0" fontId="16" fillId="0" borderId="3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166" fontId="16" fillId="0" borderId="0" xfId="7" applyNumberFormat="1" applyFont="1" applyFill="1" applyAlignment="1">
      <alignment horizontal="right" vertical="center" indent="1"/>
    </xf>
    <xf numFmtId="166" fontId="15" fillId="0" borderId="0" xfId="7" applyNumberFormat="1" applyFont="1" applyAlignment="1">
      <alignment horizontal="right" vertical="center" indent="1"/>
    </xf>
    <xf numFmtId="0" fontId="13" fillId="0" borderId="0" xfId="2" applyFont="1" applyAlignment="1">
      <alignment wrapText="1"/>
    </xf>
    <xf numFmtId="0" fontId="11" fillId="0" borderId="0" xfId="2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 wrapText="1"/>
    </xf>
    <xf numFmtId="49" fontId="16" fillId="0" borderId="0" xfId="4" applyNumberFormat="1" applyFont="1" applyBorder="1" applyAlignment="1">
      <alignment horizontal="center" vertical="center" wrapText="1"/>
    </xf>
    <xf numFmtId="167" fontId="16" fillId="0" borderId="0" xfId="1" applyNumberFormat="1" applyFont="1" applyBorder="1" applyAlignment="1">
      <alignment horizontal="right" vertical="center" indent="1"/>
    </xf>
    <xf numFmtId="167" fontId="13" fillId="0" borderId="0" xfId="1" applyNumberFormat="1" applyFont="1" applyAlignment="1">
      <alignment horizontal="right" vertical="center" indent="1"/>
    </xf>
    <xf numFmtId="0" fontId="20" fillId="0" borderId="3" xfId="20" applyFont="1" applyBorder="1" applyAlignment="1">
      <alignment horizontal="center" vertical="center" wrapText="1"/>
    </xf>
    <xf numFmtId="0" fontId="13" fillId="0" borderId="0" xfId="9" applyFont="1" applyAlignment="1">
      <alignment vertical="center"/>
    </xf>
    <xf numFmtId="0" fontId="11" fillId="0" borderId="0" xfId="9" applyFont="1" applyAlignment="1">
      <alignment horizontal="center" vertical="center"/>
    </xf>
    <xf numFmtId="0" fontId="11" fillId="0" borderId="0" xfId="9" applyFont="1" applyAlignment="1">
      <alignment horizontal="left" vertical="justify" wrapText="1"/>
    </xf>
    <xf numFmtId="0" fontId="13" fillId="0" borderId="0" xfId="9" applyFont="1" applyAlignment="1">
      <alignment horizontal="left" vertical="center" wrapText="1"/>
    </xf>
    <xf numFmtId="0" fontId="13" fillId="0" borderId="5" xfId="9" applyFont="1" applyBorder="1" applyAlignment="1">
      <alignment vertical="center" wrapText="1"/>
    </xf>
    <xf numFmtId="0" fontId="13" fillId="0" borderId="0" xfId="9" applyFont="1" applyAlignment="1">
      <alignment vertical="center" wrapText="1"/>
    </xf>
    <xf numFmtId="167" fontId="13" fillId="0" borderId="0" xfId="1" applyNumberFormat="1" applyFont="1" applyAlignment="1">
      <alignment horizontal="right" vertical="center" wrapText="1" indent="1"/>
    </xf>
    <xf numFmtId="0" fontId="13" fillId="0" borderId="5" xfId="2" applyFont="1" applyBorder="1" applyAlignment="1">
      <alignment vertical="center"/>
    </xf>
    <xf numFmtId="0" fontId="11" fillId="0" borderId="4" xfId="2" applyFont="1" applyBorder="1" applyAlignment="1">
      <alignment horizontal="center" vertical="center" wrapText="1"/>
    </xf>
    <xf numFmtId="166" fontId="15" fillId="0" borderId="0" xfId="13" applyNumberFormat="1" applyFont="1" applyAlignment="1">
      <alignment horizontal="right" vertical="center" indent="1"/>
    </xf>
    <xf numFmtId="49" fontId="15" fillId="0" borderId="0" xfId="13" applyNumberFormat="1" applyFont="1" applyAlignment="1">
      <alignment horizontal="right" vertical="center" indent="1"/>
    </xf>
    <xf numFmtId="0" fontId="13" fillId="0" borderId="0" xfId="8" applyFont="1" applyAlignment="1">
      <alignment horizontal="left" vertical="center" indent="2"/>
    </xf>
    <xf numFmtId="166" fontId="15" fillId="0" borderId="0" xfId="7" applyNumberFormat="1" applyFont="1" applyAlignment="1">
      <alignment horizontal="right" vertical="center" indent="2"/>
    </xf>
    <xf numFmtId="0" fontId="21" fillId="0" borderId="3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 wrapText="1"/>
    </xf>
    <xf numFmtId="49" fontId="21" fillId="0" borderId="3" xfId="4" applyNumberFormat="1" applyFont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3" fillId="0" borderId="0" xfId="2" applyFont="1" applyAlignment="1">
      <alignment horizontal="left" vertical="center" wrapText="1"/>
    </xf>
    <xf numFmtId="3" fontId="15" fillId="0" borderId="0" xfId="22" quotePrefix="1" applyNumberFormat="1" applyFont="1" applyBorder="1" applyAlignment="1">
      <alignment horizontal="right" vertical="center" indent="1"/>
    </xf>
    <xf numFmtId="0" fontId="11" fillId="0" borderId="0" xfId="2" applyFont="1" applyAlignment="1">
      <alignment horizontal="left"/>
    </xf>
    <xf numFmtId="0" fontId="11" fillId="0" borderId="5" xfId="9" applyFont="1" applyBorder="1" applyAlignment="1">
      <alignment vertical="center" wrapText="1"/>
    </xf>
    <xf numFmtId="0" fontId="13" fillId="0" borderId="5" xfId="9" applyFont="1" applyBorder="1" applyAlignment="1">
      <alignment vertical="center"/>
    </xf>
    <xf numFmtId="0" fontId="13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13" fillId="0" borderId="0" xfId="2" applyFont="1" applyAlignment="1">
      <alignment horizontal="left"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/>
    </xf>
    <xf numFmtId="0" fontId="11" fillId="0" borderId="4" xfId="9" applyFont="1" applyBorder="1" applyAlignment="1">
      <alignment horizontal="center" vertical="center" wrapText="1"/>
    </xf>
    <xf numFmtId="167" fontId="15" fillId="0" borderId="0" xfId="1" applyNumberFormat="1" applyFont="1" applyAlignment="1">
      <alignment horizontal="right" vertical="center" indent="1"/>
    </xf>
    <xf numFmtId="0" fontId="22" fillId="0" borderId="0" xfId="2" applyFont="1"/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64" fontId="13" fillId="0" borderId="0" xfId="3" applyNumberFormat="1" applyFont="1" applyAlignment="1">
      <alignment horizontal="right" vertical="center" indent="1"/>
    </xf>
    <xf numFmtId="0" fontId="13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13" fillId="0" borderId="0" xfId="2" applyFont="1" applyAlignment="1">
      <alignment horizontal="left" vertical="center"/>
    </xf>
    <xf numFmtId="0" fontId="11" fillId="0" borderId="0" xfId="9" applyFont="1" applyBorder="1" applyAlignment="1">
      <alignment horizontal="center" vertical="center" wrapText="1"/>
    </xf>
    <xf numFmtId="0" fontId="11" fillId="0" borderId="0" xfId="9" applyFont="1" applyBorder="1" applyAlignment="1">
      <alignment horizontal="left" vertical="justify" wrapText="1"/>
    </xf>
    <xf numFmtId="0" fontId="11" fillId="0" borderId="7" xfId="9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13" fillId="0" borderId="0" xfId="2" applyFont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0" xfId="26" applyFont="1" applyAlignment="1">
      <alignment horizontal="left" vertical="center" indent="1"/>
    </xf>
    <xf numFmtId="0" fontId="13" fillId="0" borderId="0" xfId="26" applyFont="1" applyAlignment="1">
      <alignment horizontal="left" vertical="center" indent="2"/>
    </xf>
    <xf numFmtId="3" fontId="13" fillId="0" borderId="0" xfId="2" applyNumberFormat="1" applyFont="1" applyAlignment="1">
      <alignment horizontal="left" vertical="center" indent="2"/>
    </xf>
    <xf numFmtId="2" fontId="13" fillId="0" borderId="0" xfId="2" applyNumberFormat="1" applyFont="1" applyAlignment="1">
      <alignment horizontal="left" vertical="center" indent="2"/>
    </xf>
    <xf numFmtId="164" fontId="11" fillId="0" borderId="0" xfId="3" applyNumberFormat="1" applyFont="1" applyAlignment="1">
      <alignment horizontal="right" vertical="center" indent="1"/>
    </xf>
    <xf numFmtId="164" fontId="11" fillId="0" borderId="0" xfId="2" applyNumberFormat="1" applyFont="1" applyAlignment="1">
      <alignment horizontal="center"/>
    </xf>
    <xf numFmtId="164" fontId="12" fillId="0" borderId="3" xfId="2" applyNumberFormat="1" applyFont="1" applyBorder="1" applyAlignment="1">
      <alignment horizontal="center" vertical="top"/>
    </xf>
    <xf numFmtId="0" fontId="21" fillId="0" borderId="0" xfId="19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wrapText="1" indent="1"/>
    </xf>
    <xf numFmtId="3" fontId="16" fillId="0" borderId="0" xfId="19" applyNumberFormat="1" applyFont="1" applyAlignment="1">
      <alignment horizontal="right" vertical="center" indent="1"/>
    </xf>
    <xf numFmtId="165" fontId="16" fillId="0" borderId="0" xfId="19" applyNumberFormat="1" applyFont="1" applyAlignment="1">
      <alignment horizontal="right" vertical="center" indent="1"/>
    </xf>
    <xf numFmtId="164" fontId="15" fillId="0" borderId="0" xfId="0" applyNumberFormat="1" applyFont="1" applyAlignment="1">
      <alignment horizontal="right" vertical="center" indent="1"/>
    </xf>
    <xf numFmtId="0" fontId="16" fillId="0" borderId="0" xfId="19" applyFont="1" applyAlignment="1">
      <alignment horizontal="right" vertical="center" indent="1"/>
    </xf>
    <xf numFmtId="164" fontId="16" fillId="0" borderId="0" xfId="19" applyNumberFormat="1" applyFont="1" applyAlignment="1">
      <alignment horizontal="right" vertical="center" indent="1"/>
    </xf>
    <xf numFmtId="0" fontId="16" fillId="0" borderId="0" xfId="2" applyFont="1" applyAlignment="1">
      <alignment horizontal="justify" vertical="center" wrapText="1"/>
    </xf>
    <xf numFmtId="0" fontId="17" fillId="0" borderId="0" xfId="2" applyFont="1" applyAlignment="1">
      <alignment horizontal="justify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0" fontId="17" fillId="0" borderId="0" xfId="2" applyFont="1" applyAlignment="1">
      <alignment horizontal="left" vertical="top" wrapText="1"/>
    </xf>
    <xf numFmtId="0" fontId="13" fillId="0" borderId="0" xfId="2" applyFont="1" applyAlignment="1">
      <alignment horizontal="left"/>
    </xf>
    <xf numFmtId="3" fontId="11" fillId="0" borderId="2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16" fillId="0" borderId="0" xfId="2" applyFont="1" applyAlignment="1">
      <alignment horizontal="justify" wrapText="1"/>
    </xf>
    <xf numFmtId="0" fontId="17" fillId="0" borderId="0" xfId="2" applyFont="1" applyAlignment="1">
      <alignment horizontal="justify" vertical="top" wrapText="1"/>
    </xf>
    <xf numFmtId="0" fontId="11" fillId="0" borderId="0" xfId="2" applyFont="1" applyAlignment="1"/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1" xfId="9" applyFont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0" xfId="9" applyFont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0" fontId="11" fillId="0" borderId="2" xfId="9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7" fillId="0" borderId="0" xfId="2" applyFont="1" applyAlignment="1">
      <alignment vertical="top" wrapText="1"/>
    </xf>
    <xf numFmtId="0" fontId="11" fillId="0" borderId="6" xfId="2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</cellXfs>
  <cellStyles count="27">
    <cellStyle name="Comma" xfId="1" builtinId="3"/>
    <cellStyle name="Comma 2" xfId="7" xr:uid="{161EC3B5-BC3A-4C01-B811-BC2AF53B657C}"/>
    <cellStyle name="Comma 2 2 2 2" xfId="21" xr:uid="{9CCFBC15-B160-4A6D-B7E9-0EAE75533F07}"/>
    <cellStyle name="Comma 2 2 3" xfId="25" xr:uid="{EBA20094-A55A-426C-AC9C-38253E332676}"/>
    <cellStyle name="Comma 2 3" xfId="14" xr:uid="{4E3E45B3-C968-4B9A-8415-AD0293375740}"/>
    <cellStyle name="Comma 2 3 2" xfId="13" xr:uid="{DD81CF18-9E87-4A8F-9B67-7A562861953E}"/>
    <cellStyle name="Comma 2 3 2 2 2" xfId="22" xr:uid="{9CEF7193-AB08-499C-B35F-877EB2193DCA}"/>
    <cellStyle name="Comma 3" xfId="11" xr:uid="{4B20833E-2987-4952-BF88-796C722B7A26}"/>
    <cellStyle name="Comma 3 3" xfId="17" xr:uid="{FD1C105B-8513-4286-AA0A-3A43009CE3DA}"/>
    <cellStyle name="Comma 5 2" xfId="12" xr:uid="{17FE0ECA-66C5-44F4-841C-27B74E8B60B6}"/>
    <cellStyle name="Normal" xfId="0" builtinId="0"/>
    <cellStyle name="Normal 11" xfId="19" xr:uid="{AFE117FF-FD1D-4141-9EC2-B8666DD91FF1}"/>
    <cellStyle name="Normal 2" xfId="6" xr:uid="{00000000-0005-0000-0000-000002000000}"/>
    <cellStyle name="Normal 2 2" xfId="2" xr:uid="{00000000-0005-0000-0000-000003000000}"/>
    <cellStyle name="Normal 2 3" xfId="5" xr:uid="{00000000-0005-0000-0000-000004000000}"/>
    <cellStyle name="Normal 2 3 2" xfId="8" xr:uid="{D8D4600D-697B-4755-A7A8-8B3B59137E7F}"/>
    <cellStyle name="Normal 2 3 2 2" xfId="23" xr:uid="{404A4BF3-F349-4CCA-8A55-1B844FE7F435}"/>
    <cellStyle name="Normal 2 3 2 3" xfId="26" xr:uid="{A7642285-E8E2-4900-97A3-221D205749A1}"/>
    <cellStyle name="Normal 2 3 4" xfId="15" xr:uid="{672E02BD-5233-44A9-A518-B104AD8BAA28}"/>
    <cellStyle name="Normal 2 3 5 2" xfId="20" xr:uid="{66187155-863E-4879-95DE-2DDFFC5B61CF}"/>
    <cellStyle name="Normal 2 5" xfId="10" xr:uid="{A8958C0D-29C0-4ECF-85D2-5F35896F0468}"/>
    <cellStyle name="Normal 2 5 2" xfId="24" xr:uid="{A00A2EA5-7280-4880-B8B6-740EBA1B9A05}"/>
    <cellStyle name="Normal 3" xfId="4" xr:uid="{00000000-0005-0000-0000-000005000000}"/>
    <cellStyle name="Normal 3 2" xfId="9" xr:uid="{4658FAB1-54B0-491B-A3F7-6826A13A0AB9}"/>
    <cellStyle name="Normal 5 3" xfId="16" xr:uid="{52BBA0D1-A92D-4500-8679-B6550492C73D}"/>
    <cellStyle name="Normal 8" xfId="3" xr:uid="{00000000-0005-0000-0000-000006000000}"/>
    <cellStyle name="Percent" xfId="18" builtinId="5"/>
  </cellStyles>
  <dxfs count="8"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C929C"/>
      <color rgb="FF99CCFF"/>
      <color rgb="FFFDB9BF"/>
      <color rgb="FFFED2D8"/>
      <color rgb="FFFFFFCC"/>
      <color rgb="FFCDE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view="pageBreakPreview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5.140625" style="19" customWidth="1"/>
    <col min="2" max="2" width="11.5703125" style="19" customWidth="1"/>
    <col min="3" max="3" width="12" style="19" customWidth="1"/>
    <col min="4" max="4" width="14.140625" style="19" customWidth="1"/>
    <col min="5" max="5" width="13.42578125" style="19" customWidth="1"/>
    <col min="6" max="6" width="13.85546875" style="19" customWidth="1"/>
    <col min="7" max="7" width="13.140625" style="19" customWidth="1"/>
    <col min="8" max="8" width="14" style="19" customWidth="1"/>
    <col min="9" max="14" width="9.140625" style="19"/>
    <col min="15" max="15" width="36" style="19" bestFit="1" customWidth="1"/>
    <col min="16" max="16384" width="9.140625" style="19"/>
  </cols>
  <sheetData>
    <row r="1" spans="1:16" s="57" customFormat="1" ht="33" customHeight="1" x14ac:dyDescent="0.3">
      <c r="A1" s="207" t="s">
        <v>63</v>
      </c>
      <c r="B1" s="207"/>
      <c r="C1" s="207"/>
      <c r="D1" s="207"/>
      <c r="E1" s="207"/>
      <c r="F1" s="207"/>
      <c r="G1" s="207"/>
      <c r="H1" s="207"/>
    </row>
    <row r="2" spans="1:16" s="57" customFormat="1" ht="30" customHeight="1" x14ac:dyDescent="0.3">
      <c r="A2" s="208" t="s">
        <v>64</v>
      </c>
      <c r="B2" s="208"/>
      <c r="C2" s="208"/>
      <c r="D2" s="208"/>
      <c r="E2" s="208"/>
      <c r="F2" s="208"/>
      <c r="G2" s="208"/>
      <c r="H2" s="208"/>
    </row>
    <row r="3" spans="1:16" ht="18" thickBot="1" x14ac:dyDescent="0.35">
      <c r="A3" s="21"/>
      <c r="B3" s="17"/>
      <c r="C3" s="17"/>
      <c r="D3" s="17"/>
      <c r="E3" s="17"/>
      <c r="F3" s="17"/>
      <c r="G3" s="17"/>
      <c r="H3" s="17"/>
    </row>
    <row r="4" spans="1:16" ht="33.75" customHeight="1" x14ac:dyDescent="0.3">
      <c r="A4" s="209" t="s">
        <v>60</v>
      </c>
      <c r="B4" s="211" t="s">
        <v>191</v>
      </c>
      <c r="C4" s="211"/>
      <c r="D4" s="211"/>
      <c r="E4" s="212" t="s">
        <v>118</v>
      </c>
      <c r="F4" s="212" t="s">
        <v>119</v>
      </c>
      <c r="G4" s="212" t="s">
        <v>120</v>
      </c>
      <c r="H4" s="212" t="s">
        <v>121</v>
      </c>
    </row>
    <row r="5" spans="1:16" ht="81" customHeight="1" thickBot="1" x14ac:dyDescent="0.35">
      <c r="A5" s="210"/>
      <c r="B5" s="49" t="s">
        <v>52</v>
      </c>
      <c r="C5" s="58" t="s">
        <v>61</v>
      </c>
      <c r="D5" s="49" t="s">
        <v>62</v>
      </c>
      <c r="E5" s="213"/>
      <c r="F5" s="213"/>
      <c r="G5" s="213"/>
      <c r="H5" s="213"/>
    </row>
    <row r="6" spans="1:16" ht="26.25" customHeight="1" thickTop="1" x14ac:dyDescent="0.3">
      <c r="A6" s="25"/>
      <c r="B6" s="25"/>
      <c r="C6" s="25"/>
      <c r="D6" s="25"/>
      <c r="E6" s="25"/>
      <c r="F6" s="25"/>
      <c r="G6" s="25"/>
      <c r="H6" s="25"/>
    </row>
    <row r="7" spans="1:16" s="65" customFormat="1" ht="30" customHeight="1" x14ac:dyDescent="0.2">
      <c r="A7" s="59" t="s">
        <v>1</v>
      </c>
      <c r="B7" s="60">
        <f>SUM(B8:B23)</f>
        <v>213461</v>
      </c>
      <c r="C7" s="61">
        <f>SUM(C8:C23)</f>
        <v>108354</v>
      </c>
      <c r="D7" s="61">
        <f>SUM(D8:D23)</f>
        <v>105107</v>
      </c>
      <c r="E7" s="61">
        <f>C7/D7*100</f>
        <v>103.08923287697299</v>
      </c>
      <c r="F7" s="61">
        <f>SUM(F8:F23)</f>
        <v>54275</v>
      </c>
      <c r="G7" s="62">
        <f>B7/F7</f>
        <v>3.9329525564256103</v>
      </c>
      <c r="H7" s="61">
        <f>SUM(H8:H23)</f>
        <v>45189</v>
      </c>
      <c r="I7" s="63"/>
      <c r="J7" s="63"/>
      <c r="K7" s="64"/>
      <c r="L7" s="64"/>
      <c r="M7" s="64"/>
      <c r="N7" s="64"/>
      <c r="O7" s="64"/>
      <c r="P7" s="64"/>
    </row>
    <row r="8" spans="1:16" s="38" customFormat="1" ht="30" customHeight="1" x14ac:dyDescent="0.3">
      <c r="A8" s="66" t="s">
        <v>2</v>
      </c>
      <c r="B8" s="67">
        <f>SUM(C8:D8)</f>
        <v>14616</v>
      </c>
      <c r="C8" s="67">
        <v>7358</v>
      </c>
      <c r="D8" s="67">
        <v>7258</v>
      </c>
      <c r="E8" s="67">
        <f t="shared" ref="E8:E23" si="0">C8/D8*100</f>
        <v>101.37779002480023</v>
      </c>
      <c r="F8" s="67">
        <v>4096</v>
      </c>
      <c r="G8" s="68">
        <f t="shared" ref="G8:G23" si="1">B8/F8</f>
        <v>3.568359375</v>
      </c>
      <c r="H8" s="67">
        <v>3535</v>
      </c>
      <c r="I8" s="69"/>
      <c r="J8" s="63"/>
      <c r="K8" s="70"/>
      <c r="L8" s="69"/>
      <c r="M8" s="71"/>
      <c r="N8" s="71"/>
      <c r="O8" s="71"/>
      <c r="P8" s="71"/>
    </row>
    <row r="9" spans="1:16" s="38" customFormat="1" ht="30" customHeight="1" x14ac:dyDescent="0.3">
      <c r="A9" s="66" t="s">
        <v>0</v>
      </c>
      <c r="B9" s="67">
        <f t="shared" ref="B9:B23" si="2">SUM(C9:D9)</f>
        <v>466</v>
      </c>
      <c r="C9" s="67">
        <v>249</v>
      </c>
      <c r="D9" s="67">
        <v>217</v>
      </c>
      <c r="E9" s="67">
        <f t="shared" si="0"/>
        <v>114.74654377880185</v>
      </c>
      <c r="F9" s="67">
        <v>189</v>
      </c>
      <c r="G9" s="68">
        <f t="shared" si="1"/>
        <v>2.4656084656084656</v>
      </c>
      <c r="H9" s="67">
        <v>188</v>
      </c>
      <c r="I9" s="69"/>
      <c r="J9" s="63"/>
      <c r="K9" s="72"/>
      <c r="L9" s="69"/>
      <c r="M9" s="71"/>
      <c r="N9" s="71"/>
      <c r="O9" s="71"/>
      <c r="P9" s="71"/>
    </row>
    <row r="10" spans="1:16" s="38" customFormat="1" ht="30" customHeight="1" x14ac:dyDescent="0.3">
      <c r="A10" s="66" t="s">
        <v>3</v>
      </c>
      <c r="B10" s="67">
        <f t="shared" si="2"/>
        <v>17866</v>
      </c>
      <c r="C10" s="67">
        <v>9072</v>
      </c>
      <c r="D10" s="67">
        <v>8794</v>
      </c>
      <c r="E10" s="67">
        <f t="shared" si="0"/>
        <v>103.16124630429839</v>
      </c>
      <c r="F10" s="67">
        <v>4110</v>
      </c>
      <c r="G10" s="68">
        <f t="shared" si="1"/>
        <v>4.3469586374695863</v>
      </c>
      <c r="H10" s="67">
        <v>3157</v>
      </c>
      <c r="I10" s="73"/>
      <c r="J10" s="63"/>
      <c r="K10" s="72"/>
      <c r="L10" s="73"/>
      <c r="M10" s="71"/>
      <c r="N10" s="71"/>
      <c r="O10" s="71"/>
      <c r="P10" s="71"/>
    </row>
    <row r="11" spans="1:16" s="38" customFormat="1" ht="30" customHeight="1" x14ac:dyDescent="0.3">
      <c r="A11" s="66" t="s">
        <v>4</v>
      </c>
      <c r="B11" s="67">
        <f t="shared" si="2"/>
        <v>2224</v>
      </c>
      <c r="C11" s="67">
        <v>1140</v>
      </c>
      <c r="D11" s="67">
        <v>1084</v>
      </c>
      <c r="E11" s="67">
        <f t="shared" si="0"/>
        <v>105.1660516605166</v>
      </c>
      <c r="F11" s="67">
        <v>715</v>
      </c>
      <c r="G11" s="68">
        <f t="shared" si="1"/>
        <v>3.1104895104895105</v>
      </c>
      <c r="H11" s="67">
        <v>568</v>
      </c>
      <c r="I11" s="69"/>
      <c r="J11" s="63"/>
      <c r="K11" s="74"/>
      <c r="L11" s="69"/>
      <c r="M11" s="71"/>
      <c r="N11" s="71"/>
      <c r="O11" s="71"/>
      <c r="P11" s="71"/>
    </row>
    <row r="12" spans="1:16" s="38" customFormat="1" ht="30" customHeight="1" x14ac:dyDescent="0.3">
      <c r="A12" s="66" t="s">
        <v>5</v>
      </c>
      <c r="B12" s="67">
        <f t="shared" si="2"/>
        <v>13067</v>
      </c>
      <c r="C12" s="67">
        <v>6574</v>
      </c>
      <c r="D12" s="67">
        <v>6493</v>
      </c>
      <c r="E12" s="67">
        <f t="shared" si="0"/>
        <v>101.24749730478977</v>
      </c>
      <c r="F12" s="67">
        <v>3177</v>
      </c>
      <c r="G12" s="68">
        <f t="shared" si="1"/>
        <v>4.1129996852376456</v>
      </c>
      <c r="H12" s="67">
        <v>2583</v>
      </c>
      <c r="I12" s="69"/>
      <c r="J12" s="63"/>
      <c r="K12" s="72"/>
      <c r="L12" s="69"/>
      <c r="M12" s="71"/>
      <c r="N12" s="71"/>
      <c r="O12" s="71"/>
      <c r="P12" s="71"/>
    </row>
    <row r="13" spans="1:16" s="38" customFormat="1" ht="30" customHeight="1" x14ac:dyDescent="0.3">
      <c r="A13" s="66" t="s">
        <v>6</v>
      </c>
      <c r="B13" s="67">
        <f t="shared" si="2"/>
        <v>82824</v>
      </c>
      <c r="C13" s="67">
        <v>41887</v>
      </c>
      <c r="D13" s="67">
        <v>40937</v>
      </c>
      <c r="E13" s="67">
        <f t="shared" si="0"/>
        <v>102.32063903070572</v>
      </c>
      <c r="F13" s="67">
        <v>19934</v>
      </c>
      <c r="G13" s="68">
        <f t="shared" si="1"/>
        <v>4.1549112069830443</v>
      </c>
      <c r="H13" s="67">
        <v>16975</v>
      </c>
      <c r="I13" s="69"/>
      <c r="J13" s="63"/>
      <c r="K13" s="72"/>
      <c r="L13" s="69"/>
      <c r="M13" s="71"/>
      <c r="N13" s="71"/>
      <c r="O13" s="71"/>
      <c r="P13" s="71"/>
    </row>
    <row r="14" spans="1:16" s="38" customFormat="1" ht="30" customHeight="1" x14ac:dyDescent="0.3">
      <c r="A14" s="66" t="s">
        <v>9</v>
      </c>
      <c r="B14" s="67">
        <f t="shared" si="2"/>
        <v>128</v>
      </c>
      <c r="C14" s="67">
        <v>59</v>
      </c>
      <c r="D14" s="67">
        <v>69</v>
      </c>
      <c r="E14" s="67">
        <f t="shared" si="0"/>
        <v>85.507246376811594</v>
      </c>
      <c r="F14" s="75">
        <v>97</v>
      </c>
      <c r="G14" s="68">
        <f t="shared" si="1"/>
        <v>1.3195876288659794</v>
      </c>
      <c r="H14" s="67">
        <v>88</v>
      </c>
      <c r="I14" s="73"/>
      <c r="J14" s="63"/>
      <c r="K14" s="76"/>
      <c r="L14" s="73"/>
      <c r="M14" s="71"/>
      <c r="N14" s="71"/>
      <c r="O14" s="71"/>
      <c r="P14" s="71"/>
    </row>
    <row r="15" spans="1:16" s="38" customFormat="1" ht="30" customHeight="1" x14ac:dyDescent="0.3">
      <c r="A15" s="66" t="s">
        <v>7</v>
      </c>
      <c r="B15" s="67">
        <f t="shared" si="2"/>
        <v>58942</v>
      </c>
      <c r="C15" s="67">
        <v>29850</v>
      </c>
      <c r="D15" s="67">
        <v>29092</v>
      </c>
      <c r="E15" s="67">
        <f t="shared" si="0"/>
        <v>102.60552729272652</v>
      </c>
      <c r="F15" s="77">
        <v>15380</v>
      </c>
      <c r="G15" s="68">
        <f t="shared" si="1"/>
        <v>3.8323797139141744</v>
      </c>
      <c r="H15" s="77">
        <v>12629</v>
      </c>
      <c r="I15" s="69"/>
      <c r="J15" s="63"/>
      <c r="K15" s="74"/>
      <c r="L15" s="69"/>
      <c r="M15" s="71"/>
      <c r="N15" s="71"/>
      <c r="O15" s="71"/>
      <c r="P15" s="71"/>
    </row>
    <row r="16" spans="1:16" s="38" customFormat="1" ht="30" customHeight="1" x14ac:dyDescent="0.3">
      <c r="A16" s="66" t="s">
        <v>8</v>
      </c>
      <c r="B16" s="67">
        <f t="shared" si="2"/>
        <v>26</v>
      </c>
      <c r="C16" s="67">
        <v>8</v>
      </c>
      <c r="D16" s="67">
        <v>18</v>
      </c>
      <c r="E16" s="67">
        <f t="shared" si="0"/>
        <v>44.444444444444443</v>
      </c>
      <c r="F16" s="78">
        <v>22</v>
      </c>
      <c r="G16" s="68">
        <f t="shared" si="1"/>
        <v>1.1818181818181819</v>
      </c>
      <c r="H16" s="78">
        <v>20</v>
      </c>
      <c r="I16" s="69"/>
      <c r="J16" s="63"/>
      <c r="K16" s="76"/>
      <c r="L16" s="69"/>
      <c r="M16" s="71"/>
      <c r="N16" s="71"/>
      <c r="O16" s="71"/>
      <c r="P16" s="71"/>
    </row>
    <row r="17" spans="1:16" s="38" customFormat="1" ht="30" customHeight="1" x14ac:dyDescent="0.3">
      <c r="A17" s="66" t="s">
        <v>12</v>
      </c>
      <c r="B17" s="67">
        <f t="shared" si="2"/>
        <v>21312</v>
      </c>
      <c r="C17" s="67">
        <v>11179</v>
      </c>
      <c r="D17" s="67">
        <v>10133</v>
      </c>
      <c r="E17" s="67">
        <f t="shared" si="0"/>
        <v>110.32270798381525</v>
      </c>
      <c r="F17" s="67">
        <v>5673</v>
      </c>
      <c r="G17" s="68">
        <f t="shared" si="1"/>
        <v>3.7567424643046006</v>
      </c>
      <c r="H17" s="79">
        <v>4651</v>
      </c>
      <c r="I17" s="69"/>
      <c r="J17" s="63"/>
      <c r="K17" s="72"/>
      <c r="L17" s="69"/>
      <c r="M17" s="71"/>
      <c r="N17" s="71"/>
      <c r="O17" s="71"/>
      <c r="P17" s="71"/>
    </row>
    <row r="18" spans="1:16" s="38" customFormat="1" ht="30" customHeight="1" x14ac:dyDescent="0.3">
      <c r="A18" s="80" t="s">
        <v>13</v>
      </c>
      <c r="B18" s="67">
        <f t="shared" si="2"/>
        <v>1248</v>
      </c>
      <c r="C18" s="67">
        <v>617</v>
      </c>
      <c r="D18" s="67">
        <v>631</v>
      </c>
      <c r="E18" s="67">
        <f t="shared" si="0"/>
        <v>97.781299524564176</v>
      </c>
      <c r="F18" s="67">
        <v>430</v>
      </c>
      <c r="G18" s="68">
        <f t="shared" si="1"/>
        <v>2.902325581395349</v>
      </c>
      <c r="H18" s="79">
        <v>351</v>
      </c>
      <c r="I18" s="69"/>
      <c r="J18" s="63"/>
      <c r="K18" s="70"/>
      <c r="L18" s="73"/>
      <c r="M18" s="71"/>
      <c r="N18" s="71"/>
      <c r="O18" s="71"/>
      <c r="P18" s="71"/>
    </row>
    <row r="19" spans="1:16" s="38" customFormat="1" ht="30" customHeight="1" x14ac:dyDescent="0.3">
      <c r="A19" s="66" t="s">
        <v>10</v>
      </c>
      <c r="B19" s="67">
        <f t="shared" si="2"/>
        <v>164</v>
      </c>
      <c r="C19" s="67">
        <v>88</v>
      </c>
      <c r="D19" s="67">
        <v>76</v>
      </c>
      <c r="E19" s="67">
        <f t="shared" si="0"/>
        <v>115.78947368421053</v>
      </c>
      <c r="F19" s="77">
        <v>105</v>
      </c>
      <c r="G19" s="68">
        <f t="shared" si="1"/>
        <v>1.5619047619047619</v>
      </c>
      <c r="H19" s="77">
        <v>105</v>
      </c>
      <c r="I19" s="69"/>
      <c r="J19" s="63"/>
      <c r="K19" s="74"/>
      <c r="L19" s="69"/>
      <c r="M19" s="71"/>
      <c r="N19" s="71"/>
      <c r="O19" s="71"/>
      <c r="P19" s="71"/>
    </row>
    <row r="20" spans="1:16" s="38" customFormat="1" ht="30" customHeight="1" x14ac:dyDescent="0.3">
      <c r="A20" s="66" t="s">
        <v>11</v>
      </c>
      <c r="B20" s="67">
        <f t="shared" si="2"/>
        <v>152</v>
      </c>
      <c r="C20" s="67">
        <v>77</v>
      </c>
      <c r="D20" s="67">
        <v>75</v>
      </c>
      <c r="E20" s="67">
        <f t="shared" si="0"/>
        <v>102.66666666666666</v>
      </c>
      <c r="F20" s="77">
        <v>108</v>
      </c>
      <c r="G20" s="68">
        <f t="shared" si="1"/>
        <v>1.4074074074074074</v>
      </c>
      <c r="H20" s="77">
        <v>102</v>
      </c>
      <c r="I20" s="69"/>
      <c r="J20" s="63"/>
      <c r="K20" s="70"/>
      <c r="L20" s="69"/>
      <c r="M20" s="71"/>
      <c r="N20" s="71"/>
      <c r="O20" s="71"/>
      <c r="P20" s="71"/>
    </row>
    <row r="21" spans="1:16" s="38" customFormat="1" ht="30" customHeight="1" x14ac:dyDescent="0.3">
      <c r="A21" s="80" t="s">
        <v>16</v>
      </c>
      <c r="B21" s="67">
        <f t="shared" si="2"/>
        <v>300</v>
      </c>
      <c r="C21" s="67">
        <v>146</v>
      </c>
      <c r="D21" s="67">
        <v>154</v>
      </c>
      <c r="E21" s="67">
        <f t="shared" si="0"/>
        <v>94.805194805194802</v>
      </c>
      <c r="F21" s="67">
        <v>168</v>
      </c>
      <c r="G21" s="68">
        <f t="shared" si="1"/>
        <v>1.7857142857142858</v>
      </c>
      <c r="H21" s="79">
        <v>166</v>
      </c>
      <c r="I21" s="69"/>
      <c r="J21" s="63"/>
      <c r="K21" s="72"/>
      <c r="L21" s="69"/>
      <c r="M21" s="71"/>
      <c r="N21" s="71"/>
      <c r="O21" s="71"/>
      <c r="P21" s="71"/>
    </row>
    <row r="22" spans="1:16" s="38" customFormat="1" ht="30" customHeight="1" x14ac:dyDescent="0.3">
      <c r="A22" s="80" t="s">
        <v>14</v>
      </c>
      <c r="B22" s="67">
        <f t="shared" si="2"/>
        <v>15</v>
      </c>
      <c r="C22" s="67">
        <v>9</v>
      </c>
      <c r="D22" s="67">
        <v>6</v>
      </c>
      <c r="E22" s="67">
        <f t="shared" si="0"/>
        <v>150</v>
      </c>
      <c r="F22" s="67">
        <v>11</v>
      </c>
      <c r="G22" s="68">
        <f t="shared" si="1"/>
        <v>1.3636363636363635</v>
      </c>
      <c r="H22" s="78">
        <v>11</v>
      </c>
      <c r="I22" s="69"/>
      <c r="J22" s="63"/>
      <c r="K22" s="72"/>
      <c r="L22" s="69"/>
      <c r="M22" s="71"/>
      <c r="N22" s="71"/>
      <c r="O22" s="71"/>
      <c r="P22" s="71"/>
    </row>
    <row r="23" spans="1:16" ht="30" customHeight="1" x14ac:dyDescent="0.3">
      <c r="A23" s="80" t="s">
        <v>15</v>
      </c>
      <c r="B23" s="67">
        <f t="shared" si="2"/>
        <v>111</v>
      </c>
      <c r="C23" s="81">
        <v>41</v>
      </c>
      <c r="D23" s="81">
        <v>70</v>
      </c>
      <c r="E23" s="67">
        <f t="shared" si="0"/>
        <v>58.571428571428577</v>
      </c>
      <c r="F23" s="81">
        <v>60</v>
      </c>
      <c r="G23" s="68">
        <f t="shared" si="1"/>
        <v>1.85</v>
      </c>
      <c r="H23" s="81">
        <v>60</v>
      </c>
      <c r="J23" s="63"/>
    </row>
    <row r="24" spans="1:16" ht="18" thickBot="1" x14ac:dyDescent="0.35">
      <c r="A24" s="47"/>
      <c r="B24" s="47"/>
      <c r="C24" s="47"/>
      <c r="D24" s="47"/>
      <c r="E24" s="47"/>
      <c r="F24" s="47"/>
      <c r="G24" s="47"/>
      <c r="H24" s="47"/>
    </row>
    <row r="26" spans="1:16" x14ac:dyDescent="0.3">
      <c r="A26" s="39"/>
    </row>
  </sheetData>
  <mergeCells count="8">
    <mergeCell ref="A1:H1"/>
    <mergeCell ref="A2:H2"/>
    <mergeCell ref="A4:A5"/>
    <mergeCell ref="B4:D4"/>
    <mergeCell ref="H4:H5"/>
    <mergeCell ref="G4:G5"/>
    <mergeCell ref="F4:F5"/>
    <mergeCell ref="E4:E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1" firstPageNumber="77" fitToHeight="0" orientation="portrait" useFirstPageNumber="1" r:id="rId1"/>
  <headerFooter scaleWithDoc="0"/>
  <ignoredErrors>
    <ignoredError sqref="B8:B23" formulaRange="1"/>
    <ignoredError sqref="E7 G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78A9-9D30-43B6-AA78-8855D5BBA6CB}">
  <sheetPr>
    <pageSetUpPr fitToPage="1"/>
  </sheetPr>
  <dimension ref="A1:M572"/>
  <sheetViews>
    <sheetView view="pageBreakPreview" topLeftCell="A6" zoomScaleNormal="100" zoomScaleSheetLayoutView="100" workbookViewId="0">
      <selection activeCell="P21" sqref="P21"/>
    </sheetView>
  </sheetViews>
  <sheetFormatPr defaultColWidth="9.140625" defaultRowHeight="16.5" x14ac:dyDescent="0.3"/>
  <cols>
    <col min="1" max="1" width="25.5703125" style="1" customWidth="1"/>
    <col min="2" max="2" width="17.28515625" style="1" customWidth="1"/>
    <col min="3" max="6" width="15.140625" style="1" customWidth="1"/>
    <col min="7" max="8" width="17.7109375" style="1" customWidth="1"/>
    <col min="9" max="9" width="19.5703125" style="1" customWidth="1"/>
    <col min="10" max="11" width="16.85546875" style="1" customWidth="1"/>
    <col min="12" max="13" width="11.7109375" style="1" customWidth="1"/>
    <col min="14" max="14" width="16" style="1" customWidth="1"/>
    <col min="15" max="16384" width="9.140625" style="1"/>
  </cols>
  <sheetData>
    <row r="1" spans="1:13" s="57" customFormat="1" ht="17.25" x14ac:dyDescent="0.3">
      <c r="A1" s="214" t="s">
        <v>101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s="57" customFormat="1" ht="17.25" x14ac:dyDescent="0.3">
      <c r="A2" s="215" t="s">
        <v>95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3" ht="6.75" customHeight="1" thickBot="1" x14ac:dyDescent="0.35">
      <c r="A3" s="2"/>
      <c r="D3" s="3"/>
      <c r="E3" s="3"/>
      <c r="F3" s="3"/>
      <c r="G3" s="3"/>
      <c r="K3" s="4"/>
    </row>
    <row r="4" spans="1:13" s="5" customFormat="1" ht="32.25" customHeight="1" x14ac:dyDescent="0.3">
      <c r="A4" s="240" t="s">
        <v>44</v>
      </c>
      <c r="B4" s="233" t="s">
        <v>47</v>
      </c>
      <c r="C4" s="242" t="s">
        <v>138</v>
      </c>
      <c r="D4" s="242"/>
      <c r="E4" s="242"/>
      <c r="F4" s="242"/>
      <c r="G4" s="242"/>
      <c r="H4" s="242"/>
      <c r="I4" s="242"/>
      <c r="J4" s="242"/>
      <c r="K4" s="242"/>
    </row>
    <row r="5" spans="1:13" s="5" customFormat="1" ht="161.25" customHeight="1" thickBot="1" x14ac:dyDescent="0.35">
      <c r="A5" s="241"/>
      <c r="B5" s="234"/>
      <c r="C5" s="6" t="s">
        <v>140</v>
      </c>
      <c r="D5" s="6" t="s">
        <v>139</v>
      </c>
      <c r="E5" s="6" t="s">
        <v>141</v>
      </c>
      <c r="F5" s="7" t="s">
        <v>142</v>
      </c>
      <c r="G5" s="7" t="s">
        <v>143</v>
      </c>
      <c r="H5" s="6" t="s">
        <v>144</v>
      </c>
      <c r="I5" s="51" t="s">
        <v>145</v>
      </c>
      <c r="J5" s="8" t="s">
        <v>51</v>
      </c>
      <c r="K5" s="8" t="s">
        <v>146</v>
      </c>
    </row>
    <row r="6" spans="1:13" s="12" customFormat="1" ht="11.25" customHeight="1" thickTop="1" x14ac:dyDescent="0.25">
      <c r="A6" s="11"/>
      <c r="B6" s="16"/>
      <c r="C6" s="15"/>
      <c r="D6" s="15"/>
      <c r="E6" s="15"/>
      <c r="F6" s="15"/>
      <c r="G6" s="15"/>
      <c r="L6" s="9"/>
      <c r="M6" s="10"/>
    </row>
    <row r="7" spans="1:13" s="12" customFormat="1" ht="22.5" customHeight="1" x14ac:dyDescent="0.25">
      <c r="A7" s="28" t="s">
        <v>1</v>
      </c>
      <c r="B7" s="46">
        <v>201408</v>
      </c>
      <c r="C7" s="46">
        <v>4513</v>
      </c>
      <c r="D7" s="46">
        <v>55523</v>
      </c>
      <c r="E7" s="46">
        <v>57429</v>
      </c>
      <c r="F7" s="46">
        <v>1155</v>
      </c>
      <c r="G7" s="46">
        <v>679</v>
      </c>
      <c r="H7" s="46">
        <v>1299</v>
      </c>
      <c r="I7" s="46">
        <v>1182</v>
      </c>
      <c r="J7" s="46">
        <v>5910</v>
      </c>
      <c r="K7" s="46">
        <v>73718</v>
      </c>
      <c r="L7" s="9"/>
      <c r="M7" s="10"/>
    </row>
    <row r="8" spans="1:13" s="12" customFormat="1" ht="22.5" customHeight="1" x14ac:dyDescent="0.25">
      <c r="A8" s="34" t="s">
        <v>2</v>
      </c>
      <c r="B8" s="30">
        <v>13618</v>
      </c>
      <c r="C8" s="30">
        <v>392</v>
      </c>
      <c r="D8" s="30">
        <v>4202</v>
      </c>
      <c r="E8" s="30">
        <v>3720</v>
      </c>
      <c r="F8" s="30">
        <v>155</v>
      </c>
      <c r="G8" s="30">
        <v>91</v>
      </c>
      <c r="H8" s="30">
        <v>143</v>
      </c>
      <c r="I8" s="30">
        <v>116</v>
      </c>
      <c r="J8" s="30">
        <v>219</v>
      </c>
      <c r="K8" s="30">
        <v>4580</v>
      </c>
      <c r="L8" s="9"/>
      <c r="M8" s="10"/>
    </row>
    <row r="9" spans="1:13" s="12" customFormat="1" ht="22.5" customHeight="1" x14ac:dyDescent="0.25">
      <c r="A9" s="34" t="s">
        <v>0</v>
      </c>
      <c r="B9" s="30">
        <v>440</v>
      </c>
      <c r="C9" s="30">
        <v>14</v>
      </c>
      <c r="D9" s="30">
        <v>178</v>
      </c>
      <c r="E9" s="30">
        <v>140</v>
      </c>
      <c r="F9" s="30">
        <v>11</v>
      </c>
      <c r="G9" s="30">
        <v>2</v>
      </c>
      <c r="H9" s="30">
        <v>11</v>
      </c>
      <c r="I9" s="30">
        <v>18</v>
      </c>
      <c r="J9" s="30">
        <v>6</v>
      </c>
      <c r="K9" s="30">
        <v>60</v>
      </c>
      <c r="L9" s="9"/>
      <c r="M9" s="10"/>
    </row>
    <row r="10" spans="1:13" s="12" customFormat="1" ht="22.5" customHeight="1" x14ac:dyDescent="0.25">
      <c r="A10" s="34" t="s">
        <v>3</v>
      </c>
      <c r="B10" s="30">
        <v>16346</v>
      </c>
      <c r="C10" s="30">
        <v>320</v>
      </c>
      <c r="D10" s="30">
        <v>4739</v>
      </c>
      <c r="E10" s="30">
        <v>3566</v>
      </c>
      <c r="F10" s="30">
        <v>113</v>
      </c>
      <c r="G10" s="30">
        <v>31</v>
      </c>
      <c r="H10" s="30">
        <v>22</v>
      </c>
      <c r="I10" s="30">
        <v>34</v>
      </c>
      <c r="J10" s="30">
        <v>2522</v>
      </c>
      <c r="K10" s="30">
        <v>4999</v>
      </c>
      <c r="L10" s="9"/>
      <c r="M10" s="10"/>
    </row>
    <row r="11" spans="1:13" s="12" customFormat="1" ht="22.5" customHeight="1" x14ac:dyDescent="0.25">
      <c r="A11" s="34" t="s">
        <v>4</v>
      </c>
      <c r="B11" s="30">
        <v>2081</v>
      </c>
      <c r="C11" s="30">
        <v>38</v>
      </c>
      <c r="D11" s="30">
        <v>464</v>
      </c>
      <c r="E11" s="30">
        <v>565</v>
      </c>
      <c r="F11" s="30">
        <v>12</v>
      </c>
      <c r="G11" s="30">
        <v>3</v>
      </c>
      <c r="H11" s="30">
        <v>24</v>
      </c>
      <c r="I11" s="30">
        <v>19</v>
      </c>
      <c r="J11" s="30">
        <v>3</v>
      </c>
      <c r="K11" s="30">
        <v>953</v>
      </c>
      <c r="L11" s="9"/>
      <c r="M11" s="10"/>
    </row>
    <row r="12" spans="1:13" s="12" customFormat="1" ht="22.5" customHeight="1" x14ac:dyDescent="0.25">
      <c r="A12" s="34" t="s">
        <v>5</v>
      </c>
      <c r="B12" s="30">
        <v>12098</v>
      </c>
      <c r="C12" s="30">
        <v>341</v>
      </c>
      <c r="D12" s="30">
        <v>3186</v>
      </c>
      <c r="E12" s="30">
        <v>3416</v>
      </c>
      <c r="F12" s="30">
        <v>70</v>
      </c>
      <c r="G12" s="30">
        <v>133</v>
      </c>
      <c r="H12" s="30">
        <v>186</v>
      </c>
      <c r="I12" s="30">
        <v>97</v>
      </c>
      <c r="J12" s="30">
        <v>365</v>
      </c>
      <c r="K12" s="30">
        <v>4304</v>
      </c>
      <c r="L12" s="9"/>
      <c r="M12" s="10"/>
    </row>
    <row r="13" spans="1:13" s="12" customFormat="1" ht="22.5" customHeight="1" x14ac:dyDescent="0.25">
      <c r="A13" s="34" t="s">
        <v>6</v>
      </c>
      <c r="B13" s="30">
        <v>79041</v>
      </c>
      <c r="C13" s="30">
        <v>1854</v>
      </c>
      <c r="D13" s="30">
        <v>24421</v>
      </c>
      <c r="E13" s="30">
        <v>23189</v>
      </c>
      <c r="F13" s="30">
        <v>327</v>
      </c>
      <c r="G13" s="30">
        <v>92</v>
      </c>
      <c r="H13" s="30">
        <v>268</v>
      </c>
      <c r="I13" s="30">
        <v>283</v>
      </c>
      <c r="J13" s="30">
        <v>558</v>
      </c>
      <c r="K13" s="30">
        <v>28049</v>
      </c>
      <c r="L13" s="9"/>
      <c r="M13" s="10"/>
    </row>
    <row r="14" spans="1:13" s="12" customFormat="1" ht="22.5" customHeight="1" x14ac:dyDescent="0.25">
      <c r="A14" s="34" t="s">
        <v>9</v>
      </c>
      <c r="B14" s="30">
        <v>122</v>
      </c>
      <c r="C14" s="30">
        <v>2</v>
      </c>
      <c r="D14" s="30">
        <v>17</v>
      </c>
      <c r="E14" s="30">
        <v>54</v>
      </c>
      <c r="F14" s="30">
        <v>6</v>
      </c>
      <c r="G14" s="30">
        <v>4</v>
      </c>
      <c r="H14" s="30">
        <v>11</v>
      </c>
      <c r="I14" s="30">
        <v>19</v>
      </c>
      <c r="J14" s="30" t="s">
        <v>26</v>
      </c>
      <c r="K14" s="30">
        <v>9</v>
      </c>
      <c r="L14" s="9"/>
      <c r="M14" s="10"/>
    </row>
    <row r="15" spans="1:13" s="12" customFormat="1" ht="22.5" customHeight="1" x14ac:dyDescent="0.25">
      <c r="A15" s="34" t="s">
        <v>7</v>
      </c>
      <c r="B15" s="30">
        <v>55807</v>
      </c>
      <c r="C15" s="30">
        <v>1007</v>
      </c>
      <c r="D15" s="30">
        <v>13652</v>
      </c>
      <c r="E15" s="30">
        <v>15124</v>
      </c>
      <c r="F15" s="30">
        <v>281</v>
      </c>
      <c r="G15" s="30">
        <v>159</v>
      </c>
      <c r="H15" s="30">
        <v>363</v>
      </c>
      <c r="I15" s="30">
        <v>215</v>
      </c>
      <c r="J15" s="30">
        <v>1739</v>
      </c>
      <c r="K15" s="30">
        <v>23267</v>
      </c>
      <c r="L15" s="9"/>
      <c r="M15" s="10"/>
    </row>
    <row r="16" spans="1:13" s="12" customFormat="1" ht="22.5" customHeight="1" x14ac:dyDescent="0.25">
      <c r="A16" s="34" t="s">
        <v>8</v>
      </c>
      <c r="B16" s="30">
        <v>26</v>
      </c>
      <c r="C16" s="30">
        <v>1</v>
      </c>
      <c r="D16" s="30">
        <v>2</v>
      </c>
      <c r="E16" s="30">
        <v>9</v>
      </c>
      <c r="F16" s="30" t="s">
        <v>26</v>
      </c>
      <c r="G16" s="30" t="s">
        <v>26</v>
      </c>
      <c r="H16" s="30" t="s">
        <v>26</v>
      </c>
      <c r="I16" s="30">
        <v>5</v>
      </c>
      <c r="J16" s="30" t="s">
        <v>26</v>
      </c>
      <c r="K16" s="30">
        <v>9</v>
      </c>
      <c r="L16" s="9"/>
      <c r="M16" s="10"/>
    </row>
    <row r="17" spans="1:13" s="12" customFormat="1" ht="22.5" customHeight="1" x14ac:dyDescent="0.25">
      <c r="A17" s="34" t="s">
        <v>12</v>
      </c>
      <c r="B17" s="30">
        <v>19924</v>
      </c>
      <c r="C17" s="30">
        <v>493</v>
      </c>
      <c r="D17" s="30">
        <v>4214</v>
      </c>
      <c r="E17" s="30">
        <v>6957</v>
      </c>
      <c r="F17" s="30">
        <v>135</v>
      </c>
      <c r="G17" s="30">
        <v>138</v>
      </c>
      <c r="H17" s="30">
        <v>199</v>
      </c>
      <c r="I17" s="30">
        <v>277</v>
      </c>
      <c r="J17" s="30">
        <v>480</v>
      </c>
      <c r="K17" s="30">
        <v>7031</v>
      </c>
      <c r="L17" s="9"/>
      <c r="M17" s="10"/>
    </row>
    <row r="18" spans="1:13" s="12" customFormat="1" ht="22.5" customHeight="1" x14ac:dyDescent="0.25">
      <c r="A18" s="34" t="s">
        <v>13</v>
      </c>
      <c r="B18" s="30">
        <v>1183</v>
      </c>
      <c r="C18" s="30">
        <v>23</v>
      </c>
      <c r="D18" s="30">
        <v>352</v>
      </c>
      <c r="E18" s="30">
        <v>397</v>
      </c>
      <c r="F18" s="30">
        <v>6</v>
      </c>
      <c r="G18" s="30">
        <v>1</v>
      </c>
      <c r="H18" s="30">
        <v>19</v>
      </c>
      <c r="I18" s="30">
        <v>16</v>
      </c>
      <c r="J18" s="30">
        <v>12</v>
      </c>
      <c r="K18" s="30">
        <v>357</v>
      </c>
      <c r="L18" s="9"/>
      <c r="M18" s="10"/>
    </row>
    <row r="19" spans="1:13" s="12" customFormat="1" ht="22.5" customHeight="1" x14ac:dyDescent="0.25">
      <c r="A19" s="34" t="s">
        <v>10</v>
      </c>
      <c r="B19" s="30">
        <v>156</v>
      </c>
      <c r="C19" s="30">
        <v>8</v>
      </c>
      <c r="D19" s="30">
        <v>15</v>
      </c>
      <c r="E19" s="30">
        <v>66</v>
      </c>
      <c r="F19" s="30">
        <v>4</v>
      </c>
      <c r="G19" s="30">
        <v>1</v>
      </c>
      <c r="H19" s="30">
        <v>6</v>
      </c>
      <c r="I19" s="30">
        <v>15</v>
      </c>
      <c r="J19" s="30">
        <v>2</v>
      </c>
      <c r="K19" s="30">
        <v>39</v>
      </c>
      <c r="L19" s="9"/>
      <c r="M19" s="10"/>
    </row>
    <row r="20" spans="1:13" s="12" customFormat="1" ht="22.5" customHeight="1" x14ac:dyDescent="0.25">
      <c r="A20" s="34" t="s">
        <v>11</v>
      </c>
      <c r="B20" s="30">
        <v>147</v>
      </c>
      <c r="C20" s="30">
        <v>4</v>
      </c>
      <c r="D20" s="30">
        <v>20</v>
      </c>
      <c r="E20" s="30">
        <v>71</v>
      </c>
      <c r="F20" s="30">
        <v>2</v>
      </c>
      <c r="G20" s="30">
        <v>3</v>
      </c>
      <c r="H20" s="30">
        <v>7</v>
      </c>
      <c r="I20" s="30">
        <v>7</v>
      </c>
      <c r="J20" s="30">
        <v>2</v>
      </c>
      <c r="K20" s="30">
        <v>31</v>
      </c>
      <c r="L20" s="9"/>
      <c r="M20" s="10"/>
    </row>
    <row r="21" spans="1:13" s="12" customFormat="1" ht="22.5" customHeight="1" x14ac:dyDescent="0.25">
      <c r="A21" s="34" t="s">
        <v>28</v>
      </c>
      <c r="B21" s="30">
        <v>296</v>
      </c>
      <c r="C21" s="30">
        <v>9</v>
      </c>
      <c r="D21" s="30">
        <v>47</v>
      </c>
      <c r="E21" s="30">
        <v>123</v>
      </c>
      <c r="F21" s="30">
        <v>16</v>
      </c>
      <c r="G21" s="30">
        <v>14</v>
      </c>
      <c r="H21" s="30">
        <v>21</v>
      </c>
      <c r="I21" s="30">
        <v>42</v>
      </c>
      <c r="J21" s="30">
        <v>2</v>
      </c>
      <c r="K21" s="30">
        <v>22</v>
      </c>
      <c r="L21" s="9"/>
      <c r="M21" s="10"/>
    </row>
    <row r="22" spans="1:13" s="12" customFormat="1" ht="22.5" customHeight="1" x14ac:dyDescent="0.25">
      <c r="A22" s="34" t="s">
        <v>27</v>
      </c>
      <c r="B22" s="30">
        <v>15</v>
      </c>
      <c r="C22" s="30" t="s">
        <v>26</v>
      </c>
      <c r="D22" s="30">
        <v>2</v>
      </c>
      <c r="E22" s="30">
        <v>3</v>
      </c>
      <c r="F22" s="30">
        <v>4</v>
      </c>
      <c r="G22" s="30" t="s">
        <v>26</v>
      </c>
      <c r="H22" s="30" t="s">
        <v>26</v>
      </c>
      <c r="I22" s="30">
        <v>5</v>
      </c>
      <c r="J22" s="30" t="s">
        <v>26</v>
      </c>
      <c r="K22" s="30">
        <v>1</v>
      </c>
      <c r="L22" s="9"/>
      <c r="M22" s="10"/>
    </row>
    <row r="23" spans="1:13" s="12" customFormat="1" ht="22.5" customHeight="1" x14ac:dyDescent="0.25">
      <c r="A23" s="34" t="s">
        <v>15</v>
      </c>
      <c r="B23" s="30">
        <v>108</v>
      </c>
      <c r="C23" s="30">
        <v>7</v>
      </c>
      <c r="D23" s="30">
        <v>12</v>
      </c>
      <c r="E23" s="30">
        <v>29</v>
      </c>
      <c r="F23" s="30">
        <v>13</v>
      </c>
      <c r="G23" s="30">
        <v>7</v>
      </c>
      <c r="H23" s="30">
        <v>19</v>
      </c>
      <c r="I23" s="30">
        <v>14</v>
      </c>
      <c r="J23" s="30" t="s">
        <v>26</v>
      </c>
      <c r="K23" s="30">
        <v>7</v>
      </c>
      <c r="L23" s="9"/>
      <c r="M23" s="10"/>
    </row>
    <row r="24" spans="1:13" s="14" customFormat="1" ht="12" customHeight="1" thickBot="1" x14ac:dyDescent="0.35">
      <c r="A24" s="35"/>
      <c r="B24" s="36"/>
      <c r="C24" s="37"/>
      <c r="D24" s="36"/>
      <c r="E24" s="36"/>
      <c r="F24" s="36"/>
      <c r="G24" s="36"/>
      <c r="H24" s="36"/>
      <c r="I24" s="36"/>
      <c r="J24" s="36"/>
      <c r="K24" s="36"/>
    </row>
    <row r="25" spans="1:13" s="12" customFormat="1" ht="7.5" customHeight="1" x14ac:dyDescent="0.25">
      <c r="A25" s="34"/>
      <c r="B25" s="29"/>
      <c r="C25" s="30"/>
      <c r="D25" s="30"/>
      <c r="E25" s="30"/>
      <c r="F25" s="30"/>
      <c r="G25" s="30"/>
      <c r="H25" s="31"/>
      <c r="I25" s="31"/>
      <c r="J25" s="31"/>
      <c r="K25" s="31"/>
      <c r="L25" s="9"/>
      <c r="M25" s="10"/>
    </row>
    <row r="26" spans="1:13" s="163" customFormat="1" ht="15.75" customHeight="1" x14ac:dyDescent="0.25">
      <c r="A26" s="17" t="s">
        <v>50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3" s="163" customFormat="1" ht="15.75" customHeight="1" x14ac:dyDescent="0.25">
      <c r="A27" s="236" t="s">
        <v>67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</row>
    <row r="28" spans="1:13" s="163" customFormat="1" ht="15.75" customHeight="1" x14ac:dyDescent="0.25">
      <c r="A28" s="238" t="s">
        <v>68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9"/>
    </row>
    <row r="29" spans="1:13" ht="13.5" customHeight="1" x14ac:dyDescent="0.3"/>
    <row r="30" spans="1:13" ht="13.5" customHeight="1" x14ac:dyDescent="0.3"/>
    <row r="31" spans="1:13" ht="13.5" customHeight="1" x14ac:dyDescent="0.3"/>
    <row r="32" spans="1:13" ht="13.5" customHeight="1" x14ac:dyDescent="0.3">
      <c r="A32" s="13"/>
    </row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spans="1:9" ht="13.5" customHeight="1" x14ac:dyDescent="0.3"/>
    <row r="562" spans="1:9" ht="13.5" customHeight="1" x14ac:dyDescent="0.3"/>
    <row r="563" spans="1:9" ht="13.5" customHeight="1" x14ac:dyDescent="0.3"/>
    <row r="564" spans="1:9" ht="13.5" customHeight="1" x14ac:dyDescent="0.3"/>
    <row r="565" spans="1:9" ht="13.5" customHeight="1" x14ac:dyDescent="0.3"/>
    <row r="566" spans="1:9" ht="13.5" customHeight="1" x14ac:dyDescent="0.3"/>
    <row r="567" spans="1:9" ht="13.5" customHeight="1" x14ac:dyDescent="0.3">
      <c r="A567" s="1" t="s">
        <v>26</v>
      </c>
      <c r="B567" s="1" t="s">
        <v>26</v>
      </c>
      <c r="C567" s="1" t="s">
        <v>26</v>
      </c>
      <c r="D567" s="1" t="s">
        <v>26</v>
      </c>
      <c r="E567" s="1" t="s">
        <v>26</v>
      </c>
      <c r="F567" s="1" t="s">
        <v>26</v>
      </c>
      <c r="G567" s="1" t="s">
        <v>26</v>
      </c>
      <c r="H567" s="1" t="s">
        <v>26</v>
      </c>
      <c r="I567" s="1" t="s">
        <v>26</v>
      </c>
    </row>
    <row r="568" spans="1:9" ht="13.5" customHeight="1" x14ac:dyDescent="0.3">
      <c r="A568" s="1" t="s">
        <v>26</v>
      </c>
      <c r="B568" s="1" t="s">
        <v>26</v>
      </c>
      <c r="C568" s="1" t="s">
        <v>26</v>
      </c>
      <c r="D568" s="1" t="s">
        <v>26</v>
      </c>
      <c r="E568" s="1" t="s">
        <v>26</v>
      </c>
      <c r="F568" s="1" t="s">
        <v>26</v>
      </c>
      <c r="G568" s="1" t="s">
        <v>26</v>
      </c>
      <c r="H568" s="1" t="s">
        <v>26</v>
      </c>
      <c r="I568" s="1" t="s">
        <v>26</v>
      </c>
    </row>
    <row r="569" spans="1:9" ht="13.5" customHeight="1" x14ac:dyDescent="0.3">
      <c r="A569" s="1" t="s">
        <v>26</v>
      </c>
      <c r="B569" s="1" t="s">
        <v>26</v>
      </c>
      <c r="C569" s="1" t="s">
        <v>26</v>
      </c>
      <c r="D569" s="1" t="s">
        <v>26</v>
      </c>
      <c r="E569" s="1" t="s">
        <v>26</v>
      </c>
      <c r="F569" s="1" t="s">
        <v>26</v>
      </c>
      <c r="G569" s="1" t="s">
        <v>26</v>
      </c>
      <c r="H569" s="1" t="s">
        <v>26</v>
      </c>
      <c r="I569" s="1" t="s">
        <v>26</v>
      </c>
    </row>
    <row r="570" spans="1:9" ht="13.5" customHeight="1" x14ac:dyDescent="0.3">
      <c r="A570" s="1" t="s">
        <v>26</v>
      </c>
      <c r="B570" s="1" t="s">
        <v>26</v>
      </c>
      <c r="C570" s="1" t="s">
        <v>26</v>
      </c>
      <c r="D570" s="1" t="s">
        <v>26</v>
      </c>
      <c r="E570" s="1" t="s">
        <v>26</v>
      </c>
      <c r="F570" s="1" t="s">
        <v>26</v>
      </c>
      <c r="G570" s="1" t="s">
        <v>26</v>
      </c>
      <c r="H570" s="1" t="s">
        <v>26</v>
      </c>
      <c r="I570" s="1" t="s">
        <v>26</v>
      </c>
    </row>
    <row r="571" spans="1:9" ht="13.5" customHeight="1" x14ac:dyDescent="0.3">
      <c r="A571" s="1" t="s">
        <v>26</v>
      </c>
      <c r="B571" s="1" t="s">
        <v>26</v>
      </c>
      <c r="C571" s="1" t="s">
        <v>26</v>
      </c>
      <c r="D571" s="1" t="s">
        <v>26</v>
      </c>
      <c r="E571" s="1" t="s">
        <v>26</v>
      </c>
      <c r="F571" s="1" t="s">
        <v>26</v>
      </c>
      <c r="G571" s="1" t="s">
        <v>26</v>
      </c>
      <c r="H571" s="1" t="s">
        <v>26</v>
      </c>
      <c r="I571" s="1" t="s">
        <v>26</v>
      </c>
    </row>
    <row r="572" spans="1:9" ht="13.5" customHeight="1" x14ac:dyDescent="0.3">
      <c r="A572" s="1" t="s">
        <v>26</v>
      </c>
      <c r="B572" s="1" t="s">
        <v>26</v>
      </c>
      <c r="C572" s="1" t="s">
        <v>26</v>
      </c>
      <c r="D572" s="1" t="s">
        <v>26</v>
      </c>
      <c r="E572" s="1" t="s">
        <v>26</v>
      </c>
      <c r="F572" s="1" t="s">
        <v>26</v>
      </c>
      <c r="G572" s="1" t="s">
        <v>26</v>
      </c>
      <c r="H572" s="1" t="s">
        <v>26</v>
      </c>
      <c r="I572" s="1" t="s">
        <v>26</v>
      </c>
    </row>
  </sheetData>
  <mergeCells count="7">
    <mergeCell ref="A27:K27"/>
    <mergeCell ref="A28:K28"/>
    <mergeCell ref="A1:K1"/>
    <mergeCell ref="A2:K2"/>
    <mergeCell ref="A4:A5"/>
    <mergeCell ref="B4:B5"/>
    <mergeCell ref="C4:K4"/>
  </mergeCells>
  <conditionalFormatting sqref="A16">
    <cfRule type="cellIs" dxfId="5" priority="1" stopIfTrue="1" operator="lessThan">
      <formula>0</formula>
    </cfRule>
    <cfRule type="cellIs" dxfId="4" priority="2" stopIfTrue="1" operator="lessThan">
      <formula>0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72" firstPageNumber="77" fitToHeight="0" orientation="landscape" useFirstPageNumber="1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290E7-8B2F-4B22-BD27-C7AFAA8DB62E}">
  <sheetPr>
    <pageSetUpPr fitToPage="1"/>
  </sheetPr>
  <dimension ref="A1:M573"/>
  <sheetViews>
    <sheetView view="pageBreakPreview" topLeftCell="A4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3.85546875" style="19" customWidth="1"/>
    <col min="2" max="2" width="17.28515625" style="19" customWidth="1"/>
    <col min="3" max="9" width="15.42578125" style="19" customWidth="1"/>
    <col min="10" max="10" width="17.7109375" style="19" customWidth="1"/>
    <col min="11" max="11" width="16.85546875" style="19" customWidth="1"/>
    <col min="12" max="12" width="11.7109375" style="19" customWidth="1"/>
    <col min="13" max="13" width="15.140625" style="19" customWidth="1"/>
    <col min="14" max="14" width="11.7109375" style="19" customWidth="1"/>
    <col min="15" max="16384" width="9.140625" style="19"/>
  </cols>
  <sheetData>
    <row r="1" spans="1:13" s="57" customFormat="1" x14ac:dyDescent="0.3">
      <c r="A1" s="214" t="s">
        <v>102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s="57" customFormat="1" x14ac:dyDescent="0.3">
      <c r="A2" s="215" t="s">
        <v>100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3" ht="18" thickBot="1" x14ac:dyDescent="0.35">
      <c r="A3" s="21"/>
      <c r="E3" s="17"/>
      <c r="F3" s="17"/>
      <c r="G3" s="17"/>
      <c r="H3" s="17"/>
      <c r="K3" s="47"/>
    </row>
    <row r="4" spans="1:13" s="22" customFormat="1" ht="30" customHeight="1" x14ac:dyDescent="0.3">
      <c r="A4" s="240" t="s">
        <v>96</v>
      </c>
      <c r="B4" s="233" t="s">
        <v>47</v>
      </c>
      <c r="C4" s="242" t="s">
        <v>147</v>
      </c>
      <c r="D4" s="242"/>
      <c r="E4" s="242"/>
      <c r="F4" s="242"/>
      <c r="G4" s="242"/>
      <c r="H4" s="242"/>
      <c r="I4" s="242"/>
      <c r="J4" s="242"/>
      <c r="K4" s="242"/>
    </row>
    <row r="5" spans="1:13" s="22" customFormat="1" ht="147.75" customHeight="1" thickBot="1" x14ac:dyDescent="0.35">
      <c r="A5" s="241"/>
      <c r="B5" s="234"/>
      <c r="C5" s="8" t="s">
        <v>148</v>
      </c>
      <c r="D5" s="6" t="s">
        <v>172</v>
      </c>
      <c r="E5" s="6" t="s">
        <v>173</v>
      </c>
      <c r="F5" s="6" t="s">
        <v>171</v>
      </c>
      <c r="G5" s="7" t="s">
        <v>170</v>
      </c>
      <c r="H5" s="7" t="s">
        <v>97</v>
      </c>
      <c r="I5" s="6" t="s">
        <v>98</v>
      </c>
      <c r="J5" s="8" t="s">
        <v>99</v>
      </c>
      <c r="K5" s="140" t="s">
        <v>149</v>
      </c>
    </row>
    <row r="6" spans="1:13" ht="15.75" customHeight="1" thickTop="1" x14ac:dyDescent="0.3">
      <c r="A6" s="25"/>
      <c r="B6" s="25"/>
      <c r="D6" s="158"/>
      <c r="E6" s="25"/>
      <c r="F6" s="25"/>
      <c r="G6" s="25"/>
      <c r="H6" s="25"/>
    </row>
    <row r="7" spans="1:13" s="31" customFormat="1" ht="22.5" customHeight="1" x14ac:dyDescent="0.25">
      <c r="A7" s="28" t="s">
        <v>1</v>
      </c>
      <c r="B7" s="46">
        <v>201408</v>
      </c>
      <c r="C7" s="46">
        <v>49046</v>
      </c>
      <c r="D7" s="46">
        <v>32693</v>
      </c>
      <c r="E7" s="46">
        <v>18461</v>
      </c>
      <c r="F7" s="46">
        <v>25037</v>
      </c>
      <c r="G7" s="46">
        <v>582</v>
      </c>
      <c r="H7" s="46">
        <v>524</v>
      </c>
      <c r="I7" s="46">
        <v>1030</v>
      </c>
      <c r="J7" s="46">
        <v>937</v>
      </c>
      <c r="K7" s="46">
        <v>73098</v>
      </c>
      <c r="L7" s="32"/>
      <c r="M7" s="33"/>
    </row>
    <row r="8" spans="1:13" s="31" customFormat="1" ht="22.5" customHeight="1" x14ac:dyDescent="0.25">
      <c r="A8" s="34" t="s">
        <v>2</v>
      </c>
      <c r="B8" s="30">
        <v>13618</v>
      </c>
      <c r="C8" s="30">
        <v>3303</v>
      </c>
      <c r="D8" s="30">
        <v>2558</v>
      </c>
      <c r="E8" s="30">
        <v>1119</v>
      </c>
      <c r="F8" s="30">
        <v>1705</v>
      </c>
      <c r="G8" s="30">
        <v>66</v>
      </c>
      <c r="H8" s="30">
        <v>49</v>
      </c>
      <c r="I8" s="30">
        <v>124</v>
      </c>
      <c r="J8" s="30">
        <v>96</v>
      </c>
      <c r="K8" s="30">
        <v>4598</v>
      </c>
      <c r="L8" s="32"/>
      <c r="M8" s="33"/>
    </row>
    <row r="9" spans="1:13" s="31" customFormat="1" ht="22.5" customHeight="1" x14ac:dyDescent="0.25">
      <c r="A9" s="34" t="s">
        <v>0</v>
      </c>
      <c r="B9" s="30">
        <v>440</v>
      </c>
      <c r="C9" s="30">
        <v>127</v>
      </c>
      <c r="D9" s="30">
        <v>100</v>
      </c>
      <c r="E9" s="30">
        <v>35</v>
      </c>
      <c r="F9" s="30">
        <v>82</v>
      </c>
      <c r="G9" s="30">
        <v>9</v>
      </c>
      <c r="H9" s="30">
        <v>2</v>
      </c>
      <c r="I9" s="30">
        <v>12</v>
      </c>
      <c r="J9" s="30">
        <v>13</v>
      </c>
      <c r="K9" s="30">
        <v>60</v>
      </c>
      <c r="L9" s="32"/>
      <c r="M9" s="33"/>
    </row>
    <row r="10" spans="1:13" s="31" customFormat="1" ht="22.5" customHeight="1" x14ac:dyDescent="0.25">
      <c r="A10" s="34" t="s">
        <v>3</v>
      </c>
      <c r="B10" s="30">
        <v>16346</v>
      </c>
      <c r="C10" s="30">
        <v>6322</v>
      </c>
      <c r="D10" s="30">
        <v>2551</v>
      </c>
      <c r="E10" s="30">
        <v>969</v>
      </c>
      <c r="F10" s="30">
        <v>1441</v>
      </c>
      <c r="G10" s="30">
        <v>16</v>
      </c>
      <c r="H10" s="30">
        <v>7</v>
      </c>
      <c r="I10" s="30">
        <v>19</v>
      </c>
      <c r="J10" s="30">
        <v>17</v>
      </c>
      <c r="K10" s="30">
        <v>5004</v>
      </c>
      <c r="L10" s="32"/>
      <c r="M10" s="33"/>
    </row>
    <row r="11" spans="1:13" s="31" customFormat="1" ht="22.5" customHeight="1" x14ac:dyDescent="0.25">
      <c r="A11" s="34" t="s">
        <v>4</v>
      </c>
      <c r="B11" s="30">
        <v>2081</v>
      </c>
      <c r="C11" s="30">
        <v>373</v>
      </c>
      <c r="D11" s="30">
        <v>247</v>
      </c>
      <c r="E11" s="30">
        <v>144</v>
      </c>
      <c r="F11" s="30">
        <v>326</v>
      </c>
      <c r="G11" s="30">
        <v>5</v>
      </c>
      <c r="H11" s="30">
        <v>5</v>
      </c>
      <c r="I11" s="30">
        <v>12</v>
      </c>
      <c r="J11" s="30">
        <v>17</v>
      </c>
      <c r="K11" s="30">
        <v>952</v>
      </c>
      <c r="L11" s="32"/>
      <c r="M11" s="33"/>
    </row>
    <row r="12" spans="1:13" s="31" customFormat="1" ht="22.5" customHeight="1" x14ac:dyDescent="0.25">
      <c r="A12" s="34" t="s">
        <v>5</v>
      </c>
      <c r="B12" s="30">
        <v>12098</v>
      </c>
      <c r="C12" s="30">
        <v>3208</v>
      </c>
      <c r="D12" s="30">
        <v>1718</v>
      </c>
      <c r="E12" s="30">
        <v>1040</v>
      </c>
      <c r="F12" s="30">
        <v>1484</v>
      </c>
      <c r="G12" s="30">
        <v>38</v>
      </c>
      <c r="H12" s="30">
        <v>97</v>
      </c>
      <c r="I12" s="30">
        <v>147</v>
      </c>
      <c r="J12" s="30">
        <v>78</v>
      </c>
      <c r="K12" s="30">
        <v>4288</v>
      </c>
      <c r="L12" s="32"/>
      <c r="M12" s="33"/>
    </row>
    <row r="13" spans="1:13" s="31" customFormat="1" ht="22.5" customHeight="1" x14ac:dyDescent="0.25">
      <c r="A13" s="34" t="s">
        <v>6</v>
      </c>
      <c r="B13" s="30">
        <v>79041</v>
      </c>
      <c r="C13" s="30">
        <v>18782</v>
      </c>
      <c r="D13" s="30">
        <v>14933</v>
      </c>
      <c r="E13" s="30">
        <v>8642</v>
      </c>
      <c r="F13" s="30">
        <v>8203</v>
      </c>
      <c r="G13" s="30">
        <v>204</v>
      </c>
      <c r="H13" s="30">
        <v>76</v>
      </c>
      <c r="I13" s="30">
        <v>214</v>
      </c>
      <c r="J13" s="30">
        <v>223</v>
      </c>
      <c r="K13" s="30">
        <v>27764</v>
      </c>
      <c r="L13" s="32"/>
      <c r="M13" s="33"/>
    </row>
    <row r="14" spans="1:13" s="31" customFormat="1" ht="22.5" customHeight="1" x14ac:dyDescent="0.25">
      <c r="A14" s="34" t="s">
        <v>9</v>
      </c>
      <c r="B14" s="30">
        <v>122</v>
      </c>
      <c r="C14" s="30">
        <v>15</v>
      </c>
      <c r="D14" s="30">
        <v>8</v>
      </c>
      <c r="E14" s="30">
        <v>6</v>
      </c>
      <c r="F14" s="30">
        <v>57</v>
      </c>
      <c r="G14" s="30">
        <v>4</v>
      </c>
      <c r="H14" s="30">
        <v>4</v>
      </c>
      <c r="I14" s="30">
        <v>6</v>
      </c>
      <c r="J14" s="30">
        <v>15</v>
      </c>
      <c r="K14" s="30">
        <v>7</v>
      </c>
      <c r="L14" s="32"/>
      <c r="M14" s="33"/>
    </row>
    <row r="15" spans="1:13" s="31" customFormat="1" ht="22.5" customHeight="1" x14ac:dyDescent="0.25">
      <c r="A15" s="34" t="s">
        <v>7</v>
      </c>
      <c r="B15" s="30">
        <v>55807</v>
      </c>
      <c r="C15" s="30">
        <v>12442</v>
      </c>
      <c r="D15" s="30">
        <v>7739</v>
      </c>
      <c r="E15" s="30">
        <v>4692</v>
      </c>
      <c r="F15" s="30">
        <v>7199</v>
      </c>
      <c r="G15" s="30">
        <v>155</v>
      </c>
      <c r="H15" s="30">
        <v>119</v>
      </c>
      <c r="I15" s="30">
        <v>204</v>
      </c>
      <c r="J15" s="30">
        <v>182</v>
      </c>
      <c r="K15" s="30">
        <v>23075</v>
      </c>
      <c r="L15" s="32"/>
      <c r="M15" s="33"/>
    </row>
    <row r="16" spans="1:13" s="31" customFormat="1" ht="22.5" customHeight="1" x14ac:dyDescent="0.25">
      <c r="A16" s="34" t="s">
        <v>8</v>
      </c>
      <c r="B16" s="30">
        <v>26</v>
      </c>
      <c r="C16" s="30">
        <v>3</v>
      </c>
      <c r="D16" s="30">
        <v>1</v>
      </c>
      <c r="E16" s="30">
        <v>1</v>
      </c>
      <c r="F16" s="30">
        <v>7</v>
      </c>
      <c r="G16" s="30">
        <v>2</v>
      </c>
      <c r="H16" s="30" t="s">
        <v>26</v>
      </c>
      <c r="I16" s="30" t="s">
        <v>26</v>
      </c>
      <c r="J16" s="30">
        <v>3</v>
      </c>
      <c r="K16" s="30">
        <v>9</v>
      </c>
      <c r="L16" s="32"/>
      <c r="M16" s="33"/>
    </row>
    <row r="17" spans="1:13" s="31" customFormat="1" ht="22.5" customHeight="1" x14ac:dyDescent="0.25">
      <c r="A17" s="34" t="s">
        <v>12</v>
      </c>
      <c r="B17" s="30">
        <v>19924</v>
      </c>
      <c r="C17" s="30">
        <v>4016</v>
      </c>
      <c r="D17" s="30">
        <v>2643</v>
      </c>
      <c r="E17" s="30">
        <v>1666</v>
      </c>
      <c r="F17" s="30">
        <v>4101</v>
      </c>
      <c r="G17" s="30">
        <v>50</v>
      </c>
      <c r="H17" s="30">
        <v>132</v>
      </c>
      <c r="I17" s="30">
        <v>225</v>
      </c>
      <c r="J17" s="30">
        <v>214</v>
      </c>
      <c r="K17" s="30">
        <v>6877</v>
      </c>
      <c r="L17" s="32"/>
      <c r="M17" s="33"/>
    </row>
    <row r="18" spans="1:13" s="31" customFormat="1" ht="22.5" customHeight="1" x14ac:dyDescent="0.25">
      <c r="A18" s="34" t="s">
        <v>13</v>
      </c>
      <c r="B18" s="30">
        <v>1183</v>
      </c>
      <c r="C18" s="30">
        <v>354</v>
      </c>
      <c r="D18" s="30">
        <v>133</v>
      </c>
      <c r="E18" s="30">
        <v>99</v>
      </c>
      <c r="F18" s="30">
        <v>210</v>
      </c>
      <c r="G18" s="30">
        <v>4</v>
      </c>
      <c r="H18" s="30">
        <v>2</v>
      </c>
      <c r="I18" s="30">
        <v>10</v>
      </c>
      <c r="J18" s="30">
        <v>10</v>
      </c>
      <c r="K18" s="30">
        <v>361</v>
      </c>
      <c r="L18" s="32"/>
      <c r="M18" s="33"/>
    </row>
    <row r="19" spans="1:13" s="31" customFormat="1" ht="22.5" customHeight="1" x14ac:dyDescent="0.25">
      <c r="A19" s="34" t="s">
        <v>10</v>
      </c>
      <c r="B19" s="30">
        <v>156</v>
      </c>
      <c r="C19" s="30">
        <v>18</v>
      </c>
      <c r="D19" s="30">
        <v>17</v>
      </c>
      <c r="E19" s="30">
        <v>10</v>
      </c>
      <c r="F19" s="30">
        <v>48</v>
      </c>
      <c r="G19" s="30">
        <v>3</v>
      </c>
      <c r="H19" s="30">
        <v>4</v>
      </c>
      <c r="I19" s="30">
        <v>3</v>
      </c>
      <c r="J19" s="30">
        <v>14</v>
      </c>
      <c r="K19" s="30">
        <v>39</v>
      </c>
      <c r="L19" s="32"/>
      <c r="M19" s="33"/>
    </row>
    <row r="20" spans="1:13" s="31" customFormat="1" ht="22.5" customHeight="1" x14ac:dyDescent="0.25">
      <c r="A20" s="34" t="s">
        <v>11</v>
      </c>
      <c r="B20" s="30">
        <v>147</v>
      </c>
      <c r="C20" s="30">
        <v>22</v>
      </c>
      <c r="D20" s="30">
        <v>11</v>
      </c>
      <c r="E20" s="30">
        <v>10</v>
      </c>
      <c r="F20" s="30">
        <v>55</v>
      </c>
      <c r="G20" s="30">
        <v>3</v>
      </c>
      <c r="H20" s="30">
        <v>3</v>
      </c>
      <c r="I20" s="30">
        <v>4</v>
      </c>
      <c r="J20" s="30">
        <v>7</v>
      </c>
      <c r="K20" s="30">
        <v>32</v>
      </c>
      <c r="L20" s="32"/>
      <c r="M20" s="33"/>
    </row>
    <row r="21" spans="1:13" s="31" customFormat="1" ht="22.5" customHeight="1" x14ac:dyDescent="0.25">
      <c r="A21" s="34" t="s">
        <v>28</v>
      </c>
      <c r="B21" s="30">
        <v>296</v>
      </c>
      <c r="C21" s="30">
        <v>47</v>
      </c>
      <c r="D21" s="30">
        <v>25</v>
      </c>
      <c r="E21" s="30">
        <v>23</v>
      </c>
      <c r="F21" s="30">
        <v>91</v>
      </c>
      <c r="G21" s="30">
        <v>11</v>
      </c>
      <c r="H21" s="30">
        <v>17</v>
      </c>
      <c r="I21" s="30">
        <v>27</v>
      </c>
      <c r="J21" s="30">
        <v>32</v>
      </c>
      <c r="K21" s="30">
        <v>23</v>
      </c>
      <c r="L21" s="32"/>
      <c r="M21" s="33"/>
    </row>
    <row r="22" spans="1:13" s="31" customFormat="1" ht="22.5" customHeight="1" x14ac:dyDescent="0.25">
      <c r="A22" s="34" t="s">
        <v>27</v>
      </c>
      <c r="B22" s="30">
        <v>15</v>
      </c>
      <c r="C22" s="30" t="s">
        <v>26</v>
      </c>
      <c r="D22" s="30">
        <v>1</v>
      </c>
      <c r="E22" s="30" t="s">
        <v>26</v>
      </c>
      <c r="F22" s="30">
        <v>5</v>
      </c>
      <c r="G22" s="30">
        <v>2</v>
      </c>
      <c r="H22" s="30" t="s">
        <v>26</v>
      </c>
      <c r="I22" s="30">
        <v>2</v>
      </c>
      <c r="J22" s="30">
        <v>4</v>
      </c>
      <c r="K22" s="30">
        <v>1</v>
      </c>
      <c r="L22" s="32"/>
      <c r="M22" s="33"/>
    </row>
    <row r="23" spans="1:13" s="31" customFormat="1" ht="22.5" customHeight="1" x14ac:dyDescent="0.25">
      <c r="A23" s="34" t="s">
        <v>15</v>
      </c>
      <c r="B23" s="30">
        <v>108</v>
      </c>
      <c r="C23" s="30">
        <v>14</v>
      </c>
      <c r="D23" s="30">
        <v>8</v>
      </c>
      <c r="E23" s="30">
        <v>5</v>
      </c>
      <c r="F23" s="30">
        <v>23</v>
      </c>
      <c r="G23" s="30">
        <v>10</v>
      </c>
      <c r="H23" s="30">
        <v>7</v>
      </c>
      <c r="I23" s="30">
        <v>21</v>
      </c>
      <c r="J23" s="30">
        <v>12</v>
      </c>
      <c r="K23" s="30">
        <v>8</v>
      </c>
      <c r="L23" s="32"/>
      <c r="M23" s="33"/>
    </row>
    <row r="24" spans="1:13" s="38" customFormat="1" ht="18" thickBot="1" x14ac:dyDescent="0.35">
      <c r="A24" s="35"/>
      <c r="B24" s="36"/>
      <c r="C24" s="37"/>
      <c r="D24" s="37"/>
      <c r="E24" s="36"/>
      <c r="F24" s="36"/>
      <c r="G24" s="36"/>
      <c r="H24" s="36"/>
      <c r="I24" s="36"/>
      <c r="J24" s="36"/>
      <c r="K24" s="36"/>
    </row>
    <row r="25" spans="1:13" s="31" customFormat="1" ht="7.5" customHeight="1" x14ac:dyDescent="0.25">
      <c r="A25" s="34"/>
      <c r="B25" s="29"/>
      <c r="C25" s="30"/>
      <c r="D25" s="30"/>
      <c r="E25" s="30"/>
      <c r="F25" s="30"/>
      <c r="G25" s="30"/>
      <c r="H25" s="30"/>
      <c r="L25" s="32"/>
      <c r="M25" s="33"/>
    </row>
    <row r="26" spans="1:13" ht="15" customHeight="1" x14ac:dyDescent="0.3">
      <c r="A26" s="50" t="s">
        <v>50</v>
      </c>
      <c r="B26" s="56"/>
      <c r="C26" s="56"/>
      <c r="D26" s="162"/>
      <c r="E26" s="56"/>
      <c r="F26" s="56"/>
      <c r="G26" s="56"/>
    </row>
    <row r="27" spans="1:13" s="1" customFormat="1" ht="15" customHeight="1" x14ac:dyDescent="0.3">
      <c r="A27" s="222" t="s">
        <v>67</v>
      </c>
      <c r="B27" s="222"/>
      <c r="C27" s="222"/>
      <c r="D27" s="222"/>
      <c r="E27" s="222"/>
      <c r="F27" s="222"/>
      <c r="G27" s="222"/>
      <c r="H27" s="19"/>
      <c r="I27" s="19"/>
      <c r="J27" s="19"/>
      <c r="K27" s="19"/>
    </row>
    <row r="28" spans="1:13" s="1" customFormat="1" ht="15" customHeight="1" x14ac:dyDescent="0.3">
      <c r="A28" s="216" t="s">
        <v>68</v>
      </c>
      <c r="B28" s="216"/>
      <c r="C28" s="216"/>
      <c r="D28" s="216"/>
      <c r="E28" s="216"/>
      <c r="F28" s="216"/>
      <c r="G28" s="216"/>
      <c r="H28" s="19"/>
      <c r="I28" s="19"/>
      <c r="J28" s="19"/>
      <c r="K28" s="19"/>
    </row>
    <row r="29" spans="1:13" ht="13.5" customHeight="1" x14ac:dyDescent="0.3"/>
    <row r="30" spans="1:13" ht="13.5" customHeight="1" x14ac:dyDescent="0.3"/>
    <row r="31" spans="1:13" ht="13.5" customHeight="1" x14ac:dyDescent="0.3"/>
    <row r="32" spans="1:13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spans="1:10" ht="13.5" customHeight="1" x14ac:dyDescent="0.3"/>
    <row r="562" spans="1:10" ht="13.5" customHeight="1" x14ac:dyDescent="0.3"/>
    <row r="563" spans="1:10" ht="13.5" customHeight="1" x14ac:dyDescent="0.3"/>
    <row r="564" spans="1:10" ht="13.5" customHeight="1" x14ac:dyDescent="0.3"/>
    <row r="565" spans="1:10" ht="13.5" customHeight="1" x14ac:dyDescent="0.3"/>
    <row r="566" spans="1:10" ht="13.5" customHeight="1" x14ac:dyDescent="0.3"/>
    <row r="567" spans="1:10" ht="13.5" customHeight="1" x14ac:dyDescent="0.3"/>
    <row r="568" spans="1:10" ht="13.5" customHeight="1" x14ac:dyDescent="0.3">
      <c r="A568" s="19" t="s">
        <v>26</v>
      </c>
      <c r="B568" s="19" t="s">
        <v>26</v>
      </c>
      <c r="C568" s="19" t="s">
        <v>26</v>
      </c>
      <c r="E568" s="19" t="s">
        <v>26</v>
      </c>
      <c r="F568" s="19" t="s">
        <v>26</v>
      </c>
      <c r="G568" s="19" t="s">
        <v>26</v>
      </c>
      <c r="H568" s="19" t="s">
        <v>26</v>
      </c>
      <c r="I568" s="19" t="s">
        <v>26</v>
      </c>
      <c r="J568" s="19" t="s">
        <v>26</v>
      </c>
    </row>
    <row r="569" spans="1:10" ht="13.5" customHeight="1" x14ac:dyDescent="0.3">
      <c r="A569" s="19" t="s">
        <v>26</v>
      </c>
      <c r="B569" s="19" t="s">
        <v>26</v>
      </c>
      <c r="C569" s="19" t="s">
        <v>26</v>
      </c>
      <c r="E569" s="19" t="s">
        <v>26</v>
      </c>
      <c r="F569" s="19" t="s">
        <v>26</v>
      </c>
      <c r="G569" s="19" t="s">
        <v>26</v>
      </c>
      <c r="H569" s="19" t="s">
        <v>26</v>
      </c>
      <c r="I569" s="19" t="s">
        <v>26</v>
      </c>
      <c r="J569" s="19" t="s">
        <v>26</v>
      </c>
    </row>
    <row r="570" spans="1:10" ht="13.5" customHeight="1" x14ac:dyDescent="0.3">
      <c r="A570" s="19" t="s">
        <v>26</v>
      </c>
      <c r="B570" s="19" t="s">
        <v>26</v>
      </c>
      <c r="C570" s="19" t="s">
        <v>26</v>
      </c>
      <c r="E570" s="19" t="s">
        <v>26</v>
      </c>
      <c r="F570" s="19" t="s">
        <v>26</v>
      </c>
      <c r="G570" s="19" t="s">
        <v>26</v>
      </c>
      <c r="H570" s="19" t="s">
        <v>26</v>
      </c>
      <c r="I570" s="19" t="s">
        <v>26</v>
      </c>
      <c r="J570" s="19" t="s">
        <v>26</v>
      </c>
    </row>
    <row r="571" spans="1:10" ht="13.5" customHeight="1" x14ac:dyDescent="0.3">
      <c r="A571" s="19" t="s">
        <v>26</v>
      </c>
      <c r="B571" s="19" t="s">
        <v>26</v>
      </c>
      <c r="C571" s="19" t="s">
        <v>26</v>
      </c>
      <c r="E571" s="19" t="s">
        <v>26</v>
      </c>
      <c r="F571" s="19" t="s">
        <v>26</v>
      </c>
      <c r="G571" s="19" t="s">
        <v>26</v>
      </c>
      <c r="H571" s="19" t="s">
        <v>26</v>
      </c>
      <c r="I571" s="19" t="s">
        <v>26</v>
      </c>
      <c r="J571" s="19" t="s">
        <v>26</v>
      </c>
    </row>
    <row r="572" spans="1:10" ht="13.5" customHeight="1" x14ac:dyDescent="0.3">
      <c r="A572" s="19" t="s">
        <v>26</v>
      </c>
      <c r="B572" s="19" t="s">
        <v>26</v>
      </c>
      <c r="C572" s="19" t="s">
        <v>26</v>
      </c>
      <c r="E572" s="19" t="s">
        <v>26</v>
      </c>
      <c r="F572" s="19" t="s">
        <v>26</v>
      </c>
      <c r="G572" s="19" t="s">
        <v>26</v>
      </c>
      <c r="H572" s="19" t="s">
        <v>26</v>
      </c>
      <c r="I572" s="19" t="s">
        <v>26</v>
      </c>
      <c r="J572" s="19" t="s">
        <v>26</v>
      </c>
    </row>
    <row r="573" spans="1:10" ht="13.5" customHeight="1" x14ac:dyDescent="0.3">
      <c r="A573" s="19" t="s">
        <v>26</v>
      </c>
      <c r="B573" s="19" t="s">
        <v>26</v>
      </c>
      <c r="C573" s="19" t="s">
        <v>26</v>
      </c>
      <c r="E573" s="19" t="s">
        <v>26</v>
      </c>
      <c r="F573" s="19" t="s">
        <v>26</v>
      </c>
      <c r="G573" s="19" t="s">
        <v>26</v>
      </c>
      <c r="H573" s="19" t="s">
        <v>26</v>
      </c>
      <c r="I573" s="19" t="s">
        <v>26</v>
      </c>
      <c r="J573" s="19" t="s">
        <v>26</v>
      </c>
    </row>
  </sheetData>
  <mergeCells count="7">
    <mergeCell ref="A28:G28"/>
    <mergeCell ref="A27:G27"/>
    <mergeCell ref="A1:K1"/>
    <mergeCell ref="A2:K2"/>
    <mergeCell ref="A4:A5"/>
    <mergeCell ref="B4:B5"/>
    <mergeCell ref="C4:K4"/>
  </mergeCells>
  <conditionalFormatting sqref="A16">
    <cfRule type="cellIs" dxfId="3" priority="1" stopIfTrue="1" operator="lessThan">
      <formula>0</formula>
    </cfRule>
    <cfRule type="cellIs" dxfId="2" priority="2" stopIfTrue="1" operator="lessThan">
      <formula>0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75" firstPageNumber="77" fitToHeight="0" orientation="landscape" useFirstPageNumber="1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9618-57B5-4AAB-9626-22F771E5B391}">
  <sheetPr>
    <pageSetUpPr fitToPage="1"/>
  </sheetPr>
  <dimension ref="A1:W29"/>
  <sheetViews>
    <sheetView view="pageBreakPreview" topLeftCell="A6" zoomScaleNormal="70" zoomScaleSheetLayoutView="100" workbookViewId="0">
      <selection activeCell="P5" sqref="P5"/>
    </sheetView>
  </sheetViews>
  <sheetFormatPr defaultColWidth="9.140625" defaultRowHeight="17.25" x14ac:dyDescent="0.25"/>
  <cols>
    <col min="1" max="1" width="24.42578125" style="146" customWidth="1"/>
    <col min="2" max="2" width="19.5703125" style="146" customWidth="1"/>
    <col min="3" max="5" width="16" style="146" customWidth="1"/>
    <col min="6" max="6" width="1.85546875" style="146" customWidth="1"/>
    <col min="7" max="9" width="16" style="146" customWidth="1"/>
    <col min="10" max="10" width="1.85546875" style="146" customWidth="1"/>
    <col min="11" max="13" width="16" style="146" customWidth="1"/>
    <col min="14" max="16384" width="9.140625" style="146"/>
  </cols>
  <sheetData>
    <row r="1" spans="1:13" s="57" customFormat="1" x14ac:dyDescent="0.3">
      <c r="A1" s="214" t="s">
        <v>106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57" customFormat="1" x14ac:dyDescent="0.3">
      <c r="A2" s="215" t="s">
        <v>150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 s="141" customFormat="1" ht="12" customHeight="1" thickBo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s="141" customFormat="1" ht="33" customHeight="1" x14ac:dyDescent="0.25">
      <c r="A4" s="209" t="s">
        <v>82</v>
      </c>
      <c r="B4" s="233" t="s">
        <v>202</v>
      </c>
      <c r="C4" s="246" t="s">
        <v>151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3" s="141" customFormat="1" ht="33.75" customHeight="1" x14ac:dyDescent="0.25">
      <c r="A5" s="243"/>
      <c r="B5" s="244"/>
      <c r="C5" s="245" t="s">
        <v>105</v>
      </c>
      <c r="D5" s="245"/>
      <c r="E5" s="245"/>
      <c r="F5" s="186"/>
      <c r="G5" s="245" t="s">
        <v>103</v>
      </c>
      <c r="H5" s="245"/>
      <c r="I5" s="245"/>
      <c r="J5" s="186"/>
      <c r="K5" s="245" t="s">
        <v>104</v>
      </c>
      <c r="L5" s="245"/>
      <c r="M5" s="245"/>
    </row>
    <row r="6" spans="1:13" s="142" customFormat="1" ht="34.5" customHeight="1" thickBot="1" x14ac:dyDescent="0.3">
      <c r="A6" s="210"/>
      <c r="B6" s="234"/>
      <c r="C6" s="174" t="s">
        <v>47</v>
      </c>
      <c r="D6" s="174" t="s">
        <v>177</v>
      </c>
      <c r="E6" s="174" t="s">
        <v>178</v>
      </c>
      <c r="F6" s="184"/>
      <c r="G6" s="174" t="s">
        <v>47</v>
      </c>
      <c r="H6" s="174" t="s">
        <v>177</v>
      </c>
      <c r="I6" s="174" t="s">
        <v>178</v>
      </c>
      <c r="J6" s="184"/>
      <c r="K6" s="174" t="s">
        <v>47</v>
      </c>
      <c r="L6" s="174" t="s">
        <v>177</v>
      </c>
      <c r="M6" s="174" t="s">
        <v>178</v>
      </c>
    </row>
    <row r="7" spans="1:13" s="141" customFormat="1" ht="9.75" customHeight="1" thickTop="1" x14ac:dyDescent="0.25">
      <c r="A7" s="143"/>
      <c r="B7" s="144"/>
      <c r="C7" s="143"/>
      <c r="D7" s="143"/>
      <c r="E7" s="143"/>
      <c r="F7" s="185"/>
      <c r="G7" s="143"/>
      <c r="H7" s="143"/>
      <c r="I7" s="143"/>
      <c r="J7" s="185"/>
      <c r="K7" s="143"/>
      <c r="L7" s="143"/>
      <c r="M7" s="143"/>
    </row>
    <row r="8" spans="1:13" s="31" customFormat="1" ht="23.25" customHeight="1" x14ac:dyDescent="0.25">
      <c r="A8" s="172" t="s">
        <v>1</v>
      </c>
      <c r="B8" s="46">
        <v>136202</v>
      </c>
      <c r="C8" s="46">
        <v>390</v>
      </c>
      <c r="D8" s="46">
        <v>288</v>
      </c>
      <c r="E8" s="46">
        <v>102</v>
      </c>
      <c r="F8" s="138"/>
      <c r="G8" s="46">
        <v>3550</v>
      </c>
      <c r="H8" s="46">
        <v>2212</v>
      </c>
      <c r="I8" s="46">
        <v>1338</v>
      </c>
      <c r="J8" s="138"/>
      <c r="K8" s="46">
        <v>15549</v>
      </c>
      <c r="L8" s="46">
        <v>11173</v>
      </c>
      <c r="M8" s="46">
        <v>4376</v>
      </c>
    </row>
    <row r="9" spans="1:13" s="31" customFormat="1" ht="23.25" customHeight="1" x14ac:dyDescent="0.25">
      <c r="A9" s="34" t="s">
        <v>29</v>
      </c>
      <c r="B9" s="30">
        <v>9098</v>
      </c>
      <c r="C9" s="30">
        <v>47</v>
      </c>
      <c r="D9" s="30">
        <v>30</v>
      </c>
      <c r="E9" s="30">
        <v>17</v>
      </c>
      <c r="F9" s="30"/>
      <c r="G9" s="30">
        <v>295</v>
      </c>
      <c r="H9" s="30">
        <v>144</v>
      </c>
      <c r="I9" s="30">
        <v>151</v>
      </c>
      <c r="J9" s="30"/>
      <c r="K9" s="30">
        <v>1139</v>
      </c>
      <c r="L9" s="30">
        <v>827</v>
      </c>
      <c r="M9" s="30">
        <v>312</v>
      </c>
    </row>
    <row r="10" spans="1:13" s="31" customFormat="1" ht="23.25" customHeight="1" x14ac:dyDescent="0.25">
      <c r="A10" s="34" t="s">
        <v>0</v>
      </c>
      <c r="B10" s="30">
        <v>316</v>
      </c>
      <c r="C10" s="30">
        <v>16</v>
      </c>
      <c r="D10" s="30">
        <v>16</v>
      </c>
      <c r="E10" s="30" t="s">
        <v>26</v>
      </c>
      <c r="F10" s="30"/>
      <c r="G10" s="30">
        <v>44</v>
      </c>
      <c r="H10" s="30">
        <v>29</v>
      </c>
      <c r="I10" s="30">
        <v>15</v>
      </c>
      <c r="J10" s="30"/>
      <c r="K10" s="30">
        <v>42</v>
      </c>
      <c r="L10" s="30">
        <v>29</v>
      </c>
      <c r="M10" s="30">
        <v>13</v>
      </c>
    </row>
    <row r="11" spans="1:13" s="31" customFormat="1" ht="23.25" customHeight="1" x14ac:dyDescent="0.25">
      <c r="A11" s="34" t="s">
        <v>3</v>
      </c>
      <c r="B11" s="30">
        <v>9606</v>
      </c>
      <c r="C11" s="30">
        <v>55</v>
      </c>
      <c r="D11" s="30">
        <v>41</v>
      </c>
      <c r="E11" s="30">
        <v>14</v>
      </c>
      <c r="F11" s="30"/>
      <c r="G11" s="30">
        <v>116</v>
      </c>
      <c r="H11" s="30">
        <v>80</v>
      </c>
      <c r="I11" s="30">
        <v>36</v>
      </c>
      <c r="J11" s="30"/>
      <c r="K11" s="30">
        <v>507</v>
      </c>
      <c r="L11" s="30">
        <v>351</v>
      </c>
      <c r="M11" s="30">
        <v>156</v>
      </c>
    </row>
    <row r="12" spans="1:13" s="31" customFormat="1" ht="23.25" customHeight="1" x14ac:dyDescent="0.25">
      <c r="A12" s="34" t="s">
        <v>4</v>
      </c>
      <c r="B12" s="30">
        <v>1492</v>
      </c>
      <c r="C12" s="30">
        <v>1</v>
      </c>
      <c r="D12" s="30" t="s">
        <v>26</v>
      </c>
      <c r="E12" s="30">
        <v>1</v>
      </c>
      <c r="F12" s="30"/>
      <c r="G12" s="30">
        <v>29</v>
      </c>
      <c r="H12" s="30">
        <v>14</v>
      </c>
      <c r="I12" s="30">
        <v>15</v>
      </c>
      <c r="J12" s="30"/>
      <c r="K12" s="30">
        <v>158</v>
      </c>
      <c r="L12" s="30">
        <v>98</v>
      </c>
      <c r="M12" s="30">
        <v>60</v>
      </c>
    </row>
    <row r="13" spans="1:13" s="31" customFormat="1" ht="23.25" customHeight="1" x14ac:dyDescent="0.25">
      <c r="A13" s="34" t="s">
        <v>5</v>
      </c>
      <c r="B13" s="30">
        <v>8221</v>
      </c>
      <c r="C13" s="30">
        <v>44</v>
      </c>
      <c r="D13" s="30">
        <v>34</v>
      </c>
      <c r="E13" s="30">
        <v>10</v>
      </c>
      <c r="F13" s="30"/>
      <c r="G13" s="30">
        <v>188</v>
      </c>
      <c r="H13" s="30">
        <v>96</v>
      </c>
      <c r="I13" s="30">
        <v>92</v>
      </c>
      <c r="J13" s="30"/>
      <c r="K13" s="30">
        <v>972</v>
      </c>
      <c r="L13" s="30">
        <v>642</v>
      </c>
      <c r="M13" s="30">
        <v>330</v>
      </c>
    </row>
    <row r="14" spans="1:13" s="31" customFormat="1" ht="23.25" customHeight="1" x14ac:dyDescent="0.25">
      <c r="A14" s="34" t="s">
        <v>6</v>
      </c>
      <c r="B14" s="30">
        <v>53724</v>
      </c>
      <c r="C14" s="30">
        <v>85</v>
      </c>
      <c r="D14" s="30">
        <v>64</v>
      </c>
      <c r="E14" s="30">
        <v>21</v>
      </c>
      <c r="F14" s="30"/>
      <c r="G14" s="30">
        <v>711</v>
      </c>
      <c r="H14" s="30">
        <v>383</v>
      </c>
      <c r="I14" s="30">
        <v>328</v>
      </c>
      <c r="J14" s="30"/>
      <c r="K14" s="30">
        <v>6116</v>
      </c>
      <c r="L14" s="30">
        <v>4468</v>
      </c>
      <c r="M14" s="30">
        <v>1648</v>
      </c>
    </row>
    <row r="15" spans="1:13" s="31" customFormat="1" ht="23.25" customHeight="1" x14ac:dyDescent="0.25">
      <c r="A15" s="34" t="s">
        <v>9</v>
      </c>
      <c r="B15" s="30">
        <v>98</v>
      </c>
      <c r="C15" s="30">
        <v>9</v>
      </c>
      <c r="D15" s="30">
        <v>5</v>
      </c>
      <c r="E15" s="30">
        <v>4</v>
      </c>
      <c r="F15" s="30"/>
      <c r="G15" s="30">
        <v>29</v>
      </c>
      <c r="H15" s="30">
        <v>13</v>
      </c>
      <c r="I15" s="30">
        <v>16</v>
      </c>
      <c r="J15" s="30"/>
      <c r="K15" s="30">
        <v>25</v>
      </c>
      <c r="L15" s="30">
        <v>13</v>
      </c>
      <c r="M15" s="30">
        <v>12</v>
      </c>
    </row>
    <row r="16" spans="1:13" s="31" customFormat="1" ht="23.25" customHeight="1" x14ac:dyDescent="0.25">
      <c r="A16" s="34" t="s">
        <v>7</v>
      </c>
      <c r="B16" s="30">
        <v>38611</v>
      </c>
      <c r="C16" s="30">
        <v>67</v>
      </c>
      <c r="D16" s="30">
        <v>50</v>
      </c>
      <c r="E16" s="30">
        <v>17</v>
      </c>
      <c r="F16" s="30"/>
      <c r="G16" s="30">
        <v>1509</v>
      </c>
      <c r="H16" s="30">
        <v>1115</v>
      </c>
      <c r="I16" s="30">
        <v>394</v>
      </c>
      <c r="J16" s="30"/>
      <c r="K16" s="30">
        <v>3679</v>
      </c>
      <c r="L16" s="30">
        <v>2575</v>
      </c>
      <c r="M16" s="30">
        <v>1104</v>
      </c>
    </row>
    <row r="17" spans="1:23" s="31" customFormat="1" ht="23.25" customHeight="1" x14ac:dyDescent="0.25">
      <c r="A17" s="34" t="s">
        <v>8</v>
      </c>
      <c r="B17" s="30">
        <v>22</v>
      </c>
      <c r="C17" s="30" t="s">
        <v>26</v>
      </c>
      <c r="D17" s="30" t="s">
        <v>26</v>
      </c>
      <c r="E17" s="30" t="s">
        <v>26</v>
      </c>
      <c r="F17" s="30"/>
      <c r="G17" s="30">
        <v>8</v>
      </c>
      <c r="H17" s="30">
        <v>4</v>
      </c>
      <c r="I17" s="30">
        <v>4</v>
      </c>
      <c r="J17" s="30"/>
      <c r="K17" s="30">
        <v>1</v>
      </c>
      <c r="L17" s="30" t="s">
        <v>26</v>
      </c>
      <c r="M17" s="30">
        <v>1</v>
      </c>
    </row>
    <row r="18" spans="1:23" s="31" customFormat="1" ht="23.25" customHeight="1" x14ac:dyDescent="0.25">
      <c r="A18" s="34" t="s">
        <v>12</v>
      </c>
      <c r="B18" s="30">
        <v>13675</v>
      </c>
      <c r="C18" s="30">
        <v>38</v>
      </c>
      <c r="D18" s="30">
        <v>23</v>
      </c>
      <c r="E18" s="30">
        <v>15</v>
      </c>
      <c r="F18" s="30"/>
      <c r="G18" s="30">
        <v>396</v>
      </c>
      <c r="H18" s="30">
        <v>213</v>
      </c>
      <c r="I18" s="30">
        <v>183</v>
      </c>
      <c r="J18" s="30"/>
      <c r="K18" s="30">
        <v>2655</v>
      </c>
      <c r="L18" s="30">
        <v>1979</v>
      </c>
      <c r="M18" s="30">
        <v>676</v>
      </c>
    </row>
    <row r="19" spans="1:23" s="31" customFormat="1" ht="23.25" customHeight="1" x14ac:dyDescent="0.25">
      <c r="A19" s="34" t="s">
        <v>13</v>
      </c>
      <c r="B19" s="30">
        <v>788</v>
      </c>
      <c r="C19" s="30">
        <v>22</v>
      </c>
      <c r="D19" s="30">
        <v>22</v>
      </c>
      <c r="E19" s="30" t="s">
        <v>26</v>
      </c>
      <c r="F19" s="165"/>
      <c r="G19" s="30">
        <v>21</v>
      </c>
      <c r="H19" s="30">
        <v>13</v>
      </c>
      <c r="I19" s="30">
        <v>8</v>
      </c>
      <c r="J19" s="165"/>
      <c r="K19" s="30">
        <v>175</v>
      </c>
      <c r="L19" s="30">
        <v>143</v>
      </c>
      <c r="M19" s="30">
        <v>32</v>
      </c>
    </row>
    <row r="20" spans="1:23" s="31" customFormat="1" ht="23.25" customHeight="1" x14ac:dyDescent="0.25">
      <c r="A20" s="34" t="s">
        <v>10</v>
      </c>
      <c r="B20" s="30">
        <v>123</v>
      </c>
      <c r="C20" s="30" t="s">
        <v>26</v>
      </c>
      <c r="D20" s="30" t="s">
        <v>26</v>
      </c>
      <c r="E20" s="30" t="s">
        <v>26</v>
      </c>
      <c r="F20" s="30"/>
      <c r="G20" s="30">
        <v>32</v>
      </c>
      <c r="H20" s="30">
        <v>21</v>
      </c>
      <c r="I20" s="30">
        <v>11</v>
      </c>
      <c r="J20" s="30"/>
      <c r="K20" s="30">
        <v>7</v>
      </c>
      <c r="L20" s="30">
        <v>4</v>
      </c>
      <c r="M20" s="30">
        <v>3</v>
      </c>
    </row>
    <row r="21" spans="1:23" s="31" customFormat="1" ht="23.25" customHeight="1" x14ac:dyDescent="0.25">
      <c r="A21" s="34" t="s">
        <v>11</v>
      </c>
      <c r="B21" s="30">
        <v>108</v>
      </c>
      <c r="C21" s="30">
        <v>1</v>
      </c>
      <c r="D21" s="30">
        <v>1</v>
      </c>
      <c r="E21" s="30" t="s">
        <v>26</v>
      </c>
      <c r="F21" s="30"/>
      <c r="G21" s="30">
        <v>29</v>
      </c>
      <c r="H21" s="30">
        <v>23</v>
      </c>
      <c r="I21" s="30">
        <v>6</v>
      </c>
      <c r="J21" s="30"/>
      <c r="K21" s="30">
        <v>10</v>
      </c>
      <c r="L21" s="30">
        <v>7</v>
      </c>
      <c r="M21" s="30">
        <v>3</v>
      </c>
    </row>
    <row r="22" spans="1:23" s="31" customFormat="1" ht="23.25" customHeight="1" x14ac:dyDescent="0.25">
      <c r="A22" s="34" t="s">
        <v>28</v>
      </c>
      <c r="B22" s="30">
        <v>222</v>
      </c>
      <c r="C22" s="30">
        <v>3</v>
      </c>
      <c r="D22" s="30">
        <v>2</v>
      </c>
      <c r="E22" s="30">
        <v>1</v>
      </c>
      <c r="F22" s="30"/>
      <c r="G22" s="30">
        <v>84</v>
      </c>
      <c r="H22" s="30">
        <v>44</v>
      </c>
      <c r="I22" s="30">
        <v>40</v>
      </c>
      <c r="J22" s="30"/>
      <c r="K22" s="30">
        <v>51</v>
      </c>
      <c r="L22" s="30">
        <v>32</v>
      </c>
      <c r="M22" s="30">
        <v>19</v>
      </c>
    </row>
    <row r="23" spans="1:23" s="31" customFormat="1" ht="23.25" customHeight="1" x14ac:dyDescent="0.25">
      <c r="A23" s="34" t="s">
        <v>27</v>
      </c>
      <c r="B23" s="30">
        <v>13</v>
      </c>
      <c r="C23" s="30" t="s">
        <v>26</v>
      </c>
      <c r="D23" s="30" t="s">
        <v>26</v>
      </c>
      <c r="E23" s="30" t="s">
        <v>26</v>
      </c>
      <c r="F23" s="30"/>
      <c r="G23" s="30">
        <v>3</v>
      </c>
      <c r="H23" s="30">
        <v>1</v>
      </c>
      <c r="I23" s="30">
        <v>2</v>
      </c>
      <c r="J23" s="30"/>
      <c r="K23" s="30">
        <v>3</v>
      </c>
      <c r="L23" s="30">
        <v>3</v>
      </c>
      <c r="M23" s="30" t="s">
        <v>26</v>
      </c>
    </row>
    <row r="24" spans="1:23" s="31" customFormat="1" ht="23.25" customHeight="1" x14ac:dyDescent="0.25">
      <c r="A24" s="34" t="s">
        <v>15</v>
      </c>
      <c r="B24" s="30">
        <v>85</v>
      </c>
      <c r="C24" s="30">
        <v>2</v>
      </c>
      <c r="D24" s="30" t="s">
        <v>26</v>
      </c>
      <c r="E24" s="30">
        <v>2</v>
      </c>
      <c r="F24" s="30"/>
      <c r="G24" s="30">
        <v>56</v>
      </c>
      <c r="H24" s="30">
        <v>19</v>
      </c>
      <c r="I24" s="30">
        <v>37</v>
      </c>
      <c r="J24" s="30"/>
      <c r="K24" s="30">
        <v>9</v>
      </c>
      <c r="L24" s="30">
        <v>2</v>
      </c>
      <c r="M24" s="30">
        <v>7</v>
      </c>
      <c r="O24" s="139"/>
      <c r="P24" s="147"/>
      <c r="Q24" s="175"/>
      <c r="R24" s="147"/>
      <c r="S24" s="147"/>
      <c r="T24" s="147"/>
      <c r="U24" s="139"/>
      <c r="V24" s="139"/>
      <c r="W24" s="139"/>
    </row>
    <row r="25" spans="1:23" ht="15" customHeight="1" thickBot="1" x14ac:dyDescent="0.3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23" ht="7.5" customHeight="1" x14ac:dyDescent="0.25">
      <c r="A26" s="173"/>
      <c r="C26" s="171"/>
      <c r="D26" s="171"/>
      <c r="E26" s="171"/>
      <c r="F26" s="183"/>
      <c r="G26" s="171"/>
      <c r="H26" s="171"/>
      <c r="J26" s="183"/>
    </row>
    <row r="27" spans="1:23" s="19" customFormat="1" ht="18" customHeight="1" x14ac:dyDescent="0.3">
      <c r="A27" s="173" t="s">
        <v>50</v>
      </c>
      <c r="C27" s="171"/>
      <c r="D27" s="171"/>
      <c r="E27" s="171"/>
      <c r="F27" s="183"/>
      <c r="G27" s="171"/>
      <c r="H27" s="171"/>
      <c r="J27" s="183"/>
    </row>
    <row r="28" spans="1:23" s="19" customFormat="1" x14ac:dyDescent="0.3">
      <c r="A28" s="170" t="s">
        <v>67</v>
      </c>
      <c r="C28" s="170"/>
      <c r="D28" s="170"/>
      <c r="E28" s="170"/>
      <c r="F28" s="182"/>
      <c r="G28" s="170"/>
      <c r="H28" s="170"/>
      <c r="J28" s="182"/>
    </row>
    <row r="29" spans="1:23" s="19" customFormat="1" x14ac:dyDescent="0.3">
      <c r="A29" s="169" t="s">
        <v>68</v>
      </c>
      <c r="C29" s="169"/>
      <c r="D29" s="169"/>
      <c r="E29" s="169"/>
      <c r="F29" s="181"/>
      <c r="G29" s="169"/>
      <c r="H29" s="169"/>
      <c r="J29" s="181"/>
    </row>
  </sheetData>
  <mergeCells count="8">
    <mergeCell ref="A1:M1"/>
    <mergeCell ref="A2:M2"/>
    <mergeCell ref="A4:A6"/>
    <mergeCell ref="B4:B6"/>
    <mergeCell ref="C5:E5"/>
    <mergeCell ref="G5:I5"/>
    <mergeCell ref="K5:M5"/>
    <mergeCell ref="C4:M4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2" firstPageNumber="77" fitToHeight="0" orientation="landscape" useFirstPageNumber="1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44A7-1EE7-43FD-ADAE-36B151154D82}">
  <sheetPr>
    <pageSetUpPr fitToPage="1"/>
  </sheetPr>
  <dimension ref="A1:M29"/>
  <sheetViews>
    <sheetView tabSelected="1" view="pageBreakPreview" zoomScaleNormal="70" zoomScaleSheetLayoutView="100" workbookViewId="0">
      <selection activeCell="H16" sqref="H16"/>
    </sheetView>
  </sheetViews>
  <sheetFormatPr defaultColWidth="9.140625" defaultRowHeight="17.25" x14ac:dyDescent="0.25"/>
  <cols>
    <col min="1" max="1" width="24.42578125" style="146" customWidth="1"/>
    <col min="2" max="4" width="16" style="146" customWidth="1"/>
    <col min="5" max="5" width="1.85546875" style="146" customWidth="1"/>
    <col min="6" max="8" width="16" style="146" customWidth="1"/>
    <col min="9" max="9" width="1.85546875" style="146" customWidth="1"/>
    <col min="10" max="12" width="16" style="146" customWidth="1"/>
    <col min="13" max="16384" width="9.140625" style="146"/>
  </cols>
  <sheetData>
    <row r="1" spans="1:13" s="57" customFormat="1" x14ac:dyDescent="0.3">
      <c r="A1" s="214" t="s">
        <v>167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3" s="57" customFormat="1" x14ac:dyDescent="0.3">
      <c r="A2" s="215" t="s">
        <v>168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3" s="141" customFormat="1" ht="12" customHeight="1" thickBot="1" x14ac:dyDescent="0.3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3" s="141" customFormat="1" ht="33" customHeight="1" x14ac:dyDescent="0.25">
      <c r="A4" s="209" t="s">
        <v>82</v>
      </c>
      <c r="B4" s="246" t="s">
        <v>195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3" s="141" customFormat="1" ht="33.75" customHeight="1" x14ac:dyDescent="0.25">
      <c r="A5" s="243"/>
      <c r="B5" s="245" t="s">
        <v>174</v>
      </c>
      <c r="C5" s="245"/>
      <c r="D5" s="245"/>
      <c r="E5" s="186"/>
      <c r="F5" s="245" t="s">
        <v>175</v>
      </c>
      <c r="G5" s="245"/>
      <c r="H5" s="245"/>
      <c r="I5" s="186"/>
      <c r="J5" s="245" t="s">
        <v>176</v>
      </c>
      <c r="K5" s="245"/>
      <c r="L5" s="245"/>
    </row>
    <row r="6" spans="1:13" s="142" customFormat="1" ht="34.5" customHeight="1" thickBot="1" x14ac:dyDescent="0.3">
      <c r="A6" s="210"/>
      <c r="B6" s="174" t="s">
        <v>47</v>
      </c>
      <c r="C6" s="174" t="s">
        <v>177</v>
      </c>
      <c r="D6" s="174" t="s">
        <v>178</v>
      </c>
      <c r="E6" s="184"/>
      <c r="F6" s="174" t="s">
        <v>47</v>
      </c>
      <c r="G6" s="174" t="s">
        <v>177</v>
      </c>
      <c r="H6" s="174" t="s">
        <v>178</v>
      </c>
      <c r="I6" s="184"/>
      <c r="J6" s="174" t="s">
        <v>47</v>
      </c>
      <c r="K6" s="174" t="s">
        <v>177</v>
      </c>
      <c r="L6" s="174" t="s">
        <v>178</v>
      </c>
    </row>
    <row r="7" spans="1:13" s="141" customFormat="1" ht="9.75" customHeight="1" thickTop="1" x14ac:dyDescent="0.25">
      <c r="A7" s="143"/>
      <c r="B7" s="144"/>
      <c r="C7" s="143"/>
      <c r="D7" s="143"/>
      <c r="E7" s="185"/>
      <c r="F7" s="143"/>
      <c r="G7" s="143"/>
      <c r="H7" s="143"/>
      <c r="I7" s="185"/>
      <c r="J7" s="143"/>
      <c r="K7" s="143"/>
      <c r="L7" s="143"/>
      <c r="M7" s="143"/>
    </row>
    <row r="8" spans="1:13" s="31" customFormat="1" ht="23.25" customHeight="1" x14ac:dyDescent="0.25">
      <c r="A8" s="172" t="s">
        <v>1</v>
      </c>
      <c r="B8" s="46">
        <f>SUM(C8:D8)</f>
        <v>32338</v>
      </c>
      <c r="C8" s="46">
        <v>26459</v>
      </c>
      <c r="D8" s="46">
        <v>5879</v>
      </c>
      <c r="E8" s="138"/>
      <c r="F8" s="46">
        <f>SUM(G8:H8)</f>
        <v>2344</v>
      </c>
      <c r="G8" s="46">
        <v>1427</v>
      </c>
      <c r="H8" s="46">
        <v>917</v>
      </c>
      <c r="I8" s="138"/>
      <c r="J8" s="46">
        <f>SUM(K8:L8)</f>
        <v>82031</v>
      </c>
      <c r="K8" s="46">
        <v>27403</v>
      </c>
      <c r="L8" s="46">
        <v>54628</v>
      </c>
    </row>
    <row r="9" spans="1:13" s="31" customFormat="1" ht="23.25" customHeight="1" x14ac:dyDescent="0.25">
      <c r="A9" s="34" t="s">
        <v>29</v>
      </c>
      <c r="B9" s="30">
        <f>SUM(C9:D9)</f>
        <v>2714</v>
      </c>
      <c r="C9" s="30">
        <v>2173</v>
      </c>
      <c r="D9" s="30">
        <v>541</v>
      </c>
      <c r="E9" s="30"/>
      <c r="F9" s="30">
        <f t="shared" ref="F9:F22" si="0">SUM(G9:H9)</f>
        <v>125</v>
      </c>
      <c r="G9" s="30">
        <v>74</v>
      </c>
      <c r="H9" s="30">
        <v>51</v>
      </c>
      <c r="I9" s="30"/>
      <c r="J9" s="30">
        <f>SUM(K9:L9)</f>
        <v>4778</v>
      </c>
      <c r="K9" s="30">
        <v>1371</v>
      </c>
      <c r="L9" s="30">
        <v>3407</v>
      </c>
    </row>
    <row r="10" spans="1:13" s="31" customFormat="1" ht="23.25" customHeight="1" x14ac:dyDescent="0.25">
      <c r="A10" s="34" t="s">
        <v>0</v>
      </c>
      <c r="B10" s="30">
        <f t="shared" ref="B10:B24" si="1">SUM(C10:D10)</f>
        <v>58</v>
      </c>
      <c r="C10" s="30">
        <v>49</v>
      </c>
      <c r="D10" s="30">
        <v>9</v>
      </c>
      <c r="E10" s="30"/>
      <c r="F10" s="30">
        <f t="shared" si="0"/>
        <v>1</v>
      </c>
      <c r="G10" s="30">
        <v>1</v>
      </c>
      <c r="H10" s="30" t="s">
        <v>26</v>
      </c>
      <c r="I10" s="30"/>
      <c r="J10" s="30">
        <f t="shared" ref="J10:J24" si="2">SUM(K10:L10)</f>
        <v>155</v>
      </c>
      <c r="K10" s="30">
        <v>45</v>
      </c>
      <c r="L10" s="30">
        <v>110</v>
      </c>
    </row>
    <row r="11" spans="1:13" s="31" customFormat="1" ht="23.25" customHeight="1" x14ac:dyDescent="0.25">
      <c r="A11" s="34" t="s">
        <v>3</v>
      </c>
      <c r="B11" s="30">
        <f t="shared" si="1"/>
        <v>2769</v>
      </c>
      <c r="C11" s="30">
        <v>2166</v>
      </c>
      <c r="D11" s="30">
        <v>603</v>
      </c>
      <c r="E11" s="30"/>
      <c r="F11" s="30">
        <f t="shared" si="0"/>
        <v>130</v>
      </c>
      <c r="G11" s="30">
        <v>42</v>
      </c>
      <c r="H11" s="30">
        <v>88</v>
      </c>
      <c r="I11" s="30"/>
      <c r="J11" s="30">
        <f>SUM(K11:L11)</f>
        <v>6029</v>
      </c>
      <c r="K11" s="30">
        <v>2242</v>
      </c>
      <c r="L11" s="30">
        <v>3787</v>
      </c>
    </row>
    <row r="12" spans="1:13" s="31" customFormat="1" ht="23.25" customHeight="1" x14ac:dyDescent="0.25">
      <c r="A12" s="34" t="s">
        <v>4</v>
      </c>
      <c r="B12" s="30">
        <f t="shared" si="1"/>
        <v>476</v>
      </c>
      <c r="C12" s="30">
        <v>373</v>
      </c>
      <c r="D12" s="30">
        <v>103</v>
      </c>
      <c r="E12" s="30"/>
      <c r="F12" s="30">
        <f t="shared" si="0"/>
        <v>36</v>
      </c>
      <c r="G12" s="30">
        <v>6</v>
      </c>
      <c r="H12" s="30">
        <v>30</v>
      </c>
      <c r="I12" s="30"/>
      <c r="J12" s="30">
        <f t="shared" si="2"/>
        <v>792</v>
      </c>
      <c r="K12" s="30">
        <v>269</v>
      </c>
      <c r="L12" s="30">
        <v>523</v>
      </c>
    </row>
    <row r="13" spans="1:13" s="31" customFormat="1" ht="23.25" customHeight="1" x14ac:dyDescent="0.25">
      <c r="A13" s="34" t="s">
        <v>5</v>
      </c>
      <c r="B13" s="30">
        <f t="shared" si="1"/>
        <v>2267</v>
      </c>
      <c r="C13" s="30">
        <v>1732</v>
      </c>
      <c r="D13" s="30">
        <v>535</v>
      </c>
      <c r="E13" s="30"/>
      <c r="F13" s="30">
        <f t="shared" si="0"/>
        <v>88</v>
      </c>
      <c r="G13" s="30">
        <v>41</v>
      </c>
      <c r="H13" s="30">
        <v>47</v>
      </c>
      <c r="I13" s="30"/>
      <c r="J13" s="30">
        <f t="shared" si="2"/>
        <v>4662</v>
      </c>
      <c r="K13" s="30">
        <v>1539</v>
      </c>
      <c r="L13" s="30">
        <v>3123</v>
      </c>
    </row>
    <row r="14" spans="1:13" s="31" customFormat="1" ht="23.25" customHeight="1" x14ac:dyDescent="0.25">
      <c r="A14" s="34" t="s">
        <v>6</v>
      </c>
      <c r="B14" s="30">
        <f t="shared" si="1"/>
        <v>14841</v>
      </c>
      <c r="C14" s="30">
        <v>11920</v>
      </c>
      <c r="D14" s="30">
        <v>2921</v>
      </c>
      <c r="E14" s="30"/>
      <c r="F14" s="30">
        <f t="shared" si="0"/>
        <v>1522</v>
      </c>
      <c r="G14" s="30">
        <v>909</v>
      </c>
      <c r="H14" s="30">
        <v>613</v>
      </c>
      <c r="I14" s="30"/>
      <c r="J14" s="30">
        <f t="shared" si="2"/>
        <v>30449</v>
      </c>
      <c r="K14" s="30">
        <v>9208</v>
      </c>
      <c r="L14" s="30">
        <v>21241</v>
      </c>
    </row>
    <row r="15" spans="1:13" s="31" customFormat="1" ht="23.25" customHeight="1" x14ac:dyDescent="0.25">
      <c r="A15" s="34" t="s">
        <v>9</v>
      </c>
      <c r="B15" s="30">
        <f t="shared" si="1"/>
        <v>3</v>
      </c>
      <c r="C15" s="30">
        <v>3</v>
      </c>
      <c r="D15" s="30" t="s">
        <v>26</v>
      </c>
      <c r="E15" s="30"/>
      <c r="F15" s="30" t="s">
        <v>26</v>
      </c>
      <c r="G15" s="30" t="s">
        <v>26</v>
      </c>
      <c r="H15" s="30" t="s">
        <v>26</v>
      </c>
      <c r="I15" s="30"/>
      <c r="J15" s="30">
        <f t="shared" si="2"/>
        <v>32</v>
      </c>
      <c r="K15" s="30">
        <v>8</v>
      </c>
      <c r="L15" s="30">
        <v>24</v>
      </c>
    </row>
    <row r="16" spans="1:13" s="31" customFormat="1" ht="23.25" customHeight="1" x14ac:dyDescent="0.25">
      <c r="A16" s="34" t="s">
        <v>7</v>
      </c>
      <c r="B16" s="30">
        <f t="shared" si="1"/>
        <v>7305</v>
      </c>
      <c r="C16" s="30">
        <v>6498</v>
      </c>
      <c r="D16" s="30">
        <v>807</v>
      </c>
      <c r="E16" s="30"/>
      <c r="F16" s="30">
        <f t="shared" si="0"/>
        <v>393</v>
      </c>
      <c r="G16" s="30">
        <v>329</v>
      </c>
      <c r="H16" s="30">
        <v>64</v>
      </c>
      <c r="I16" s="30"/>
      <c r="J16" s="30">
        <f t="shared" si="2"/>
        <v>25658</v>
      </c>
      <c r="K16" s="30">
        <v>9153</v>
      </c>
      <c r="L16" s="30">
        <v>16505</v>
      </c>
    </row>
    <row r="17" spans="1:12" s="31" customFormat="1" ht="23.25" customHeight="1" x14ac:dyDescent="0.25">
      <c r="A17" s="34" t="s">
        <v>8</v>
      </c>
      <c r="B17" s="30" t="s">
        <v>26</v>
      </c>
      <c r="C17" s="30" t="s">
        <v>26</v>
      </c>
      <c r="D17" s="30" t="s">
        <v>26</v>
      </c>
      <c r="E17" s="30"/>
      <c r="F17" s="30" t="s">
        <v>26</v>
      </c>
      <c r="G17" s="30" t="s">
        <v>26</v>
      </c>
      <c r="H17" s="30" t="s">
        <v>26</v>
      </c>
      <c r="I17" s="30"/>
      <c r="J17" s="30">
        <f t="shared" si="2"/>
        <v>13</v>
      </c>
      <c r="K17" s="30">
        <v>2</v>
      </c>
      <c r="L17" s="30">
        <v>11</v>
      </c>
    </row>
    <row r="18" spans="1:12" s="31" customFormat="1" ht="23.25" customHeight="1" x14ac:dyDescent="0.25">
      <c r="A18" s="34" t="s">
        <v>12</v>
      </c>
      <c r="B18" s="30">
        <f t="shared" si="1"/>
        <v>1781</v>
      </c>
      <c r="C18" s="30">
        <v>1442</v>
      </c>
      <c r="D18" s="30">
        <v>339</v>
      </c>
      <c r="E18" s="30"/>
      <c r="F18" s="30">
        <f t="shared" si="0"/>
        <v>44</v>
      </c>
      <c r="G18" s="30">
        <v>25</v>
      </c>
      <c r="H18" s="30">
        <v>19</v>
      </c>
      <c r="I18" s="30"/>
      <c r="J18" s="30">
        <f t="shared" si="2"/>
        <v>8761</v>
      </c>
      <c r="K18" s="30">
        <v>3382</v>
      </c>
      <c r="L18" s="30">
        <v>5379</v>
      </c>
    </row>
    <row r="19" spans="1:12" s="31" customFormat="1" ht="23.25" customHeight="1" x14ac:dyDescent="0.25">
      <c r="A19" s="34" t="s">
        <v>13</v>
      </c>
      <c r="B19" s="30">
        <f t="shared" si="1"/>
        <v>102</v>
      </c>
      <c r="C19" s="30">
        <v>89</v>
      </c>
      <c r="D19" s="30">
        <v>13</v>
      </c>
      <c r="E19" s="165"/>
      <c r="F19" s="30" t="s">
        <v>26</v>
      </c>
      <c r="G19" s="30" t="s">
        <v>26</v>
      </c>
      <c r="H19" s="30" t="s">
        <v>26</v>
      </c>
      <c r="I19" s="165"/>
      <c r="J19" s="30">
        <f t="shared" si="2"/>
        <v>468</v>
      </c>
      <c r="K19" s="30">
        <v>109</v>
      </c>
      <c r="L19" s="30">
        <v>359</v>
      </c>
    </row>
    <row r="20" spans="1:12" s="31" customFormat="1" ht="23.25" customHeight="1" x14ac:dyDescent="0.25">
      <c r="A20" s="34" t="s">
        <v>10</v>
      </c>
      <c r="B20" s="30">
        <f t="shared" si="1"/>
        <v>7</v>
      </c>
      <c r="C20" s="30">
        <v>6</v>
      </c>
      <c r="D20" s="30">
        <v>1</v>
      </c>
      <c r="E20" s="30"/>
      <c r="F20" s="30">
        <f t="shared" si="0"/>
        <v>2</v>
      </c>
      <c r="G20" s="30" t="s">
        <v>26</v>
      </c>
      <c r="H20" s="30">
        <v>2</v>
      </c>
      <c r="I20" s="30"/>
      <c r="J20" s="30">
        <f t="shared" si="2"/>
        <v>75</v>
      </c>
      <c r="K20" s="30">
        <v>29</v>
      </c>
      <c r="L20" s="30">
        <v>46</v>
      </c>
    </row>
    <row r="21" spans="1:12" s="31" customFormat="1" ht="23.25" customHeight="1" x14ac:dyDescent="0.25">
      <c r="A21" s="34" t="s">
        <v>11</v>
      </c>
      <c r="B21" s="30">
        <f t="shared" si="1"/>
        <v>5</v>
      </c>
      <c r="C21" s="30">
        <v>3</v>
      </c>
      <c r="D21" s="30">
        <v>2</v>
      </c>
      <c r="E21" s="30"/>
      <c r="F21" s="30">
        <f t="shared" si="0"/>
        <v>1</v>
      </c>
      <c r="G21" s="30" t="s">
        <v>26</v>
      </c>
      <c r="H21" s="30">
        <v>1</v>
      </c>
      <c r="I21" s="30"/>
      <c r="J21" s="30">
        <f t="shared" si="2"/>
        <v>62</v>
      </c>
      <c r="K21" s="30">
        <v>17</v>
      </c>
      <c r="L21" s="30">
        <v>45</v>
      </c>
    </row>
    <row r="22" spans="1:12" s="31" customFormat="1" ht="23.25" customHeight="1" x14ac:dyDescent="0.25">
      <c r="A22" s="34" t="s">
        <v>28</v>
      </c>
      <c r="B22" s="30">
        <f t="shared" si="1"/>
        <v>8</v>
      </c>
      <c r="C22" s="30">
        <v>5</v>
      </c>
      <c r="D22" s="30">
        <v>3</v>
      </c>
      <c r="E22" s="30"/>
      <c r="F22" s="30">
        <f t="shared" si="0"/>
        <v>2</v>
      </c>
      <c r="G22" s="30" t="s">
        <v>26</v>
      </c>
      <c r="H22" s="30">
        <v>2</v>
      </c>
      <c r="I22" s="30"/>
      <c r="J22" s="30">
        <f t="shared" si="2"/>
        <v>74</v>
      </c>
      <c r="K22" s="30">
        <v>21</v>
      </c>
      <c r="L22" s="30">
        <v>53</v>
      </c>
    </row>
    <row r="23" spans="1:12" s="31" customFormat="1" ht="23.25" customHeight="1" x14ac:dyDescent="0.25">
      <c r="A23" s="34" t="s">
        <v>27</v>
      </c>
      <c r="B23" s="30">
        <f t="shared" si="1"/>
        <v>1</v>
      </c>
      <c r="C23" s="30" t="s">
        <v>26</v>
      </c>
      <c r="D23" s="30">
        <v>1</v>
      </c>
      <c r="E23" s="30"/>
      <c r="F23" s="30" t="s">
        <v>26</v>
      </c>
      <c r="G23" s="30" t="s">
        <v>26</v>
      </c>
      <c r="H23" s="30" t="s">
        <v>26</v>
      </c>
      <c r="I23" s="30"/>
      <c r="J23" s="30">
        <f t="shared" si="2"/>
        <v>6</v>
      </c>
      <c r="K23" s="30">
        <v>3</v>
      </c>
      <c r="L23" s="30">
        <v>3</v>
      </c>
    </row>
    <row r="24" spans="1:12" s="31" customFormat="1" ht="23.25" customHeight="1" x14ac:dyDescent="0.25">
      <c r="A24" s="34" t="s">
        <v>15</v>
      </c>
      <c r="B24" s="30">
        <f t="shared" si="1"/>
        <v>1</v>
      </c>
      <c r="C24" s="30" t="s">
        <v>26</v>
      </c>
      <c r="D24" s="30">
        <v>1</v>
      </c>
      <c r="E24" s="30"/>
      <c r="F24" s="30" t="s">
        <v>26</v>
      </c>
      <c r="G24" s="30" t="s">
        <v>26</v>
      </c>
      <c r="H24" s="30" t="s">
        <v>26</v>
      </c>
      <c r="I24" s="30"/>
      <c r="J24" s="30">
        <f t="shared" si="2"/>
        <v>17</v>
      </c>
      <c r="K24" s="30">
        <v>5</v>
      </c>
      <c r="L24" s="30">
        <v>12</v>
      </c>
    </row>
    <row r="25" spans="1:12" ht="15" customHeight="1" thickBot="1" x14ac:dyDescent="0.3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</row>
    <row r="26" spans="1:12" ht="7.5" customHeight="1" x14ac:dyDescent="0.25">
      <c r="A26" s="173"/>
      <c r="C26" s="171"/>
      <c r="D26" s="171"/>
      <c r="E26" s="190"/>
      <c r="F26" s="171"/>
      <c r="G26" s="171"/>
      <c r="H26" s="171"/>
      <c r="I26" s="190"/>
    </row>
    <row r="27" spans="1:12" s="19" customFormat="1" ht="18" customHeight="1" x14ac:dyDescent="0.3">
      <c r="A27" s="173" t="s">
        <v>50</v>
      </c>
      <c r="E27" s="190"/>
      <c r="I27" s="190"/>
    </row>
    <row r="28" spans="1:12" s="19" customFormat="1" x14ac:dyDescent="0.3">
      <c r="A28" s="170" t="s">
        <v>67</v>
      </c>
      <c r="E28" s="189"/>
      <c r="I28" s="189"/>
    </row>
    <row r="29" spans="1:12" s="19" customFormat="1" x14ac:dyDescent="0.3">
      <c r="A29" s="169" t="s">
        <v>68</v>
      </c>
      <c r="E29" s="188"/>
      <c r="I29" s="188"/>
    </row>
  </sheetData>
  <mergeCells count="7">
    <mergeCell ref="A2:L2"/>
    <mergeCell ref="J5:L5"/>
    <mergeCell ref="B4:L4"/>
    <mergeCell ref="A1:L1"/>
    <mergeCell ref="A4:A6"/>
    <mergeCell ref="B5:D5"/>
    <mergeCell ref="F5:H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0" firstPageNumber="77" fitToHeight="0" orientation="landscape" useFirstPageNumber="1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3C10-F644-4EB8-A894-6865489FF6C6}">
  <sheetPr>
    <pageSetUpPr fitToPage="1"/>
  </sheetPr>
  <dimension ref="A1:M28"/>
  <sheetViews>
    <sheetView view="pageBreakPreview" zoomScaleNormal="100" zoomScaleSheetLayoutView="100" workbookViewId="0">
      <selection activeCell="P5" sqref="P5"/>
    </sheetView>
  </sheetViews>
  <sheetFormatPr defaultColWidth="29.7109375" defaultRowHeight="17.25" x14ac:dyDescent="0.3"/>
  <cols>
    <col min="1" max="1" width="26.5703125" style="19" customWidth="1"/>
    <col min="2" max="7" width="14.7109375" style="19" customWidth="1"/>
    <col min="8" max="16384" width="29.7109375" style="19"/>
  </cols>
  <sheetData>
    <row r="1" spans="1:13" s="57" customFormat="1" ht="33" customHeight="1" x14ac:dyDescent="0.3">
      <c r="A1" s="207" t="s">
        <v>116</v>
      </c>
      <c r="B1" s="207"/>
      <c r="C1" s="207"/>
      <c r="D1" s="207"/>
      <c r="E1" s="207"/>
      <c r="F1" s="207"/>
      <c r="G1" s="207"/>
      <c r="H1" s="207"/>
    </row>
    <row r="2" spans="1:13" s="57" customFormat="1" x14ac:dyDescent="0.3">
      <c r="A2" s="208" t="s">
        <v>203</v>
      </c>
      <c r="B2" s="208"/>
      <c r="C2" s="208"/>
      <c r="D2" s="208"/>
      <c r="E2" s="208"/>
      <c r="F2" s="208"/>
      <c r="G2" s="208"/>
      <c r="H2" s="208"/>
    </row>
    <row r="3" spans="1:13" ht="15" customHeight="1" thickBot="1" x14ac:dyDescent="0.35">
      <c r="A3" s="48"/>
      <c r="D3" s="17"/>
      <c r="E3" s="17"/>
      <c r="F3" s="17"/>
      <c r="G3" s="17"/>
    </row>
    <row r="4" spans="1:13" s="132" customFormat="1" ht="39.75" customHeight="1" x14ac:dyDescent="0.3">
      <c r="A4" s="209" t="s">
        <v>59</v>
      </c>
      <c r="B4" s="211" t="s">
        <v>196</v>
      </c>
      <c r="C4" s="211"/>
      <c r="D4" s="211"/>
      <c r="E4" s="211" t="s">
        <v>169</v>
      </c>
      <c r="F4" s="211"/>
      <c r="G4" s="211"/>
    </row>
    <row r="5" spans="1:13" s="132" customFormat="1" ht="55.5" customHeight="1" thickBot="1" x14ac:dyDescent="0.35">
      <c r="A5" s="210"/>
      <c r="B5" s="49" t="s">
        <v>52</v>
      </c>
      <c r="C5" s="49" t="s">
        <v>53</v>
      </c>
      <c r="D5" s="49" t="s">
        <v>152</v>
      </c>
      <c r="E5" s="49" t="s">
        <v>52</v>
      </c>
      <c r="F5" s="49" t="s">
        <v>53</v>
      </c>
      <c r="G5" s="49" t="s">
        <v>152</v>
      </c>
    </row>
    <row r="6" spans="1:13" ht="15" customHeight="1" thickTop="1" x14ac:dyDescent="0.3">
      <c r="A6" s="158"/>
      <c r="B6" s="158"/>
      <c r="C6" s="158"/>
      <c r="D6" s="158"/>
      <c r="E6" s="158"/>
      <c r="F6" s="158"/>
      <c r="G6" s="158"/>
    </row>
    <row r="7" spans="1:13" s="31" customFormat="1" ht="30" customHeight="1" x14ac:dyDescent="0.25">
      <c r="A7" s="59" t="s">
        <v>37</v>
      </c>
      <c r="B7" s="45">
        <v>54275</v>
      </c>
      <c r="C7" s="46">
        <v>8493</v>
      </c>
      <c r="D7" s="46">
        <v>45782</v>
      </c>
      <c r="E7" s="46">
        <v>45189</v>
      </c>
      <c r="F7" s="46">
        <v>6891</v>
      </c>
      <c r="G7" s="46">
        <v>38298</v>
      </c>
      <c r="L7" s="164"/>
      <c r="M7" s="33"/>
    </row>
    <row r="8" spans="1:13" s="31" customFormat="1" ht="30" customHeight="1" x14ac:dyDescent="0.25">
      <c r="A8" s="66" t="s">
        <v>29</v>
      </c>
      <c r="B8" s="29">
        <v>4096</v>
      </c>
      <c r="C8" s="30">
        <v>1324</v>
      </c>
      <c r="D8" s="30">
        <v>2772</v>
      </c>
      <c r="E8" s="30">
        <v>3535</v>
      </c>
      <c r="F8" s="30">
        <v>1079</v>
      </c>
      <c r="G8" s="30">
        <v>2456</v>
      </c>
      <c r="L8" s="164"/>
      <c r="M8" s="33"/>
    </row>
    <row r="9" spans="1:13" s="31" customFormat="1" ht="30" customHeight="1" x14ac:dyDescent="0.25">
      <c r="A9" s="66" t="s">
        <v>0</v>
      </c>
      <c r="B9" s="29">
        <v>189</v>
      </c>
      <c r="C9" s="30">
        <v>95</v>
      </c>
      <c r="D9" s="30">
        <v>94</v>
      </c>
      <c r="E9" s="30">
        <v>188</v>
      </c>
      <c r="F9" s="30">
        <v>94</v>
      </c>
      <c r="G9" s="30">
        <v>94</v>
      </c>
      <c r="L9" s="164"/>
      <c r="M9" s="33"/>
    </row>
    <row r="10" spans="1:13" s="31" customFormat="1" ht="30" customHeight="1" x14ac:dyDescent="0.25">
      <c r="A10" s="66" t="s">
        <v>3</v>
      </c>
      <c r="B10" s="29">
        <v>4110</v>
      </c>
      <c r="C10" s="30">
        <v>154</v>
      </c>
      <c r="D10" s="30">
        <v>3956</v>
      </c>
      <c r="E10" s="30">
        <v>3157</v>
      </c>
      <c r="F10" s="30">
        <v>123</v>
      </c>
      <c r="G10" s="30">
        <v>3034</v>
      </c>
      <c r="L10" s="164"/>
      <c r="M10" s="33"/>
    </row>
    <row r="11" spans="1:13" s="31" customFormat="1" ht="30" customHeight="1" x14ac:dyDescent="0.25">
      <c r="A11" s="66" t="s">
        <v>4</v>
      </c>
      <c r="B11" s="29">
        <v>715</v>
      </c>
      <c r="C11" s="30">
        <v>206</v>
      </c>
      <c r="D11" s="30">
        <v>509</v>
      </c>
      <c r="E11" s="30">
        <v>568</v>
      </c>
      <c r="F11" s="30">
        <v>140</v>
      </c>
      <c r="G11" s="30">
        <v>428</v>
      </c>
      <c r="L11" s="164"/>
      <c r="M11" s="33"/>
    </row>
    <row r="12" spans="1:13" s="31" customFormat="1" ht="30" customHeight="1" x14ac:dyDescent="0.25">
      <c r="A12" s="66" t="s">
        <v>5</v>
      </c>
      <c r="B12" s="29">
        <v>3177</v>
      </c>
      <c r="C12" s="30">
        <v>389</v>
      </c>
      <c r="D12" s="30">
        <v>2788</v>
      </c>
      <c r="E12" s="30">
        <v>2583</v>
      </c>
      <c r="F12" s="30">
        <v>323</v>
      </c>
      <c r="G12" s="30">
        <v>2260</v>
      </c>
      <c r="L12" s="164"/>
      <c r="M12" s="33"/>
    </row>
    <row r="13" spans="1:13" s="31" customFormat="1" ht="30" customHeight="1" x14ac:dyDescent="0.25">
      <c r="A13" s="66" t="s">
        <v>6</v>
      </c>
      <c r="B13" s="29">
        <v>19934</v>
      </c>
      <c r="C13" s="30">
        <v>1039</v>
      </c>
      <c r="D13" s="30">
        <v>18895</v>
      </c>
      <c r="E13" s="30">
        <v>16975</v>
      </c>
      <c r="F13" s="30">
        <v>819</v>
      </c>
      <c r="G13" s="30">
        <v>16156</v>
      </c>
      <c r="L13" s="164"/>
      <c r="M13" s="33"/>
    </row>
    <row r="14" spans="1:13" s="31" customFormat="1" ht="30" customHeight="1" x14ac:dyDescent="0.25">
      <c r="A14" s="66" t="s">
        <v>9</v>
      </c>
      <c r="B14" s="29">
        <v>97</v>
      </c>
      <c r="C14" s="30">
        <v>91</v>
      </c>
      <c r="D14" s="30">
        <v>6</v>
      </c>
      <c r="E14" s="30">
        <v>88</v>
      </c>
      <c r="F14" s="30">
        <v>82</v>
      </c>
      <c r="G14" s="30">
        <v>6</v>
      </c>
      <c r="L14" s="164"/>
      <c r="M14" s="33"/>
    </row>
    <row r="15" spans="1:13" s="31" customFormat="1" ht="30" customHeight="1" x14ac:dyDescent="0.25">
      <c r="A15" s="66" t="s">
        <v>7</v>
      </c>
      <c r="B15" s="29">
        <v>15380</v>
      </c>
      <c r="C15" s="30">
        <v>2184</v>
      </c>
      <c r="D15" s="30">
        <v>13196</v>
      </c>
      <c r="E15" s="30">
        <v>12629</v>
      </c>
      <c r="F15" s="30">
        <v>1645</v>
      </c>
      <c r="G15" s="30">
        <v>10984</v>
      </c>
      <c r="L15" s="164"/>
      <c r="M15" s="33"/>
    </row>
    <row r="16" spans="1:13" s="31" customFormat="1" ht="30" customHeight="1" x14ac:dyDescent="0.25">
      <c r="A16" s="66" t="s">
        <v>8</v>
      </c>
      <c r="B16" s="29">
        <v>22</v>
      </c>
      <c r="C16" s="30">
        <v>12</v>
      </c>
      <c r="D16" s="30">
        <v>10</v>
      </c>
      <c r="E16" s="30">
        <v>20</v>
      </c>
      <c r="F16" s="30">
        <v>12</v>
      </c>
      <c r="G16" s="30">
        <v>8</v>
      </c>
      <c r="L16" s="164"/>
      <c r="M16" s="33"/>
    </row>
    <row r="17" spans="1:13" s="31" customFormat="1" ht="30" customHeight="1" x14ac:dyDescent="0.25">
      <c r="A17" s="66" t="s">
        <v>12</v>
      </c>
      <c r="B17" s="29">
        <v>5673</v>
      </c>
      <c r="C17" s="30">
        <v>2543</v>
      </c>
      <c r="D17" s="30">
        <v>3130</v>
      </c>
      <c r="E17" s="30">
        <v>4651</v>
      </c>
      <c r="F17" s="30">
        <v>2137</v>
      </c>
      <c r="G17" s="30">
        <v>2514</v>
      </c>
      <c r="L17" s="164"/>
      <c r="M17" s="33"/>
    </row>
    <row r="18" spans="1:13" s="31" customFormat="1" ht="30" customHeight="1" x14ac:dyDescent="0.25">
      <c r="A18" s="66" t="s">
        <v>13</v>
      </c>
      <c r="B18" s="29">
        <v>430</v>
      </c>
      <c r="C18" s="30">
        <v>97</v>
      </c>
      <c r="D18" s="30">
        <v>333</v>
      </c>
      <c r="E18" s="30">
        <v>351</v>
      </c>
      <c r="F18" s="30">
        <v>85</v>
      </c>
      <c r="G18" s="30">
        <v>266</v>
      </c>
      <c r="L18" s="164"/>
      <c r="M18" s="33"/>
    </row>
    <row r="19" spans="1:13" s="31" customFormat="1" ht="30" customHeight="1" x14ac:dyDescent="0.25">
      <c r="A19" s="66" t="s">
        <v>10</v>
      </c>
      <c r="B19" s="29">
        <v>105</v>
      </c>
      <c r="C19" s="30">
        <v>61</v>
      </c>
      <c r="D19" s="30">
        <v>44</v>
      </c>
      <c r="E19" s="30">
        <v>105</v>
      </c>
      <c r="F19" s="30">
        <v>61</v>
      </c>
      <c r="G19" s="30">
        <v>44</v>
      </c>
      <c r="L19" s="164"/>
      <c r="M19" s="33"/>
    </row>
    <row r="20" spans="1:13" s="31" customFormat="1" ht="30" customHeight="1" x14ac:dyDescent="0.25">
      <c r="A20" s="66" t="s">
        <v>11</v>
      </c>
      <c r="B20" s="29">
        <v>108</v>
      </c>
      <c r="C20" s="30">
        <v>61</v>
      </c>
      <c r="D20" s="30">
        <v>47</v>
      </c>
      <c r="E20" s="30">
        <v>102</v>
      </c>
      <c r="F20" s="30">
        <v>56</v>
      </c>
      <c r="G20" s="30">
        <v>46</v>
      </c>
      <c r="L20" s="164"/>
      <c r="M20" s="33"/>
    </row>
    <row r="21" spans="1:13" s="31" customFormat="1" ht="30" customHeight="1" x14ac:dyDescent="0.25">
      <c r="A21" s="66" t="s">
        <v>28</v>
      </c>
      <c r="B21" s="29">
        <v>168</v>
      </c>
      <c r="C21" s="30">
        <v>168</v>
      </c>
      <c r="D21" s="30" t="s">
        <v>26</v>
      </c>
      <c r="E21" s="30">
        <v>166</v>
      </c>
      <c r="F21" s="30">
        <v>166</v>
      </c>
      <c r="G21" s="30" t="s">
        <v>26</v>
      </c>
      <c r="L21" s="164"/>
      <c r="M21" s="33"/>
    </row>
    <row r="22" spans="1:13" s="31" customFormat="1" ht="30" customHeight="1" x14ac:dyDescent="0.25">
      <c r="A22" s="66" t="s">
        <v>27</v>
      </c>
      <c r="B22" s="29">
        <v>11</v>
      </c>
      <c r="C22" s="30">
        <v>9</v>
      </c>
      <c r="D22" s="30">
        <v>2</v>
      </c>
      <c r="E22" s="30">
        <v>11</v>
      </c>
      <c r="F22" s="30">
        <v>9</v>
      </c>
      <c r="G22" s="30">
        <v>2</v>
      </c>
      <c r="L22" s="164"/>
      <c r="M22" s="33"/>
    </row>
    <row r="23" spans="1:13" s="31" customFormat="1" ht="30" customHeight="1" x14ac:dyDescent="0.25">
      <c r="A23" s="66" t="s">
        <v>15</v>
      </c>
      <c r="B23" s="29">
        <v>60</v>
      </c>
      <c r="C23" s="30">
        <v>60</v>
      </c>
      <c r="D23" s="30" t="s">
        <v>26</v>
      </c>
      <c r="E23" s="30">
        <v>60</v>
      </c>
      <c r="F23" s="30">
        <v>60</v>
      </c>
      <c r="G23" s="30" t="s">
        <v>26</v>
      </c>
      <c r="L23" s="164"/>
      <c r="M23" s="33"/>
    </row>
    <row r="24" spans="1:13" ht="15" customHeight="1" thickBot="1" x14ac:dyDescent="0.35">
      <c r="A24" s="47"/>
      <c r="B24" s="47"/>
      <c r="C24" s="47"/>
      <c r="D24" s="47"/>
      <c r="E24" s="47"/>
      <c r="F24" s="47"/>
      <c r="G24" s="47"/>
    </row>
    <row r="25" spans="1:13" ht="12" customHeight="1" x14ac:dyDescent="0.3"/>
    <row r="26" spans="1:13" ht="18" customHeight="1" x14ac:dyDescent="0.3">
      <c r="A26" s="50" t="s">
        <v>50</v>
      </c>
      <c r="B26" s="162"/>
      <c r="C26" s="162"/>
      <c r="D26" s="162"/>
      <c r="E26" s="162"/>
      <c r="F26" s="162"/>
    </row>
    <row r="27" spans="1:13" x14ac:dyDescent="0.3">
      <c r="A27" s="222" t="s">
        <v>67</v>
      </c>
      <c r="B27" s="222"/>
      <c r="C27" s="222"/>
      <c r="D27" s="222"/>
      <c r="E27" s="222"/>
      <c r="F27" s="222"/>
    </row>
    <row r="28" spans="1:13" x14ac:dyDescent="0.3">
      <c r="A28" s="216" t="s">
        <v>68</v>
      </c>
      <c r="B28" s="216"/>
      <c r="C28" s="216"/>
      <c r="D28" s="216"/>
      <c r="E28" s="216"/>
      <c r="F28" s="216"/>
    </row>
  </sheetData>
  <mergeCells count="7">
    <mergeCell ref="A28:F28"/>
    <mergeCell ref="A1:H1"/>
    <mergeCell ref="A2:H2"/>
    <mergeCell ref="A4:A5"/>
    <mergeCell ref="B4:D4"/>
    <mergeCell ref="E4:G4"/>
    <mergeCell ref="A27:F2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2" firstPageNumber="77" fitToHeight="0" orientation="portrait" useFirstPageNumber="1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17BE-3873-4B21-AF0D-B21153D2CC2D}">
  <sheetPr>
    <pageSetUpPr fitToPage="1"/>
  </sheetPr>
  <dimension ref="A1:M35"/>
  <sheetViews>
    <sheetView view="pageBreakPreview" topLeftCell="A10" zoomScaleNormal="100" zoomScaleSheetLayoutView="100" workbookViewId="0">
      <selection activeCell="P17" sqref="P17"/>
    </sheetView>
  </sheetViews>
  <sheetFormatPr defaultColWidth="9.140625" defaultRowHeight="17.25" x14ac:dyDescent="0.3"/>
  <cols>
    <col min="1" max="1" width="30.42578125" style="19" customWidth="1"/>
    <col min="2" max="4" width="16" style="19" customWidth="1"/>
    <col min="5" max="5" width="1.85546875" style="146" customWidth="1"/>
    <col min="6" max="9" width="16.42578125" style="19" customWidth="1"/>
    <col min="10" max="10" width="1.85546875" style="146" customWidth="1"/>
    <col min="11" max="12" width="16.42578125" style="19" customWidth="1"/>
    <col min="13" max="16384" width="9.140625" style="19"/>
  </cols>
  <sheetData>
    <row r="1" spans="1:13" s="57" customFormat="1" x14ac:dyDescent="0.3">
      <c r="A1" s="214" t="s">
        <v>108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s="57" customFormat="1" x14ac:dyDescent="0.3">
      <c r="A2" s="250" t="s">
        <v>109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3" ht="12.75" customHeight="1" thickBot="1" x14ac:dyDescent="0.35">
      <c r="A3" s="18"/>
      <c r="B3" s="148"/>
      <c r="C3" s="148"/>
      <c r="E3" s="168"/>
      <c r="J3" s="168"/>
    </row>
    <row r="4" spans="1:13" ht="19.5" customHeight="1" x14ac:dyDescent="0.3">
      <c r="A4" s="209" t="s">
        <v>107</v>
      </c>
      <c r="B4" s="209" t="s">
        <v>197</v>
      </c>
      <c r="C4" s="209"/>
      <c r="D4" s="209"/>
      <c r="E4" s="53"/>
      <c r="F4" s="209" t="s">
        <v>161</v>
      </c>
      <c r="G4" s="209"/>
      <c r="H4" s="209"/>
      <c r="I4" s="209"/>
      <c r="J4" s="187"/>
      <c r="K4" s="209" t="s">
        <v>162</v>
      </c>
      <c r="L4" s="209"/>
      <c r="M4" s="25"/>
    </row>
    <row r="5" spans="1:13" ht="16.5" customHeight="1" x14ac:dyDescent="0.3">
      <c r="A5" s="218"/>
      <c r="B5" s="251"/>
      <c r="C5" s="251"/>
      <c r="D5" s="251"/>
      <c r="E5" s="184"/>
      <c r="F5" s="251"/>
      <c r="G5" s="251"/>
      <c r="H5" s="251"/>
      <c r="I5" s="251"/>
      <c r="J5" s="184"/>
      <c r="K5" s="251"/>
      <c r="L5" s="251"/>
      <c r="M5" s="25"/>
    </row>
    <row r="6" spans="1:13" ht="150" customHeight="1" thickBot="1" x14ac:dyDescent="0.35">
      <c r="A6" s="210"/>
      <c r="B6" s="54" t="s">
        <v>165</v>
      </c>
      <c r="C6" s="54" t="s">
        <v>204</v>
      </c>
      <c r="D6" s="54" t="s">
        <v>166</v>
      </c>
      <c r="E6" s="184"/>
      <c r="F6" s="149" t="s">
        <v>205</v>
      </c>
      <c r="G6" s="54" t="s">
        <v>206</v>
      </c>
      <c r="H6" s="54" t="s">
        <v>208</v>
      </c>
      <c r="I6" s="54" t="s">
        <v>166</v>
      </c>
      <c r="J6" s="184"/>
      <c r="K6" s="54" t="s">
        <v>164</v>
      </c>
      <c r="L6" s="54" t="s">
        <v>163</v>
      </c>
      <c r="M6" s="25"/>
    </row>
    <row r="7" spans="1:13" ht="9.75" customHeight="1" thickTop="1" x14ac:dyDescent="0.3">
      <c r="A7" s="133"/>
      <c r="B7" s="133"/>
      <c r="C7" s="133"/>
      <c r="D7" s="133"/>
      <c r="E7" s="185"/>
      <c r="F7" s="133"/>
      <c r="G7" s="133"/>
      <c r="H7" s="133"/>
      <c r="I7" s="133"/>
      <c r="J7" s="185"/>
      <c r="K7" s="133"/>
      <c r="L7" s="133"/>
      <c r="M7" s="25"/>
    </row>
    <row r="8" spans="1:13" ht="17.25" customHeight="1" x14ac:dyDescent="0.3">
      <c r="A8" s="192" t="s">
        <v>1</v>
      </c>
      <c r="B8" s="196">
        <v>62.817618986198887</v>
      </c>
      <c r="C8" s="196">
        <v>14.83941699987102</v>
      </c>
      <c r="D8" s="196">
        <v>22.342964013930093</v>
      </c>
      <c r="E8" s="138"/>
      <c r="F8" s="196">
        <v>74.230156623307678</v>
      </c>
      <c r="G8" s="196">
        <v>5.3524024422617469</v>
      </c>
      <c r="H8" s="196">
        <v>6.0359702681178655</v>
      </c>
      <c r="I8" s="196">
        <v>14.381470666312715</v>
      </c>
      <c r="J8" s="138"/>
      <c r="K8" s="196">
        <v>90.776558053087058</v>
      </c>
      <c r="L8" s="196">
        <v>9.223441946912935</v>
      </c>
    </row>
    <row r="9" spans="1:13" ht="17.25" customHeight="1" x14ac:dyDescent="0.3">
      <c r="A9" s="193" t="s">
        <v>29</v>
      </c>
      <c r="B9" s="180">
        <v>80.324543610547678</v>
      </c>
      <c r="C9" s="180">
        <v>12.57606490872211</v>
      </c>
      <c r="D9" s="180">
        <v>7.0993914807302234</v>
      </c>
      <c r="E9" s="138"/>
      <c r="F9" s="180">
        <v>76.751706791232493</v>
      </c>
      <c r="G9" s="180">
        <v>3.7369744879626308</v>
      </c>
      <c r="H9" s="180">
        <v>9.3424362199065758</v>
      </c>
      <c r="I9" s="180">
        <v>10.168882500898311</v>
      </c>
      <c r="J9" s="138"/>
      <c r="K9" s="180">
        <v>98.531571218795889</v>
      </c>
      <c r="L9" s="180">
        <v>1.4684287812041115</v>
      </c>
    </row>
    <row r="10" spans="1:13" s="38" customFormat="1" ht="17.25" customHeight="1" x14ac:dyDescent="0.3">
      <c r="A10" s="86" t="s">
        <v>0</v>
      </c>
      <c r="B10" s="180">
        <v>50.980392156862742</v>
      </c>
      <c r="C10" s="180">
        <v>49.019607843137251</v>
      </c>
      <c r="D10" s="180" t="s">
        <v>26</v>
      </c>
      <c r="E10" s="30"/>
      <c r="F10" s="180">
        <v>47.5</v>
      </c>
      <c r="G10" s="180">
        <v>6.5</v>
      </c>
      <c r="H10" s="180">
        <v>37.5</v>
      </c>
      <c r="I10" s="180">
        <v>8.5</v>
      </c>
      <c r="J10" s="30"/>
      <c r="K10" s="180">
        <v>98.214285714285708</v>
      </c>
      <c r="L10" s="180">
        <v>1.7857142857142856</v>
      </c>
    </row>
    <row r="11" spans="1:13" s="38" customFormat="1" ht="17.25" customHeight="1" x14ac:dyDescent="0.3">
      <c r="A11" s="194" t="s">
        <v>3</v>
      </c>
      <c r="B11" s="180">
        <v>17.091087169441725</v>
      </c>
      <c r="C11" s="180">
        <v>13.809990205680705</v>
      </c>
      <c r="D11" s="180">
        <v>69.098922624877574</v>
      </c>
      <c r="E11" s="30"/>
      <c r="F11" s="180">
        <v>47.980416156670749</v>
      </c>
      <c r="G11" s="180">
        <v>10.403916768665852</v>
      </c>
      <c r="H11" s="180">
        <v>30.110159118727047</v>
      </c>
      <c r="I11" s="180">
        <v>11.505507955936352</v>
      </c>
      <c r="J11" s="30"/>
      <c r="K11" s="180">
        <v>67.376237623762378</v>
      </c>
      <c r="L11" s="180">
        <v>32.623762376237622</v>
      </c>
    </row>
    <row r="12" spans="1:13" s="20" customFormat="1" ht="17.25" customHeight="1" x14ac:dyDescent="0.25">
      <c r="A12" s="194" t="s">
        <v>4</v>
      </c>
      <c r="B12" s="180">
        <v>39.529411764705877</v>
      </c>
      <c r="C12" s="180">
        <v>60.470588235294123</v>
      </c>
      <c r="D12" s="180" t="s">
        <v>26</v>
      </c>
      <c r="E12" s="30"/>
      <c r="F12" s="180">
        <v>93.11926605504587</v>
      </c>
      <c r="G12" s="180">
        <v>2.522935779816514</v>
      </c>
      <c r="H12" s="180">
        <v>4.3577981651376145</v>
      </c>
      <c r="I12" s="180" t="s">
        <v>26</v>
      </c>
      <c r="J12" s="30"/>
      <c r="K12" s="180">
        <v>99.764705882352942</v>
      </c>
      <c r="L12" s="180">
        <v>0.23529411764705879</v>
      </c>
    </row>
    <row r="13" spans="1:13" s="20" customFormat="1" ht="17.25" customHeight="1" x14ac:dyDescent="0.25">
      <c r="A13" s="194" t="s">
        <v>5</v>
      </c>
      <c r="B13" s="180">
        <v>61.038186157517906</v>
      </c>
      <c r="C13" s="180">
        <v>33.41288782816229</v>
      </c>
      <c r="D13" s="180">
        <v>5.5489260143198091</v>
      </c>
      <c r="E13" s="30"/>
      <c r="F13" s="180">
        <v>77.137076378351026</v>
      </c>
      <c r="G13" s="180">
        <v>2.5290844714213456</v>
      </c>
      <c r="H13" s="180">
        <v>4.4006069802731407</v>
      </c>
      <c r="I13" s="180">
        <v>15.933232169954476</v>
      </c>
      <c r="J13" s="30"/>
      <c r="K13" s="180">
        <v>98.23925427239773</v>
      </c>
      <c r="L13" s="180">
        <v>1.7607457276022784</v>
      </c>
    </row>
    <row r="14" spans="1:13" ht="17.25" customHeight="1" x14ac:dyDescent="0.3">
      <c r="A14" s="194" t="s">
        <v>6</v>
      </c>
      <c r="B14" s="180">
        <v>75.424540625272144</v>
      </c>
      <c r="C14" s="180">
        <v>14.961247060872596</v>
      </c>
      <c r="D14" s="180">
        <v>9.6142123138552638</v>
      </c>
      <c r="E14" s="30"/>
      <c r="F14" s="180">
        <v>71.228807419214604</v>
      </c>
      <c r="G14" s="180">
        <v>4.4413853064773221</v>
      </c>
      <c r="H14" s="180">
        <v>3.9921750470946238</v>
      </c>
      <c r="I14" s="180">
        <v>20.337632227213447</v>
      </c>
      <c r="J14" s="30"/>
      <c r="K14" s="180">
        <v>90.566444109412018</v>
      </c>
      <c r="L14" s="180">
        <v>9.4335558905879822</v>
      </c>
    </row>
    <row r="15" spans="1:13" ht="17.25" customHeight="1" x14ac:dyDescent="0.3">
      <c r="A15" s="194" t="s">
        <v>9</v>
      </c>
      <c r="B15" s="180">
        <v>79.74683544303798</v>
      </c>
      <c r="C15" s="180">
        <v>20.253164556962027</v>
      </c>
      <c r="D15" s="180" t="s">
        <v>26</v>
      </c>
      <c r="E15" s="30"/>
      <c r="F15" s="180">
        <v>66.336633663366342</v>
      </c>
      <c r="G15" s="180">
        <v>12.871287128712872</v>
      </c>
      <c r="H15" s="180">
        <v>17.82178217821782</v>
      </c>
      <c r="I15" s="180">
        <v>2.9702970297029703</v>
      </c>
      <c r="J15" s="30"/>
      <c r="K15" s="180">
        <v>100</v>
      </c>
      <c r="L15" s="180" t="s">
        <v>26</v>
      </c>
    </row>
    <row r="16" spans="1:13" ht="17.25" customHeight="1" x14ac:dyDescent="0.3">
      <c r="A16" s="194" t="s">
        <v>7</v>
      </c>
      <c r="B16" s="180">
        <v>43.194335169158144</v>
      </c>
      <c r="C16" s="180">
        <v>10.295605260200068</v>
      </c>
      <c r="D16" s="180">
        <v>46.510059570641786</v>
      </c>
      <c r="E16" s="30"/>
      <c r="F16" s="180">
        <v>76.996466431095413</v>
      </c>
      <c r="G16" s="180">
        <v>8.5689045936395765</v>
      </c>
      <c r="H16" s="180">
        <v>4.2049469964664317</v>
      </c>
      <c r="I16" s="180">
        <v>10.229681978798586</v>
      </c>
      <c r="J16" s="30"/>
      <c r="K16" s="180">
        <v>87.728172421376726</v>
      </c>
      <c r="L16" s="180">
        <v>12.271827578623268</v>
      </c>
    </row>
    <row r="17" spans="1:12" ht="17.25" customHeight="1" x14ac:dyDescent="0.3">
      <c r="A17" s="86" t="s">
        <v>8</v>
      </c>
      <c r="B17" s="180">
        <v>91.666666666666657</v>
      </c>
      <c r="C17" s="180">
        <v>8.3333333333333321</v>
      </c>
      <c r="D17" s="180" t="s">
        <v>26</v>
      </c>
      <c r="E17" s="30"/>
      <c r="F17" s="180">
        <v>50</v>
      </c>
      <c r="G17" s="180">
        <v>22.222222222222221</v>
      </c>
      <c r="H17" s="180">
        <v>27.777777777777779</v>
      </c>
      <c r="I17" s="180" t="s">
        <v>26</v>
      </c>
      <c r="J17" s="30"/>
      <c r="K17" s="180">
        <v>100</v>
      </c>
      <c r="L17" s="180" t="s">
        <v>26</v>
      </c>
    </row>
    <row r="18" spans="1:12" ht="17.25" customHeight="1" x14ac:dyDescent="0.3">
      <c r="A18" s="195" t="s">
        <v>12</v>
      </c>
      <c r="B18" s="180">
        <v>89.829964709656721</v>
      </c>
      <c r="C18" s="180">
        <v>10.170035290343279</v>
      </c>
      <c r="D18" s="180" t="s">
        <v>26</v>
      </c>
      <c r="E18" s="30"/>
      <c r="F18" s="180">
        <v>84.32036097010716</v>
      </c>
      <c r="G18" s="180">
        <v>4.7941342357586016</v>
      </c>
      <c r="H18" s="180">
        <v>4.7941342357586016</v>
      </c>
      <c r="I18" s="180">
        <v>6.091370558375635</v>
      </c>
      <c r="J18" s="30"/>
      <c r="K18" s="180">
        <v>99.881691807157651</v>
      </c>
      <c r="L18" s="180">
        <v>0.11830819284235432</v>
      </c>
    </row>
    <row r="19" spans="1:12" ht="17.25" customHeight="1" x14ac:dyDescent="0.3">
      <c r="A19" s="194" t="s">
        <v>13</v>
      </c>
      <c r="B19" s="180">
        <v>92.156862745098039</v>
      </c>
      <c r="C19" s="180">
        <v>7.8431372549019605</v>
      </c>
      <c r="D19" s="180" t="s">
        <v>26</v>
      </c>
      <c r="E19" s="30"/>
      <c r="F19" s="180">
        <v>89.051094890510953</v>
      </c>
      <c r="G19" s="180">
        <v>1.4598540145985401</v>
      </c>
      <c r="H19" s="180">
        <v>9.1240875912408761</v>
      </c>
      <c r="I19" s="180">
        <v>0.36496350364963503</v>
      </c>
      <c r="J19" s="30"/>
      <c r="K19" s="180">
        <v>100</v>
      </c>
      <c r="L19" s="180" t="s">
        <v>26</v>
      </c>
    </row>
    <row r="20" spans="1:12" ht="17.25" customHeight="1" x14ac:dyDescent="0.3">
      <c r="A20" s="195" t="s">
        <v>10</v>
      </c>
      <c r="B20" s="180">
        <v>53.125</v>
      </c>
      <c r="C20" s="180">
        <v>43.75</v>
      </c>
      <c r="D20" s="180">
        <v>3.125</v>
      </c>
      <c r="E20" s="165"/>
      <c r="F20" s="180">
        <v>56.198347107438018</v>
      </c>
      <c r="G20" s="180">
        <v>20.66115702479339</v>
      </c>
      <c r="H20" s="180">
        <v>16.528925619834713</v>
      </c>
      <c r="I20" s="180">
        <v>6.6115702479338845</v>
      </c>
      <c r="J20" s="165"/>
      <c r="K20" s="180">
        <v>98.979591836734699</v>
      </c>
      <c r="L20" s="180">
        <v>1.0204081632653061</v>
      </c>
    </row>
    <row r="21" spans="1:12" ht="17.25" customHeight="1" x14ac:dyDescent="0.3">
      <c r="A21" s="194" t="s">
        <v>11</v>
      </c>
      <c r="B21" s="180">
        <v>68.292682926829272</v>
      </c>
      <c r="C21" s="180">
        <v>25.609756097560975</v>
      </c>
      <c r="D21" s="180">
        <v>6.0975609756097562</v>
      </c>
      <c r="E21" s="30"/>
      <c r="F21" s="180">
        <v>65.740740740740748</v>
      </c>
      <c r="G21" s="180">
        <v>6.481481481481481</v>
      </c>
      <c r="H21" s="180">
        <v>20.37037037037037</v>
      </c>
      <c r="I21" s="180">
        <v>7.4074074074074066</v>
      </c>
      <c r="J21" s="30"/>
      <c r="K21" s="180">
        <v>97.727272727272734</v>
      </c>
      <c r="L21" s="180">
        <v>2.2727272727272729</v>
      </c>
    </row>
    <row r="22" spans="1:12" ht="17.25" customHeight="1" x14ac:dyDescent="0.3">
      <c r="A22" s="194" t="s">
        <v>28</v>
      </c>
      <c r="B22" s="180">
        <v>64.375</v>
      </c>
      <c r="C22" s="180">
        <v>35.625</v>
      </c>
      <c r="D22" s="180" t="s">
        <v>26</v>
      </c>
      <c r="E22" s="30"/>
      <c r="F22" s="180">
        <v>61.306532663316581</v>
      </c>
      <c r="G22" s="180">
        <v>11.557788944723619</v>
      </c>
      <c r="H22" s="180">
        <v>25.628140703517587</v>
      </c>
      <c r="I22" s="180">
        <v>1.5075376884422109</v>
      </c>
      <c r="J22" s="30"/>
      <c r="K22" s="180">
        <v>100</v>
      </c>
      <c r="L22" s="180" t="s">
        <v>26</v>
      </c>
    </row>
    <row r="23" spans="1:12" ht="17.25" customHeight="1" x14ac:dyDescent="0.3">
      <c r="A23" s="194" t="s">
        <v>27</v>
      </c>
      <c r="B23" s="180">
        <v>60</v>
      </c>
      <c r="C23" s="180">
        <v>40</v>
      </c>
      <c r="D23" s="180" t="s">
        <v>26</v>
      </c>
      <c r="E23" s="30"/>
      <c r="F23" s="180">
        <v>53.846153846153847</v>
      </c>
      <c r="G23" s="180">
        <v>15.384615384615385</v>
      </c>
      <c r="H23" s="180">
        <v>30.76923076923077</v>
      </c>
      <c r="I23" s="180" t="s">
        <v>26</v>
      </c>
      <c r="J23" s="30"/>
      <c r="K23" s="180">
        <v>100</v>
      </c>
      <c r="L23" s="180" t="s">
        <v>26</v>
      </c>
    </row>
    <row r="24" spans="1:12" ht="17.25" customHeight="1" x14ac:dyDescent="0.3">
      <c r="A24" s="194" t="s">
        <v>15</v>
      </c>
      <c r="B24" s="180">
        <v>90</v>
      </c>
      <c r="C24" s="180">
        <v>10</v>
      </c>
      <c r="D24" s="180" t="s">
        <v>26</v>
      </c>
      <c r="E24" s="30"/>
      <c r="F24" s="180">
        <v>60.493827160493829</v>
      </c>
      <c r="G24" s="180">
        <v>4.9382716049382713</v>
      </c>
      <c r="H24" s="180">
        <v>34.567901234567898</v>
      </c>
      <c r="I24" s="180" t="s">
        <v>26</v>
      </c>
      <c r="J24" s="30"/>
      <c r="K24" s="180">
        <v>100</v>
      </c>
      <c r="L24" s="180" t="s">
        <v>26</v>
      </c>
    </row>
    <row r="25" spans="1:12" ht="12" customHeight="1" thickBot="1" x14ac:dyDescent="0.35">
      <c r="A25" s="47"/>
      <c r="B25" s="47"/>
      <c r="C25" s="47"/>
      <c r="D25" s="47"/>
      <c r="E25" s="145"/>
      <c r="F25" s="47"/>
      <c r="G25" s="47"/>
      <c r="H25" s="47"/>
      <c r="I25" s="47"/>
      <c r="J25" s="145"/>
      <c r="K25" s="47"/>
      <c r="L25" s="47"/>
    </row>
    <row r="26" spans="1:12" ht="6" customHeight="1" x14ac:dyDescent="0.3"/>
    <row r="27" spans="1:12" s="178" customFormat="1" ht="14.25" customHeight="1" x14ac:dyDescent="0.25">
      <c r="A27" s="3" t="s">
        <v>184</v>
      </c>
      <c r="B27" s="163"/>
      <c r="C27" s="163"/>
      <c r="D27" s="163"/>
      <c r="E27" s="190"/>
      <c r="F27" s="163"/>
      <c r="J27" s="190"/>
    </row>
    <row r="28" spans="1:12" s="178" customFormat="1" ht="14.25" customHeight="1" x14ac:dyDescent="0.25">
      <c r="A28" s="247" t="s">
        <v>185</v>
      </c>
      <c r="B28" s="247"/>
      <c r="C28" s="247"/>
      <c r="D28" s="247"/>
      <c r="E28" s="247"/>
      <c r="F28" s="247"/>
      <c r="G28" s="247"/>
    </row>
    <row r="29" spans="1:12" s="178" customFormat="1" ht="14.25" customHeight="1" x14ac:dyDescent="0.2">
      <c r="A29" s="179" t="s">
        <v>186</v>
      </c>
      <c r="B29" s="163"/>
      <c r="C29" s="163"/>
      <c r="D29" s="163"/>
      <c r="E29" s="189"/>
      <c r="F29" s="163"/>
      <c r="J29" s="189"/>
    </row>
    <row r="30" spans="1:12" s="178" customFormat="1" ht="14.25" customHeight="1" x14ac:dyDescent="0.25">
      <c r="A30" s="247" t="s">
        <v>187</v>
      </c>
      <c r="B30" s="247"/>
      <c r="C30" s="247"/>
      <c r="D30" s="247"/>
      <c r="E30" s="247"/>
      <c r="F30" s="247"/>
      <c r="G30" s="247"/>
    </row>
    <row r="31" spans="1:12" s="178" customFormat="1" ht="14.25" customHeight="1" x14ac:dyDescent="0.25">
      <c r="A31" s="179" t="s">
        <v>188</v>
      </c>
      <c r="B31" s="163"/>
      <c r="C31" s="163"/>
      <c r="D31" s="163"/>
      <c r="E31" s="146"/>
      <c r="F31" s="163"/>
      <c r="J31" s="146"/>
    </row>
    <row r="32" spans="1:12" s="178" customFormat="1" ht="14.25" customHeight="1" x14ac:dyDescent="0.25">
      <c r="A32" s="3" t="s">
        <v>189</v>
      </c>
      <c r="B32" s="3"/>
      <c r="C32" s="3"/>
      <c r="D32" s="3"/>
      <c r="E32" s="146"/>
      <c r="F32" s="3"/>
      <c r="G32" s="3"/>
      <c r="H32" s="3"/>
      <c r="I32" s="3"/>
      <c r="J32" s="146"/>
    </row>
    <row r="33" spans="1:10" s="178" customFormat="1" ht="14.25" customHeight="1" x14ac:dyDescent="0.25">
      <c r="A33" s="179" t="s">
        <v>190</v>
      </c>
      <c r="B33" s="163"/>
      <c r="C33" s="163"/>
      <c r="D33" s="163"/>
      <c r="E33" s="146"/>
      <c r="F33" s="163"/>
      <c r="J33" s="146"/>
    </row>
    <row r="34" spans="1:10" s="178" customFormat="1" ht="14.25" customHeight="1" x14ac:dyDescent="0.25">
      <c r="A34" s="248" t="s">
        <v>67</v>
      </c>
      <c r="B34" s="248"/>
      <c r="C34" s="248"/>
      <c r="D34" s="248"/>
      <c r="E34" s="248"/>
      <c r="F34" s="248"/>
      <c r="G34" s="248"/>
    </row>
    <row r="35" spans="1:10" s="178" customFormat="1" ht="14.25" customHeight="1" x14ac:dyDescent="0.25">
      <c r="A35" s="249" t="s">
        <v>207</v>
      </c>
      <c r="B35" s="249"/>
      <c r="C35" s="249"/>
      <c r="D35" s="249"/>
      <c r="E35" s="249"/>
      <c r="F35" s="249"/>
      <c r="G35" s="249"/>
    </row>
  </sheetData>
  <mergeCells count="10">
    <mergeCell ref="A30:G30"/>
    <mergeCell ref="A34:G34"/>
    <mergeCell ref="A35:G35"/>
    <mergeCell ref="A1:K1"/>
    <mergeCell ref="A2:K2"/>
    <mergeCell ref="K4:L5"/>
    <mergeCell ref="A4:A6"/>
    <mergeCell ref="B4:D5"/>
    <mergeCell ref="F4:I5"/>
    <mergeCell ref="A28:G28"/>
  </mergeCells>
  <conditionalFormatting sqref="A16">
    <cfRule type="cellIs" dxfId="1" priority="1" stopIfTrue="1" operator="lessThan">
      <formula>0</formula>
    </cfRule>
    <cfRule type="cellIs" dxfId="0" priority="2" stopIfTrue="1" operator="lessThan">
      <formula>0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76" firstPageNumber="77" fitToHeight="0" orientation="landscape" useFirstPageNumber="1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F7B0-CC2D-4186-BA68-4E45685E949C}">
  <sheetPr>
    <pageSetUpPr fitToPage="1"/>
  </sheetPr>
  <dimension ref="A1:L38"/>
  <sheetViews>
    <sheetView view="pageBreakPreview" topLeftCell="A4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30.85546875" style="19" customWidth="1"/>
    <col min="2" max="8" width="22" style="19" customWidth="1"/>
    <col min="9" max="16384" width="9.140625" style="19"/>
  </cols>
  <sheetData>
    <row r="1" spans="1:12" s="57" customFormat="1" x14ac:dyDescent="0.3">
      <c r="A1" s="214" t="s">
        <v>111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2" s="57" customFormat="1" x14ac:dyDescent="0.3">
      <c r="A2" s="215" t="s">
        <v>112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2" ht="18" thickBot="1" x14ac:dyDescent="0.35">
      <c r="A3" s="21"/>
      <c r="C3" s="17"/>
      <c r="D3" s="17"/>
      <c r="E3" s="17"/>
      <c r="F3" s="17"/>
    </row>
    <row r="4" spans="1:12" s="22" customFormat="1" ht="39.75" customHeight="1" x14ac:dyDescent="0.3">
      <c r="A4" s="209" t="s">
        <v>87</v>
      </c>
      <c r="B4" s="211" t="s">
        <v>198</v>
      </c>
      <c r="C4" s="211"/>
      <c r="D4" s="211"/>
      <c r="E4" s="211"/>
      <c r="F4" s="211"/>
      <c r="G4" s="211"/>
      <c r="H4" s="211"/>
    </row>
    <row r="5" spans="1:12" s="22" customFormat="1" ht="94.5" customHeight="1" thickBot="1" x14ac:dyDescent="0.35">
      <c r="A5" s="210"/>
      <c r="B5" s="114" t="s">
        <v>110</v>
      </c>
      <c r="C5" s="114" t="s">
        <v>160</v>
      </c>
      <c r="D5" s="114" t="s">
        <v>159</v>
      </c>
      <c r="E5" s="115" t="s">
        <v>155</v>
      </c>
      <c r="F5" s="115" t="s">
        <v>156</v>
      </c>
      <c r="G5" s="115" t="s">
        <v>157</v>
      </c>
      <c r="H5" s="114" t="s">
        <v>158</v>
      </c>
    </row>
    <row r="6" spans="1:12" ht="13.5" customHeight="1" thickTop="1" x14ac:dyDescent="0.3">
      <c r="A6" s="25"/>
      <c r="B6" s="25"/>
      <c r="C6" s="25"/>
      <c r="D6" s="25"/>
      <c r="E6" s="25"/>
      <c r="F6" s="25"/>
    </row>
    <row r="7" spans="1:12" s="65" customFormat="1" ht="24.95" customHeight="1" x14ac:dyDescent="0.2">
      <c r="A7" s="59" t="s">
        <v>1</v>
      </c>
      <c r="B7" s="130">
        <v>6747</v>
      </c>
      <c r="C7" s="130">
        <v>3363</v>
      </c>
      <c r="D7" s="130">
        <v>1602</v>
      </c>
      <c r="E7" s="130">
        <v>1420</v>
      </c>
      <c r="F7" s="130">
        <v>798</v>
      </c>
      <c r="G7" s="130">
        <v>1052</v>
      </c>
      <c r="H7" s="130">
        <v>45386</v>
      </c>
    </row>
    <row r="8" spans="1:12" s="38" customFormat="1" ht="24.95" customHeight="1" x14ac:dyDescent="0.3">
      <c r="A8" s="66" t="s">
        <v>2</v>
      </c>
      <c r="B8" s="131">
        <v>740</v>
      </c>
      <c r="C8" s="131">
        <v>297</v>
      </c>
      <c r="D8" s="131">
        <v>130</v>
      </c>
      <c r="E8" s="131">
        <v>142</v>
      </c>
      <c r="F8" s="131">
        <v>86</v>
      </c>
      <c r="G8" s="131">
        <v>148</v>
      </c>
      <c r="H8" s="131">
        <v>5053</v>
      </c>
      <c r="J8" s="150"/>
      <c r="K8" s="150"/>
      <c r="L8" s="150"/>
    </row>
    <row r="9" spans="1:12" s="38" customFormat="1" ht="24.95" customHeight="1" x14ac:dyDescent="0.3">
      <c r="A9" s="66" t="s">
        <v>0</v>
      </c>
      <c r="B9" s="131">
        <v>53</v>
      </c>
      <c r="C9" s="131">
        <v>33</v>
      </c>
      <c r="D9" s="131">
        <v>7</v>
      </c>
      <c r="E9" s="131">
        <v>10</v>
      </c>
      <c r="F9" s="131">
        <v>4</v>
      </c>
      <c r="G9" s="131">
        <v>7</v>
      </c>
      <c r="H9" s="131">
        <v>156</v>
      </c>
      <c r="J9" s="150"/>
      <c r="K9" s="150"/>
      <c r="L9" s="151"/>
    </row>
    <row r="10" spans="1:12" s="38" customFormat="1" ht="24.95" customHeight="1" x14ac:dyDescent="0.3">
      <c r="A10" s="66" t="s">
        <v>3</v>
      </c>
      <c r="B10" s="131">
        <v>820</v>
      </c>
      <c r="C10" s="131">
        <v>184</v>
      </c>
      <c r="D10" s="131">
        <v>139</v>
      </c>
      <c r="E10" s="131">
        <v>166</v>
      </c>
      <c r="F10" s="131">
        <v>128</v>
      </c>
      <c r="G10" s="131">
        <v>148</v>
      </c>
      <c r="H10" s="131">
        <v>2305</v>
      </c>
      <c r="J10" s="150"/>
      <c r="K10" s="150"/>
      <c r="L10" s="150"/>
    </row>
    <row r="11" spans="1:12" s="38" customFormat="1" ht="24.95" customHeight="1" x14ac:dyDescent="0.3">
      <c r="A11" s="66" t="s">
        <v>4</v>
      </c>
      <c r="B11" s="131">
        <v>49</v>
      </c>
      <c r="C11" s="131">
        <v>38</v>
      </c>
      <c r="D11" s="131">
        <v>13</v>
      </c>
      <c r="E11" s="131">
        <v>11</v>
      </c>
      <c r="F11" s="131">
        <v>8</v>
      </c>
      <c r="G11" s="131">
        <v>13</v>
      </c>
      <c r="H11" s="131">
        <v>289</v>
      </c>
      <c r="J11" s="150"/>
      <c r="K11" s="150"/>
      <c r="L11" s="150"/>
    </row>
    <row r="12" spans="1:12" s="38" customFormat="1" ht="24.95" customHeight="1" x14ac:dyDescent="0.3">
      <c r="A12" s="66" t="s">
        <v>5</v>
      </c>
      <c r="B12" s="131">
        <v>371</v>
      </c>
      <c r="C12" s="131">
        <v>174</v>
      </c>
      <c r="D12" s="131">
        <v>31</v>
      </c>
      <c r="E12" s="131">
        <v>63</v>
      </c>
      <c r="F12" s="131">
        <v>28</v>
      </c>
      <c r="G12" s="131">
        <v>45</v>
      </c>
      <c r="H12" s="131">
        <v>3364</v>
      </c>
      <c r="J12" s="150"/>
      <c r="K12" s="150"/>
      <c r="L12" s="150"/>
    </row>
    <row r="13" spans="1:12" s="38" customFormat="1" ht="24.95" customHeight="1" x14ac:dyDescent="0.3">
      <c r="A13" s="66" t="s">
        <v>6</v>
      </c>
      <c r="B13" s="131">
        <v>1729</v>
      </c>
      <c r="C13" s="131">
        <v>899</v>
      </c>
      <c r="D13" s="131">
        <v>758</v>
      </c>
      <c r="E13" s="131">
        <v>265</v>
      </c>
      <c r="F13" s="131">
        <v>184</v>
      </c>
      <c r="G13" s="131">
        <v>237</v>
      </c>
      <c r="H13" s="131">
        <v>20573</v>
      </c>
      <c r="J13" s="150"/>
      <c r="K13" s="150"/>
      <c r="L13" s="150"/>
    </row>
    <row r="14" spans="1:12" s="38" customFormat="1" ht="24.95" customHeight="1" x14ac:dyDescent="0.3">
      <c r="A14" s="66" t="s">
        <v>9</v>
      </c>
      <c r="B14" s="131">
        <v>48</v>
      </c>
      <c r="C14" s="131">
        <v>35</v>
      </c>
      <c r="D14" s="131">
        <v>11</v>
      </c>
      <c r="E14" s="131">
        <v>15</v>
      </c>
      <c r="F14" s="131">
        <v>9</v>
      </c>
      <c r="G14" s="131">
        <v>16</v>
      </c>
      <c r="H14" s="131">
        <v>79</v>
      </c>
      <c r="J14" s="150"/>
      <c r="K14" s="150"/>
      <c r="L14" s="150"/>
    </row>
    <row r="15" spans="1:12" s="38" customFormat="1" ht="24.95" customHeight="1" x14ac:dyDescent="0.3">
      <c r="A15" s="66" t="s">
        <v>7</v>
      </c>
      <c r="B15" s="131">
        <v>1821</v>
      </c>
      <c r="C15" s="131">
        <v>1135</v>
      </c>
      <c r="D15" s="131">
        <v>421</v>
      </c>
      <c r="E15" s="131">
        <v>470</v>
      </c>
      <c r="F15" s="131">
        <v>250</v>
      </c>
      <c r="G15" s="131">
        <v>270</v>
      </c>
      <c r="H15" s="131">
        <v>10639</v>
      </c>
      <c r="J15" s="150"/>
      <c r="K15" s="150"/>
      <c r="L15" s="150"/>
    </row>
    <row r="16" spans="1:12" s="38" customFormat="1" ht="24.95" customHeight="1" x14ac:dyDescent="0.3">
      <c r="A16" s="66" t="s">
        <v>8</v>
      </c>
      <c r="B16" s="131">
        <v>4</v>
      </c>
      <c r="C16" s="131">
        <v>4</v>
      </c>
      <c r="D16" s="131">
        <v>1</v>
      </c>
      <c r="E16" s="131">
        <v>1</v>
      </c>
      <c r="F16" s="131">
        <v>1</v>
      </c>
      <c r="G16" s="131">
        <v>3</v>
      </c>
      <c r="H16" s="131">
        <v>11</v>
      </c>
      <c r="J16" s="150"/>
      <c r="K16" s="150"/>
      <c r="L16" s="150"/>
    </row>
    <row r="17" spans="1:12" s="38" customFormat="1" ht="24.95" customHeight="1" x14ac:dyDescent="0.3">
      <c r="A17" s="66" t="s">
        <v>12</v>
      </c>
      <c r="B17" s="131">
        <v>780</v>
      </c>
      <c r="C17" s="131">
        <v>361</v>
      </c>
      <c r="D17" s="131">
        <v>55</v>
      </c>
      <c r="E17" s="131">
        <v>211</v>
      </c>
      <c r="F17" s="131">
        <v>63</v>
      </c>
      <c r="G17" s="131">
        <v>105</v>
      </c>
      <c r="H17" s="131">
        <v>2054</v>
      </c>
      <c r="J17" s="150"/>
      <c r="K17" s="150"/>
      <c r="L17" s="150"/>
    </row>
    <row r="18" spans="1:12" s="38" customFormat="1" ht="24.95" customHeight="1" x14ac:dyDescent="0.3">
      <c r="A18" s="152" t="s">
        <v>13</v>
      </c>
      <c r="B18" s="131">
        <v>100</v>
      </c>
      <c r="C18" s="131">
        <v>29</v>
      </c>
      <c r="D18" s="131">
        <v>6</v>
      </c>
      <c r="E18" s="131">
        <v>13</v>
      </c>
      <c r="F18" s="131">
        <v>15</v>
      </c>
      <c r="G18" s="131">
        <v>28</v>
      </c>
      <c r="H18" s="131">
        <v>452</v>
      </c>
      <c r="J18" s="150"/>
      <c r="K18" s="150"/>
      <c r="L18" s="150"/>
    </row>
    <row r="19" spans="1:12" s="38" customFormat="1" ht="24.95" customHeight="1" x14ac:dyDescent="0.3">
      <c r="A19" s="66" t="s">
        <v>10</v>
      </c>
      <c r="B19" s="131">
        <v>43</v>
      </c>
      <c r="C19" s="131">
        <v>26</v>
      </c>
      <c r="D19" s="131">
        <v>7</v>
      </c>
      <c r="E19" s="131">
        <v>14</v>
      </c>
      <c r="F19" s="131">
        <v>8</v>
      </c>
      <c r="G19" s="131">
        <v>11</v>
      </c>
      <c r="H19" s="131">
        <v>84</v>
      </c>
      <c r="J19" s="150"/>
      <c r="K19" s="150"/>
      <c r="L19" s="150"/>
    </row>
    <row r="20" spans="1:12" s="38" customFormat="1" ht="24.95" customHeight="1" x14ac:dyDescent="0.3">
      <c r="A20" s="66" t="s">
        <v>11</v>
      </c>
      <c r="B20" s="131">
        <v>27</v>
      </c>
      <c r="C20" s="131">
        <v>18</v>
      </c>
      <c r="D20" s="131">
        <v>3</v>
      </c>
      <c r="E20" s="131">
        <v>3</v>
      </c>
      <c r="F20" s="131">
        <v>2</v>
      </c>
      <c r="G20" s="131">
        <v>2</v>
      </c>
      <c r="H20" s="131">
        <v>67</v>
      </c>
      <c r="J20" s="150"/>
      <c r="K20" s="150"/>
      <c r="L20" s="150"/>
    </row>
    <row r="21" spans="1:12" s="38" customFormat="1" ht="24.95" customHeight="1" x14ac:dyDescent="0.3">
      <c r="A21" s="152" t="s">
        <v>16</v>
      </c>
      <c r="B21" s="131">
        <v>107</v>
      </c>
      <c r="C21" s="131">
        <v>81</v>
      </c>
      <c r="D21" s="131">
        <v>17</v>
      </c>
      <c r="E21" s="131">
        <v>26</v>
      </c>
      <c r="F21" s="131">
        <v>10</v>
      </c>
      <c r="G21" s="131">
        <v>13</v>
      </c>
      <c r="H21" s="131">
        <v>172</v>
      </c>
      <c r="J21" s="150"/>
      <c r="K21" s="150"/>
      <c r="L21" s="150"/>
    </row>
    <row r="22" spans="1:12" s="38" customFormat="1" ht="24.95" customHeight="1" x14ac:dyDescent="0.3">
      <c r="A22" s="152" t="s">
        <v>14</v>
      </c>
      <c r="B22" s="131">
        <v>8</v>
      </c>
      <c r="C22" s="131">
        <v>2</v>
      </c>
      <c r="D22" s="153" t="s">
        <v>26</v>
      </c>
      <c r="E22" s="153" t="s">
        <v>26</v>
      </c>
      <c r="F22" s="153" t="s">
        <v>26</v>
      </c>
      <c r="G22" s="131">
        <v>1</v>
      </c>
      <c r="H22" s="131">
        <v>14</v>
      </c>
      <c r="J22" s="150"/>
      <c r="K22" s="150"/>
      <c r="L22" s="150"/>
    </row>
    <row r="23" spans="1:12" s="38" customFormat="1" ht="24.95" customHeight="1" x14ac:dyDescent="0.3">
      <c r="A23" s="152" t="s">
        <v>15</v>
      </c>
      <c r="B23" s="131">
        <v>47</v>
      </c>
      <c r="C23" s="131">
        <v>47</v>
      </c>
      <c r="D23" s="131">
        <v>3</v>
      </c>
      <c r="E23" s="131">
        <v>10</v>
      </c>
      <c r="F23" s="131">
        <v>2</v>
      </c>
      <c r="G23" s="131">
        <v>5</v>
      </c>
      <c r="H23" s="131">
        <v>74</v>
      </c>
      <c r="J23" s="150"/>
      <c r="K23" s="150"/>
      <c r="L23" s="150"/>
    </row>
    <row r="24" spans="1:12" ht="9.75" customHeight="1" thickBot="1" x14ac:dyDescent="0.35">
      <c r="A24" s="47"/>
      <c r="B24" s="47"/>
      <c r="C24" s="47"/>
      <c r="D24" s="47"/>
      <c r="E24" s="47"/>
      <c r="F24" s="47"/>
      <c r="G24" s="47"/>
      <c r="H24" s="47"/>
      <c r="J24" s="150"/>
      <c r="K24" s="150"/>
      <c r="L24" s="150"/>
    </row>
    <row r="25" spans="1:12" ht="9" customHeight="1" x14ac:dyDescent="0.3">
      <c r="A25" s="87"/>
      <c r="B25" s="87"/>
      <c r="C25" s="87"/>
      <c r="D25" s="87"/>
      <c r="E25" s="87"/>
      <c r="F25" s="87"/>
      <c r="G25" s="87"/>
      <c r="H25" s="87"/>
      <c r="J25" s="150"/>
      <c r="K25" s="150"/>
      <c r="L25" s="150"/>
    </row>
    <row r="26" spans="1:12" ht="18" customHeight="1" x14ac:dyDescent="0.3">
      <c r="A26" s="50" t="s">
        <v>50</v>
      </c>
      <c r="B26" s="56"/>
      <c r="C26" s="56"/>
      <c r="D26" s="56"/>
      <c r="E26" s="56"/>
      <c r="F26" s="56"/>
    </row>
    <row r="27" spans="1:12" x14ac:dyDescent="0.3">
      <c r="A27" s="222" t="s">
        <v>67</v>
      </c>
      <c r="B27" s="222"/>
      <c r="C27" s="222"/>
      <c r="D27" s="222"/>
      <c r="E27" s="222"/>
      <c r="F27" s="222"/>
    </row>
    <row r="28" spans="1:12" x14ac:dyDescent="0.3">
      <c r="A28" s="216" t="s">
        <v>68</v>
      </c>
      <c r="B28" s="216"/>
      <c r="C28" s="216"/>
      <c r="D28" s="216"/>
      <c r="E28" s="216"/>
      <c r="F28" s="216"/>
    </row>
    <row r="29" spans="1:12" x14ac:dyDescent="0.3">
      <c r="J29" s="150"/>
      <c r="K29" s="150"/>
      <c r="L29" s="150"/>
    </row>
    <row r="30" spans="1:12" x14ac:dyDescent="0.3">
      <c r="J30" s="150"/>
      <c r="K30" s="150"/>
      <c r="L30" s="150"/>
    </row>
    <row r="31" spans="1:12" x14ac:dyDescent="0.3">
      <c r="J31" s="150"/>
      <c r="K31" s="150"/>
      <c r="L31" s="150"/>
    </row>
    <row r="32" spans="1:12" x14ac:dyDescent="0.3">
      <c r="J32" s="150"/>
      <c r="K32" s="150"/>
      <c r="L32" s="150"/>
    </row>
    <row r="33" spans="10:12" x14ac:dyDescent="0.3">
      <c r="J33" s="150"/>
      <c r="K33" s="150"/>
      <c r="L33" s="150"/>
    </row>
    <row r="34" spans="10:12" x14ac:dyDescent="0.3">
      <c r="J34" s="150"/>
      <c r="K34" s="150"/>
      <c r="L34" s="150"/>
    </row>
    <row r="35" spans="10:12" x14ac:dyDescent="0.3">
      <c r="J35" s="150"/>
      <c r="K35" s="150"/>
      <c r="L35" s="150"/>
    </row>
    <row r="36" spans="10:12" x14ac:dyDescent="0.3">
      <c r="J36" s="150"/>
      <c r="K36" s="150"/>
      <c r="L36" s="150"/>
    </row>
    <row r="37" spans="10:12" x14ac:dyDescent="0.3">
      <c r="J37" s="150"/>
      <c r="K37" s="150"/>
      <c r="L37" s="150"/>
    </row>
    <row r="38" spans="10:12" x14ac:dyDescent="0.3">
      <c r="J38" s="150"/>
      <c r="K38" s="150"/>
      <c r="L38" s="150"/>
    </row>
  </sheetData>
  <mergeCells count="6">
    <mergeCell ref="A28:F28"/>
    <mergeCell ref="A1:K1"/>
    <mergeCell ref="A2:K2"/>
    <mergeCell ref="A4:A5"/>
    <mergeCell ref="B4:H4"/>
    <mergeCell ref="A27:F2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5" firstPageNumber="77" fitToHeight="0" orientation="landscape" useFirstPageNumber="1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E733-BFFE-4F2B-B597-71D248D56669}">
  <sheetPr>
    <pageSetUpPr fitToPage="1"/>
  </sheetPr>
  <dimension ref="A1:K28"/>
  <sheetViews>
    <sheetView view="pageBreakPreview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30.85546875" style="19" customWidth="1"/>
    <col min="2" max="8" width="22" style="19" customWidth="1"/>
    <col min="9" max="16384" width="9.140625" style="19"/>
  </cols>
  <sheetData>
    <row r="1" spans="1:11" s="57" customFormat="1" x14ac:dyDescent="0.3">
      <c r="A1" s="214" t="s">
        <v>113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s="57" customFormat="1" x14ac:dyDescent="0.3">
      <c r="A2" s="215" t="s">
        <v>114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18" thickBot="1" x14ac:dyDescent="0.35">
      <c r="A3" s="21"/>
      <c r="C3" s="17"/>
      <c r="D3" s="17"/>
      <c r="E3" s="17"/>
      <c r="F3" s="17"/>
    </row>
    <row r="4" spans="1:11" s="22" customFormat="1" ht="38.25" customHeight="1" x14ac:dyDescent="0.3">
      <c r="A4" s="209" t="s">
        <v>87</v>
      </c>
      <c r="B4" s="252" t="s">
        <v>199</v>
      </c>
      <c r="C4" s="252"/>
      <c r="D4" s="252"/>
      <c r="E4" s="252"/>
      <c r="F4" s="252"/>
      <c r="G4" s="252"/>
      <c r="H4" s="252"/>
    </row>
    <row r="5" spans="1:11" s="22" customFormat="1" ht="38.25" customHeight="1" thickBot="1" x14ac:dyDescent="0.35">
      <c r="A5" s="210"/>
      <c r="B5" s="154" t="s">
        <v>20</v>
      </c>
      <c r="C5" s="155" t="s">
        <v>21</v>
      </c>
      <c r="D5" s="155" t="s">
        <v>22</v>
      </c>
      <c r="E5" s="156" t="s">
        <v>23</v>
      </c>
      <c r="F5" s="156" t="s">
        <v>24</v>
      </c>
      <c r="G5" s="156" t="s">
        <v>25</v>
      </c>
      <c r="H5" s="128" t="s">
        <v>115</v>
      </c>
    </row>
    <row r="6" spans="1:11" ht="15" customHeight="1" thickTop="1" x14ac:dyDescent="0.3">
      <c r="A6" s="25"/>
      <c r="B6" s="25"/>
      <c r="C6" s="25"/>
      <c r="D6" s="25"/>
      <c r="E6" s="25"/>
      <c r="F6" s="25"/>
    </row>
    <row r="7" spans="1:11" s="65" customFormat="1" ht="26.25" customHeight="1" x14ac:dyDescent="0.2">
      <c r="A7" s="59" t="s">
        <v>1</v>
      </c>
      <c r="B7" s="46">
        <v>38391</v>
      </c>
      <c r="C7" s="46">
        <v>49529</v>
      </c>
      <c r="D7" s="46">
        <v>9623</v>
      </c>
      <c r="E7" s="46">
        <v>1775</v>
      </c>
      <c r="F7" s="46">
        <v>424</v>
      </c>
      <c r="G7" s="46">
        <v>3960</v>
      </c>
      <c r="H7" s="46">
        <v>175</v>
      </c>
    </row>
    <row r="8" spans="1:11" s="38" customFormat="1" ht="26.25" customHeight="1" x14ac:dyDescent="0.3">
      <c r="A8" s="66" t="s">
        <v>2</v>
      </c>
      <c r="B8" s="30">
        <v>4521</v>
      </c>
      <c r="C8" s="30">
        <v>5425</v>
      </c>
      <c r="D8" s="30">
        <v>1237</v>
      </c>
      <c r="E8" s="30">
        <v>194</v>
      </c>
      <c r="F8" s="30">
        <v>44</v>
      </c>
      <c r="G8" s="30">
        <v>634</v>
      </c>
      <c r="H8" s="30">
        <v>9</v>
      </c>
    </row>
    <row r="9" spans="1:11" s="38" customFormat="1" ht="26.25" customHeight="1" x14ac:dyDescent="0.3">
      <c r="A9" s="66" t="s">
        <v>0</v>
      </c>
      <c r="B9" s="30">
        <v>141</v>
      </c>
      <c r="C9" s="30">
        <v>175</v>
      </c>
      <c r="D9" s="30">
        <v>70</v>
      </c>
      <c r="E9" s="30">
        <v>27</v>
      </c>
      <c r="F9" s="30">
        <v>4</v>
      </c>
      <c r="G9" s="30">
        <v>47</v>
      </c>
      <c r="H9" s="30">
        <v>3</v>
      </c>
    </row>
    <row r="10" spans="1:11" s="38" customFormat="1" ht="26.25" customHeight="1" x14ac:dyDescent="0.3">
      <c r="A10" s="66" t="s">
        <v>3</v>
      </c>
      <c r="B10" s="30">
        <v>2375</v>
      </c>
      <c r="C10" s="30">
        <v>2715</v>
      </c>
      <c r="D10" s="30">
        <v>321</v>
      </c>
      <c r="E10" s="30">
        <v>90</v>
      </c>
      <c r="F10" s="30">
        <v>33</v>
      </c>
      <c r="G10" s="30">
        <v>102</v>
      </c>
      <c r="H10" s="30">
        <v>9</v>
      </c>
    </row>
    <row r="11" spans="1:11" s="38" customFormat="1" ht="26.25" customHeight="1" x14ac:dyDescent="0.3">
      <c r="A11" s="66" t="s">
        <v>4</v>
      </c>
      <c r="B11" s="30">
        <v>263</v>
      </c>
      <c r="C11" s="30">
        <v>351</v>
      </c>
      <c r="D11" s="30">
        <v>72</v>
      </c>
      <c r="E11" s="30">
        <v>16</v>
      </c>
      <c r="F11" s="30">
        <v>8</v>
      </c>
      <c r="G11" s="30">
        <v>45</v>
      </c>
      <c r="H11" s="30">
        <v>1</v>
      </c>
    </row>
    <row r="12" spans="1:11" s="38" customFormat="1" ht="26.25" customHeight="1" x14ac:dyDescent="0.3">
      <c r="A12" s="66" t="s">
        <v>5</v>
      </c>
      <c r="B12" s="30">
        <v>2443</v>
      </c>
      <c r="C12" s="30">
        <v>3639</v>
      </c>
      <c r="D12" s="30">
        <v>622</v>
      </c>
      <c r="E12" s="30">
        <v>112</v>
      </c>
      <c r="F12" s="30">
        <v>26</v>
      </c>
      <c r="G12" s="30">
        <v>400</v>
      </c>
      <c r="H12" s="30">
        <v>12</v>
      </c>
    </row>
    <row r="13" spans="1:11" s="38" customFormat="1" ht="26.25" customHeight="1" x14ac:dyDescent="0.3">
      <c r="A13" s="66" t="s">
        <v>6</v>
      </c>
      <c r="B13" s="30">
        <v>16392</v>
      </c>
      <c r="C13" s="30">
        <v>21623</v>
      </c>
      <c r="D13" s="30">
        <v>3356</v>
      </c>
      <c r="E13" s="30">
        <v>430</v>
      </c>
      <c r="F13" s="30">
        <v>124</v>
      </c>
      <c r="G13" s="30">
        <v>817</v>
      </c>
      <c r="H13" s="30">
        <v>33</v>
      </c>
    </row>
    <row r="14" spans="1:11" s="38" customFormat="1" ht="26.25" customHeight="1" x14ac:dyDescent="0.3">
      <c r="A14" s="66" t="s">
        <v>9</v>
      </c>
      <c r="B14" s="30">
        <v>89</v>
      </c>
      <c r="C14" s="30">
        <v>89</v>
      </c>
      <c r="D14" s="30">
        <v>61</v>
      </c>
      <c r="E14" s="30">
        <v>25</v>
      </c>
      <c r="F14" s="30">
        <v>6</v>
      </c>
      <c r="G14" s="30">
        <v>41</v>
      </c>
      <c r="H14" s="30">
        <v>1</v>
      </c>
    </row>
    <row r="15" spans="1:11" s="38" customFormat="1" ht="26.25" customHeight="1" x14ac:dyDescent="0.3">
      <c r="A15" s="66" t="s">
        <v>7</v>
      </c>
      <c r="B15" s="30">
        <v>8724</v>
      </c>
      <c r="C15" s="30">
        <v>11128</v>
      </c>
      <c r="D15" s="30">
        <v>2545</v>
      </c>
      <c r="E15" s="30">
        <v>501</v>
      </c>
      <c r="F15" s="30">
        <v>63</v>
      </c>
      <c r="G15" s="30">
        <v>1239</v>
      </c>
      <c r="H15" s="30">
        <v>84</v>
      </c>
    </row>
    <row r="16" spans="1:11" s="38" customFormat="1" ht="26.25" customHeight="1" x14ac:dyDescent="0.3">
      <c r="A16" s="66" t="s">
        <v>8</v>
      </c>
      <c r="B16" s="30">
        <v>11</v>
      </c>
      <c r="C16" s="30">
        <v>12</v>
      </c>
      <c r="D16" s="30">
        <v>6</v>
      </c>
      <c r="E16" s="30">
        <v>1</v>
      </c>
      <c r="F16" s="30" t="s">
        <v>26</v>
      </c>
      <c r="G16" s="30">
        <v>6</v>
      </c>
      <c r="H16" s="30" t="s">
        <v>26</v>
      </c>
    </row>
    <row r="17" spans="1:8" s="38" customFormat="1" ht="26.25" customHeight="1" x14ac:dyDescent="0.3">
      <c r="A17" s="66" t="s">
        <v>12</v>
      </c>
      <c r="B17" s="30">
        <v>2648</v>
      </c>
      <c r="C17" s="30">
        <v>3461</v>
      </c>
      <c r="D17" s="30">
        <v>863</v>
      </c>
      <c r="E17" s="30">
        <v>245</v>
      </c>
      <c r="F17" s="30">
        <v>86</v>
      </c>
      <c r="G17" s="30">
        <v>398</v>
      </c>
      <c r="H17" s="30">
        <v>14</v>
      </c>
    </row>
    <row r="18" spans="1:8" s="38" customFormat="1" ht="26.25" customHeight="1" x14ac:dyDescent="0.3">
      <c r="A18" s="152" t="s">
        <v>13</v>
      </c>
      <c r="B18" s="30">
        <v>378</v>
      </c>
      <c r="C18" s="30">
        <v>461</v>
      </c>
      <c r="D18" s="30">
        <v>220</v>
      </c>
      <c r="E18" s="30">
        <v>56</v>
      </c>
      <c r="F18" s="30">
        <v>10</v>
      </c>
      <c r="G18" s="30">
        <v>63</v>
      </c>
      <c r="H18" s="30" t="s">
        <v>26</v>
      </c>
    </row>
    <row r="19" spans="1:8" s="38" customFormat="1" ht="26.25" customHeight="1" x14ac:dyDescent="0.3">
      <c r="A19" s="66" t="s">
        <v>10</v>
      </c>
      <c r="B19" s="30">
        <v>77</v>
      </c>
      <c r="C19" s="30">
        <v>87</v>
      </c>
      <c r="D19" s="30">
        <v>40</v>
      </c>
      <c r="E19" s="30">
        <v>13</v>
      </c>
      <c r="F19" s="30">
        <v>4</v>
      </c>
      <c r="G19" s="30">
        <v>32</v>
      </c>
      <c r="H19" s="30">
        <v>1</v>
      </c>
    </row>
    <row r="20" spans="1:8" s="38" customFormat="1" ht="26.25" customHeight="1" x14ac:dyDescent="0.3">
      <c r="A20" s="66" t="s">
        <v>11</v>
      </c>
      <c r="B20" s="30">
        <v>67</v>
      </c>
      <c r="C20" s="30">
        <v>75</v>
      </c>
      <c r="D20" s="30">
        <v>31</v>
      </c>
      <c r="E20" s="30">
        <v>6</v>
      </c>
      <c r="F20" s="30" t="s">
        <v>26</v>
      </c>
      <c r="G20" s="30">
        <v>14</v>
      </c>
      <c r="H20" s="30">
        <v>1</v>
      </c>
    </row>
    <row r="21" spans="1:8" s="38" customFormat="1" ht="26.25" customHeight="1" x14ac:dyDescent="0.3">
      <c r="A21" s="152" t="s">
        <v>16</v>
      </c>
      <c r="B21" s="30">
        <v>174</v>
      </c>
      <c r="C21" s="30">
        <v>194</v>
      </c>
      <c r="D21" s="30">
        <v>113</v>
      </c>
      <c r="E21" s="30">
        <v>41</v>
      </c>
      <c r="F21" s="30">
        <v>9</v>
      </c>
      <c r="G21" s="30">
        <v>67</v>
      </c>
      <c r="H21" s="30">
        <v>3</v>
      </c>
    </row>
    <row r="22" spans="1:8" s="38" customFormat="1" ht="26.25" customHeight="1" x14ac:dyDescent="0.3">
      <c r="A22" s="152" t="s">
        <v>14</v>
      </c>
      <c r="B22" s="30">
        <v>13</v>
      </c>
      <c r="C22" s="30">
        <v>14</v>
      </c>
      <c r="D22" s="30">
        <v>10</v>
      </c>
      <c r="E22" s="30">
        <v>2</v>
      </c>
      <c r="F22" s="30">
        <v>4</v>
      </c>
      <c r="G22" s="30">
        <v>7</v>
      </c>
      <c r="H22" s="30">
        <v>1</v>
      </c>
    </row>
    <row r="23" spans="1:8" s="38" customFormat="1" ht="26.25" customHeight="1" x14ac:dyDescent="0.3">
      <c r="A23" s="152" t="s">
        <v>15</v>
      </c>
      <c r="B23" s="30">
        <v>75</v>
      </c>
      <c r="C23" s="30">
        <v>80</v>
      </c>
      <c r="D23" s="30">
        <v>56</v>
      </c>
      <c r="E23" s="30">
        <v>16</v>
      </c>
      <c r="F23" s="30">
        <v>3</v>
      </c>
      <c r="G23" s="30">
        <v>48</v>
      </c>
      <c r="H23" s="30">
        <v>3</v>
      </c>
    </row>
    <row r="24" spans="1:8" ht="6.75" customHeight="1" thickBot="1" x14ac:dyDescent="0.35">
      <c r="A24" s="47"/>
      <c r="B24" s="47"/>
      <c r="C24" s="47"/>
      <c r="D24" s="47"/>
      <c r="E24" s="47"/>
      <c r="F24" s="47"/>
      <c r="G24" s="47"/>
      <c r="H24" s="47"/>
    </row>
    <row r="25" spans="1:8" ht="6.75" customHeight="1" x14ac:dyDescent="0.3">
      <c r="A25" s="87"/>
      <c r="B25" s="87"/>
      <c r="C25" s="87"/>
      <c r="D25" s="87"/>
      <c r="E25" s="87"/>
      <c r="F25" s="87"/>
      <c r="G25" s="87"/>
      <c r="H25" s="87"/>
    </row>
    <row r="26" spans="1:8" ht="18" customHeight="1" x14ac:dyDescent="0.3">
      <c r="A26" s="50" t="s">
        <v>50</v>
      </c>
      <c r="B26" s="157"/>
      <c r="C26" s="157"/>
      <c r="D26" s="157"/>
      <c r="E26" s="157"/>
      <c r="F26" s="157"/>
    </row>
    <row r="27" spans="1:8" x14ac:dyDescent="0.3">
      <c r="A27" s="222" t="s">
        <v>67</v>
      </c>
      <c r="B27" s="222"/>
      <c r="C27" s="222"/>
      <c r="D27" s="222"/>
      <c r="E27" s="222"/>
      <c r="F27" s="222"/>
    </row>
    <row r="28" spans="1:8" x14ac:dyDescent="0.3">
      <c r="A28" s="216" t="s">
        <v>68</v>
      </c>
      <c r="B28" s="216"/>
      <c r="C28" s="216"/>
      <c r="D28" s="216"/>
      <c r="E28" s="216"/>
      <c r="F28" s="216"/>
    </row>
  </sheetData>
  <mergeCells count="6">
    <mergeCell ref="A28:F28"/>
    <mergeCell ref="A4:A5"/>
    <mergeCell ref="B4:H4"/>
    <mergeCell ref="A1:K1"/>
    <mergeCell ref="A2:K2"/>
    <mergeCell ref="A27:F2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5" firstPageNumber="77" fitToHeight="0" orientation="landscape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9"/>
  <sheetViews>
    <sheetView view="pageBreakPreview" topLeftCell="A10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4.7109375" style="19" customWidth="1"/>
    <col min="2" max="2" width="12.28515625" style="19" bestFit="1" customWidth="1"/>
    <col min="3" max="11" width="15.7109375" style="19" customWidth="1"/>
    <col min="12" max="12" width="9.140625" style="19" customWidth="1"/>
    <col min="13" max="16384" width="9.140625" style="19"/>
  </cols>
  <sheetData>
    <row r="1" spans="1:15" s="57" customFormat="1" x14ac:dyDescent="0.3">
      <c r="A1" s="214" t="s">
        <v>65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5" s="57" customFormat="1" x14ac:dyDescent="0.3">
      <c r="A2" s="215" t="s">
        <v>66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5" ht="15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K3" s="17"/>
    </row>
    <row r="4" spans="1:15" ht="24" customHeight="1" x14ac:dyDescent="0.3">
      <c r="A4" s="209" t="s">
        <v>60</v>
      </c>
      <c r="B4" s="209" t="s">
        <v>52</v>
      </c>
      <c r="C4" s="217" t="s">
        <v>56</v>
      </c>
      <c r="D4" s="217"/>
      <c r="E4" s="217"/>
      <c r="F4" s="219" t="s">
        <v>57</v>
      </c>
      <c r="G4" s="219"/>
      <c r="H4" s="219"/>
      <c r="I4" s="217" t="s">
        <v>58</v>
      </c>
      <c r="J4" s="217"/>
      <c r="K4" s="217"/>
    </row>
    <row r="5" spans="1:15" ht="21.75" customHeight="1" x14ac:dyDescent="0.3">
      <c r="A5" s="218"/>
      <c r="B5" s="220"/>
      <c r="C5" s="197" t="s">
        <v>32</v>
      </c>
      <c r="D5" s="197" t="s">
        <v>30</v>
      </c>
      <c r="E5" s="197" t="s">
        <v>31</v>
      </c>
      <c r="F5" s="197" t="s">
        <v>32</v>
      </c>
      <c r="G5" s="197" t="s">
        <v>30</v>
      </c>
      <c r="H5" s="197" t="s">
        <v>31</v>
      </c>
      <c r="I5" s="197" t="s">
        <v>32</v>
      </c>
      <c r="J5" s="197" t="s">
        <v>30</v>
      </c>
      <c r="K5" s="197" t="s">
        <v>31</v>
      </c>
      <c r="N5" s="82"/>
      <c r="O5" s="82"/>
    </row>
    <row r="6" spans="1:15" ht="21.75" customHeight="1" thickBot="1" x14ac:dyDescent="0.35">
      <c r="A6" s="210"/>
      <c r="B6" s="221"/>
      <c r="C6" s="198" t="s">
        <v>35</v>
      </c>
      <c r="D6" s="198" t="s">
        <v>33</v>
      </c>
      <c r="E6" s="198" t="s">
        <v>34</v>
      </c>
      <c r="F6" s="198" t="s">
        <v>35</v>
      </c>
      <c r="G6" s="198" t="s">
        <v>33</v>
      </c>
      <c r="H6" s="198" t="s">
        <v>34</v>
      </c>
      <c r="I6" s="198" t="s">
        <v>35</v>
      </c>
      <c r="J6" s="198" t="s">
        <v>33</v>
      </c>
      <c r="K6" s="198" t="s">
        <v>34</v>
      </c>
    </row>
    <row r="7" spans="1:15" ht="15" customHeight="1" thickTop="1" x14ac:dyDescent="0.3">
      <c r="A7" s="25"/>
      <c r="B7" s="25"/>
      <c r="C7" s="83"/>
      <c r="D7" s="83"/>
      <c r="E7" s="83"/>
      <c r="F7" s="83"/>
      <c r="G7" s="83"/>
      <c r="H7" s="83"/>
      <c r="I7" s="83"/>
      <c r="J7" s="83"/>
      <c r="K7" s="83"/>
    </row>
    <row r="8" spans="1:15" s="65" customFormat="1" ht="24.75" customHeight="1" x14ac:dyDescent="0.2">
      <c r="A8" s="59" t="s">
        <v>1</v>
      </c>
      <c r="B8" s="60">
        <v>213461</v>
      </c>
      <c r="C8" s="84">
        <f t="shared" ref="C8:C24" si="0">SUM(D8:E8)</f>
        <v>114082</v>
      </c>
      <c r="D8" s="84">
        <f>SUM(D9:D24)</f>
        <v>57755</v>
      </c>
      <c r="E8" s="84">
        <f>SUM(E9:E24)</f>
        <v>56327</v>
      </c>
      <c r="F8" s="84">
        <f t="shared" ref="F8:F24" si="1">SUM(G8:H8)</f>
        <v>94823</v>
      </c>
      <c r="G8" s="84">
        <f>SUM(G9:G24)</f>
        <v>48226</v>
      </c>
      <c r="H8" s="84">
        <f>SUM(H9:H24)</f>
        <v>46597</v>
      </c>
      <c r="I8" s="61">
        <f t="shared" ref="I8:I16" si="2">SUM(J8:K8)</f>
        <v>4556</v>
      </c>
      <c r="J8" s="61">
        <f>SUM(J9:J24)</f>
        <v>2373</v>
      </c>
      <c r="K8" s="61">
        <f>SUM(K9:K24)</f>
        <v>2183</v>
      </c>
      <c r="L8" s="64"/>
    </row>
    <row r="9" spans="1:15" s="38" customFormat="1" ht="24.75" customHeight="1" x14ac:dyDescent="0.3">
      <c r="A9" s="66" t="s">
        <v>2</v>
      </c>
      <c r="B9" s="67">
        <v>14616</v>
      </c>
      <c r="C9" s="77">
        <f t="shared" si="0"/>
        <v>195</v>
      </c>
      <c r="D9" s="77">
        <v>105</v>
      </c>
      <c r="E9" s="77">
        <v>90</v>
      </c>
      <c r="F9" s="77">
        <f t="shared" si="1"/>
        <v>14403</v>
      </c>
      <c r="G9" s="77">
        <v>7243</v>
      </c>
      <c r="H9" s="77">
        <v>7160</v>
      </c>
      <c r="I9" s="67">
        <f t="shared" si="2"/>
        <v>18</v>
      </c>
      <c r="J9" s="67">
        <v>10</v>
      </c>
      <c r="K9" s="67">
        <v>8</v>
      </c>
      <c r="L9" s="85"/>
    </row>
    <row r="10" spans="1:15" s="38" customFormat="1" ht="24.75" customHeight="1" x14ac:dyDescent="0.3">
      <c r="A10" s="66" t="s">
        <v>0</v>
      </c>
      <c r="B10" s="67">
        <v>466</v>
      </c>
      <c r="C10" s="77">
        <f t="shared" si="0"/>
        <v>112</v>
      </c>
      <c r="D10" s="77">
        <v>62</v>
      </c>
      <c r="E10" s="77">
        <v>50</v>
      </c>
      <c r="F10" s="77">
        <f t="shared" si="1"/>
        <v>90</v>
      </c>
      <c r="G10" s="77">
        <v>48</v>
      </c>
      <c r="H10" s="77">
        <v>42</v>
      </c>
      <c r="I10" s="67">
        <f t="shared" si="2"/>
        <v>264</v>
      </c>
      <c r="J10" s="67">
        <v>139</v>
      </c>
      <c r="K10" s="67">
        <v>125</v>
      </c>
      <c r="L10" s="85"/>
    </row>
    <row r="11" spans="1:15" s="38" customFormat="1" ht="24.75" customHeight="1" x14ac:dyDescent="0.3">
      <c r="A11" s="66" t="s">
        <v>3</v>
      </c>
      <c r="B11" s="67">
        <v>17866</v>
      </c>
      <c r="C11" s="77">
        <f t="shared" si="0"/>
        <v>16669</v>
      </c>
      <c r="D11" s="77">
        <v>8459</v>
      </c>
      <c r="E11" s="77">
        <v>8210</v>
      </c>
      <c r="F11" s="77">
        <f t="shared" si="1"/>
        <v>120</v>
      </c>
      <c r="G11" s="77">
        <v>53</v>
      </c>
      <c r="H11" s="77">
        <v>67</v>
      </c>
      <c r="I11" s="67">
        <f t="shared" si="2"/>
        <v>1077</v>
      </c>
      <c r="J11" s="67">
        <v>560</v>
      </c>
      <c r="K11" s="67">
        <v>517</v>
      </c>
      <c r="L11" s="85"/>
    </row>
    <row r="12" spans="1:15" s="38" customFormat="1" ht="24.75" customHeight="1" x14ac:dyDescent="0.3">
      <c r="A12" s="66" t="s">
        <v>4</v>
      </c>
      <c r="B12" s="67">
        <v>2224</v>
      </c>
      <c r="C12" s="77">
        <f t="shared" si="0"/>
        <v>50</v>
      </c>
      <c r="D12" s="77">
        <v>22</v>
      </c>
      <c r="E12" s="77">
        <v>28</v>
      </c>
      <c r="F12" s="77">
        <f t="shared" si="1"/>
        <v>2170</v>
      </c>
      <c r="G12" s="77">
        <v>1115</v>
      </c>
      <c r="H12" s="77">
        <v>1055</v>
      </c>
      <c r="I12" s="67">
        <f t="shared" si="2"/>
        <v>4</v>
      </c>
      <c r="J12" s="67">
        <v>3</v>
      </c>
      <c r="K12" s="67">
        <v>1</v>
      </c>
      <c r="L12" s="85"/>
    </row>
    <row r="13" spans="1:15" s="38" customFormat="1" ht="24.75" customHeight="1" x14ac:dyDescent="0.3">
      <c r="A13" s="66" t="s">
        <v>5</v>
      </c>
      <c r="B13" s="67">
        <v>13067</v>
      </c>
      <c r="C13" s="77">
        <f t="shared" si="0"/>
        <v>203</v>
      </c>
      <c r="D13" s="77">
        <v>113</v>
      </c>
      <c r="E13" s="77">
        <v>90</v>
      </c>
      <c r="F13" s="77">
        <f t="shared" si="1"/>
        <v>12858</v>
      </c>
      <c r="G13" s="77">
        <v>6455</v>
      </c>
      <c r="H13" s="77">
        <v>6403</v>
      </c>
      <c r="I13" s="67">
        <f t="shared" si="2"/>
        <v>6</v>
      </c>
      <c r="J13" s="67">
        <v>6</v>
      </c>
      <c r="K13" s="67" t="s">
        <v>26</v>
      </c>
      <c r="L13" s="85"/>
    </row>
    <row r="14" spans="1:15" s="38" customFormat="1" ht="24.75" customHeight="1" x14ac:dyDescent="0.3">
      <c r="A14" s="66" t="s">
        <v>6</v>
      </c>
      <c r="B14" s="67">
        <v>82824</v>
      </c>
      <c r="C14" s="77">
        <f t="shared" si="0"/>
        <v>36279</v>
      </c>
      <c r="D14" s="77">
        <v>18442</v>
      </c>
      <c r="E14" s="77">
        <v>17837</v>
      </c>
      <c r="F14" s="77">
        <f t="shared" si="1"/>
        <v>45974</v>
      </c>
      <c r="G14" s="77">
        <v>23129</v>
      </c>
      <c r="H14" s="77">
        <v>22845</v>
      </c>
      <c r="I14" s="67">
        <f t="shared" si="2"/>
        <v>571</v>
      </c>
      <c r="J14" s="67">
        <v>316</v>
      </c>
      <c r="K14" s="67">
        <v>255</v>
      </c>
      <c r="L14" s="85"/>
    </row>
    <row r="15" spans="1:15" s="38" customFormat="1" ht="24.75" customHeight="1" x14ac:dyDescent="0.3">
      <c r="A15" s="66" t="s">
        <v>9</v>
      </c>
      <c r="B15" s="67">
        <v>128</v>
      </c>
      <c r="C15" s="77">
        <f t="shared" si="0"/>
        <v>68</v>
      </c>
      <c r="D15" s="77">
        <v>31</v>
      </c>
      <c r="E15" s="77">
        <v>37</v>
      </c>
      <c r="F15" s="77">
        <f t="shared" si="1"/>
        <v>48</v>
      </c>
      <c r="G15" s="77">
        <v>22</v>
      </c>
      <c r="H15" s="77">
        <v>26</v>
      </c>
      <c r="I15" s="67">
        <f t="shared" si="2"/>
        <v>12</v>
      </c>
      <c r="J15" s="67">
        <v>6</v>
      </c>
      <c r="K15" s="67">
        <v>6</v>
      </c>
      <c r="L15" s="85"/>
    </row>
    <row r="16" spans="1:15" s="38" customFormat="1" ht="24.75" customHeight="1" x14ac:dyDescent="0.3">
      <c r="A16" s="66" t="s">
        <v>7</v>
      </c>
      <c r="B16" s="67">
        <v>58942</v>
      </c>
      <c r="C16" s="77">
        <f t="shared" si="0"/>
        <v>55458</v>
      </c>
      <c r="D16" s="77">
        <v>27971</v>
      </c>
      <c r="E16" s="77">
        <v>27487</v>
      </c>
      <c r="F16" s="77">
        <f t="shared" si="1"/>
        <v>1047</v>
      </c>
      <c r="G16" s="77">
        <v>623</v>
      </c>
      <c r="H16" s="77">
        <v>424</v>
      </c>
      <c r="I16" s="67">
        <f t="shared" si="2"/>
        <v>2437</v>
      </c>
      <c r="J16" s="67">
        <v>1256</v>
      </c>
      <c r="K16" s="67">
        <v>1181</v>
      </c>
      <c r="L16" s="85"/>
    </row>
    <row r="17" spans="1:12" s="38" customFormat="1" ht="24.75" customHeight="1" x14ac:dyDescent="0.3">
      <c r="A17" s="66" t="s">
        <v>8</v>
      </c>
      <c r="B17" s="67">
        <v>26</v>
      </c>
      <c r="C17" s="77">
        <f t="shared" si="0"/>
        <v>13</v>
      </c>
      <c r="D17" s="77">
        <v>4</v>
      </c>
      <c r="E17" s="77">
        <v>9</v>
      </c>
      <c r="F17" s="77">
        <f t="shared" si="1"/>
        <v>13</v>
      </c>
      <c r="G17" s="77">
        <v>4</v>
      </c>
      <c r="H17" s="77">
        <v>9</v>
      </c>
      <c r="I17" s="67" t="s">
        <v>26</v>
      </c>
      <c r="J17" s="67" t="s">
        <v>26</v>
      </c>
      <c r="K17" s="67" t="s">
        <v>26</v>
      </c>
      <c r="L17" s="85"/>
    </row>
    <row r="18" spans="1:12" s="38" customFormat="1" ht="24.75" customHeight="1" x14ac:dyDescent="0.3">
      <c r="A18" s="86" t="s">
        <v>12</v>
      </c>
      <c r="B18" s="67">
        <v>21312</v>
      </c>
      <c r="C18" s="77">
        <f t="shared" si="0"/>
        <v>3656</v>
      </c>
      <c r="D18" s="77">
        <v>1849</v>
      </c>
      <c r="E18" s="77">
        <v>1807</v>
      </c>
      <c r="F18" s="77">
        <f t="shared" si="1"/>
        <v>17538</v>
      </c>
      <c r="G18" s="77">
        <v>9275</v>
      </c>
      <c r="H18" s="77">
        <v>8263</v>
      </c>
      <c r="I18" s="67">
        <f>SUM(J18:K18)</f>
        <v>118</v>
      </c>
      <c r="J18" s="67">
        <v>55</v>
      </c>
      <c r="K18" s="67">
        <v>63</v>
      </c>
      <c r="L18" s="85"/>
    </row>
    <row r="19" spans="1:12" s="38" customFormat="1" ht="24.75" customHeight="1" x14ac:dyDescent="0.3">
      <c r="A19" s="80" t="s">
        <v>13</v>
      </c>
      <c r="B19" s="67">
        <v>1248</v>
      </c>
      <c r="C19" s="77">
        <f t="shared" si="0"/>
        <v>1055</v>
      </c>
      <c r="D19" s="77">
        <v>532</v>
      </c>
      <c r="E19" s="77">
        <v>523</v>
      </c>
      <c r="F19" s="77">
        <f t="shared" si="1"/>
        <v>165</v>
      </c>
      <c r="G19" s="77">
        <v>72</v>
      </c>
      <c r="H19" s="77">
        <v>93</v>
      </c>
      <c r="I19" s="67">
        <f>SUM(J19:K19)</f>
        <v>28</v>
      </c>
      <c r="J19" s="67">
        <v>13</v>
      </c>
      <c r="K19" s="67">
        <v>15</v>
      </c>
      <c r="L19" s="85"/>
    </row>
    <row r="20" spans="1:12" s="38" customFormat="1" ht="24.75" customHeight="1" x14ac:dyDescent="0.3">
      <c r="A20" s="66" t="s">
        <v>10</v>
      </c>
      <c r="B20" s="67">
        <v>164</v>
      </c>
      <c r="C20" s="77">
        <f t="shared" si="0"/>
        <v>52</v>
      </c>
      <c r="D20" s="77">
        <v>27</v>
      </c>
      <c r="E20" s="77">
        <v>25</v>
      </c>
      <c r="F20" s="77">
        <f t="shared" si="1"/>
        <v>101</v>
      </c>
      <c r="G20" s="77">
        <v>55</v>
      </c>
      <c r="H20" s="77">
        <v>46</v>
      </c>
      <c r="I20" s="67">
        <f>SUM(J20:K20)</f>
        <v>11</v>
      </c>
      <c r="J20" s="67">
        <v>6</v>
      </c>
      <c r="K20" s="67">
        <v>5</v>
      </c>
      <c r="L20" s="85"/>
    </row>
    <row r="21" spans="1:12" s="38" customFormat="1" ht="24.75" customHeight="1" x14ac:dyDescent="0.3">
      <c r="A21" s="66" t="s">
        <v>11</v>
      </c>
      <c r="B21" s="67">
        <v>152</v>
      </c>
      <c r="C21" s="77">
        <f t="shared" si="0"/>
        <v>61</v>
      </c>
      <c r="D21" s="77">
        <v>35</v>
      </c>
      <c r="E21" s="77">
        <v>26</v>
      </c>
      <c r="F21" s="77">
        <f t="shared" si="1"/>
        <v>84</v>
      </c>
      <c r="G21" s="77">
        <v>39</v>
      </c>
      <c r="H21" s="77">
        <v>45</v>
      </c>
      <c r="I21" s="67">
        <f>SUM(J21:K21)</f>
        <v>7</v>
      </c>
      <c r="J21" s="67">
        <v>3</v>
      </c>
      <c r="K21" s="67">
        <v>4</v>
      </c>
      <c r="L21" s="85"/>
    </row>
    <row r="22" spans="1:12" s="38" customFormat="1" ht="24.75" customHeight="1" x14ac:dyDescent="0.3">
      <c r="A22" s="80" t="s">
        <v>16</v>
      </c>
      <c r="B22" s="67">
        <v>300</v>
      </c>
      <c r="C22" s="77">
        <f t="shared" si="0"/>
        <v>159</v>
      </c>
      <c r="D22" s="77">
        <v>81</v>
      </c>
      <c r="E22" s="77">
        <v>78</v>
      </c>
      <c r="F22" s="77">
        <f t="shared" si="1"/>
        <v>138</v>
      </c>
      <c r="G22" s="77">
        <v>65</v>
      </c>
      <c r="H22" s="77">
        <v>73</v>
      </c>
      <c r="I22" s="67">
        <f>SUM(J22:K22)</f>
        <v>3</v>
      </c>
      <c r="J22" s="67" t="s">
        <v>26</v>
      </c>
      <c r="K22" s="67">
        <v>3</v>
      </c>
      <c r="L22" s="85"/>
    </row>
    <row r="23" spans="1:12" s="38" customFormat="1" ht="24.75" customHeight="1" x14ac:dyDescent="0.3">
      <c r="A23" s="80" t="s">
        <v>14</v>
      </c>
      <c r="B23" s="67">
        <v>15</v>
      </c>
      <c r="C23" s="77">
        <f t="shared" si="0"/>
        <v>2</v>
      </c>
      <c r="D23" s="81">
        <v>2</v>
      </c>
      <c r="E23" s="67" t="s">
        <v>26</v>
      </c>
      <c r="F23" s="77">
        <f t="shared" si="1"/>
        <v>13</v>
      </c>
      <c r="G23" s="81">
        <v>7</v>
      </c>
      <c r="H23" s="81">
        <v>6</v>
      </c>
      <c r="I23" s="67" t="s">
        <v>26</v>
      </c>
      <c r="J23" s="67" t="s">
        <v>26</v>
      </c>
      <c r="K23" s="67" t="s">
        <v>26</v>
      </c>
      <c r="L23" s="85"/>
    </row>
    <row r="24" spans="1:12" s="38" customFormat="1" ht="24.75" customHeight="1" x14ac:dyDescent="0.3">
      <c r="A24" s="80" t="s">
        <v>15</v>
      </c>
      <c r="B24" s="67">
        <v>111</v>
      </c>
      <c r="C24" s="77">
        <f t="shared" si="0"/>
        <v>50</v>
      </c>
      <c r="D24" s="81">
        <v>20</v>
      </c>
      <c r="E24" s="81">
        <v>30</v>
      </c>
      <c r="F24" s="77">
        <f t="shared" si="1"/>
        <v>61</v>
      </c>
      <c r="G24" s="81">
        <v>21</v>
      </c>
      <c r="H24" s="81">
        <v>40</v>
      </c>
      <c r="I24" s="67" t="s">
        <v>26</v>
      </c>
      <c r="J24" s="67" t="s">
        <v>26</v>
      </c>
      <c r="K24" s="67" t="s">
        <v>26</v>
      </c>
      <c r="L24" s="85"/>
    </row>
    <row r="25" spans="1:12" s="38" customFormat="1" ht="18" thickBot="1" x14ac:dyDescent="0.3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82"/>
    </row>
    <row r="26" spans="1:12" s="38" customFormat="1" x14ac:dyDescent="0.3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2"/>
    </row>
    <row r="27" spans="1:12" s="160" customFormat="1" ht="15" customHeight="1" x14ac:dyDescent="0.25">
      <c r="A27" s="50" t="s">
        <v>50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9"/>
    </row>
    <row r="28" spans="1:12" s="38" customFormat="1" x14ac:dyDescent="0.3">
      <c r="A28" s="166" t="s">
        <v>67</v>
      </c>
      <c r="B28" s="55"/>
      <c r="C28" s="55"/>
      <c r="D28" s="55"/>
      <c r="E28" s="55"/>
      <c r="F28" s="55"/>
      <c r="G28" s="19"/>
      <c r="H28" s="19"/>
      <c r="I28" s="19"/>
      <c r="J28" s="19"/>
      <c r="K28" s="19"/>
      <c r="L28" s="82"/>
    </row>
    <row r="29" spans="1:12" s="38" customFormat="1" ht="15" customHeight="1" x14ac:dyDescent="0.3">
      <c r="A29" s="216" t="s">
        <v>68</v>
      </c>
      <c r="B29" s="216"/>
      <c r="C29" s="216"/>
      <c r="D29" s="216"/>
      <c r="E29" s="216"/>
      <c r="F29" s="216"/>
      <c r="L29" s="82"/>
    </row>
    <row r="30" spans="1:12" s="38" customFormat="1" ht="15" customHeight="1" x14ac:dyDescent="0.3">
      <c r="L30" s="82"/>
    </row>
    <row r="31" spans="1:12" s="38" customFormat="1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82"/>
    </row>
    <row r="32" spans="1:12" s="38" customFormat="1" ht="1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2" s="38" customFormat="1" ht="1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2" s="38" customFormat="1" ht="1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2" s="38" customFormat="1" ht="1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82"/>
    </row>
    <row r="36" spans="1:12" s="38" customFormat="1" ht="15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82"/>
    </row>
    <row r="37" spans="1:12" s="38" customFormat="1" ht="1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82"/>
    </row>
    <row r="38" spans="1:12" s="38" customFormat="1" ht="1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82"/>
    </row>
    <row r="39" spans="1:12" s="38" customFormat="1" ht="1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82"/>
    </row>
    <row r="40" spans="1:12" s="38" customForma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82"/>
    </row>
    <row r="41" spans="1:12" s="38" customFormat="1" ht="1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82"/>
    </row>
    <row r="42" spans="1:12" s="65" customFormat="1" ht="1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82"/>
    </row>
    <row r="43" spans="1:12" s="38" customFormat="1" ht="1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82"/>
    </row>
    <row r="44" spans="1:12" s="38" customFormat="1" ht="1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82"/>
    </row>
    <row r="45" spans="1:12" s="38" customFormat="1" ht="1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82"/>
    </row>
    <row r="46" spans="1:12" s="38" customFormat="1" ht="15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82"/>
    </row>
    <row r="47" spans="1:12" s="38" customFormat="1" ht="1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82"/>
    </row>
    <row r="48" spans="1:12" s="38" customFormat="1" ht="1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82"/>
    </row>
    <row r="49" spans="1:12" s="38" customFormat="1" ht="1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82"/>
    </row>
  </sheetData>
  <mergeCells count="8">
    <mergeCell ref="A1:K1"/>
    <mergeCell ref="A2:K2"/>
    <mergeCell ref="A29:F29"/>
    <mergeCell ref="I4:K4"/>
    <mergeCell ref="A4:A6"/>
    <mergeCell ref="C4:E4"/>
    <mergeCell ref="F4:H4"/>
    <mergeCell ref="B4:B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7" firstPageNumber="77" fitToHeight="0" orientation="landscape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4294-24D8-4222-B857-DB363515E7BB}">
  <sheetPr>
    <pageSetUpPr fitToPage="1"/>
  </sheetPr>
  <dimension ref="A1:P30"/>
  <sheetViews>
    <sheetView view="pageBreakPreview" topLeftCell="A10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4.5703125" style="19" customWidth="1"/>
    <col min="2" max="2" width="13.7109375" style="19" customWidth="1"/>
    <col min="3" max="5" width="13.28515625" style="19" customWidth="1"/>
    <col min="6" max="6" width="13.5703125" style="19" customWidth="1"/>
    <col min="7" max="7" width="14" style="19" customWidth="1"/>
    <col min="8" max="8" width="13.5703125" style="19" customWidth="1"/>
    <col min="9" max="14" width="9.140625" style="19"/>
    <col min="15" max="15" width="36" style="19" bestFit="1" customWidth="1"/>
    <col min="16" max="16384" width="9.140625" style="19"/>
  </cols>
  <sheetData>
    <row r="1" spans="1:16" s="57" customFormat="1" ht="33" customHeight="1" x14ac:dyDescent="0.3">
      <c r="A1" s="223" t="s">
        <v>71</v>
      </c>
      <c r="B1" s="223"/>
      <c r="C1" s="223"/>
      <c r="D1" s="223"/>
      <c r="E1" s="223"/>
      <c r="F1" s="223"/>
      <c r="G1" s="223"/>
      <c r="H1" s="223"/>
    </row>
    <row r="2" spans="1:16" s="57" customFormat="1" x14ac:dyDescent="0.3">
      <c r="A2" s="224" t="s">
        <v>72</v>
      </c>
      <c r="B2" s="224"/>
      <c r="C2" s="224"/>
      <c r="D2" s="224"/>
      <c r="E2" s="224"/>
      <c r="F2" s="224"/>
      <c r="G2" s="224"/>
      <c r="H2" s="224"/>
    </row>
    <row r="3" spans="1:16" ht="18" thickBot="1" x14ac:dyDescent="0.35">
      <c r="A3" s="21"/>
      <c r="B3" s="17"/>
      <c r="C3" s="17"/>
      <c r="D3" s="17"/>
      <c r="E3" s="17"/>
      <c r="F3" s="17"/>
      <c r="G3" s="17"/>
      <c r="H3" s="17"/>
    </row>
    <row r="4" spans="1:16" ht="39" customHeight="1" x14ac:dyDescent="0.3">
      <c r="A4" s="209" t="s">
        <v>60</v>
      </c>
      <c r="B4" s="211" t="s">
        <v>192</v>
      </c>
      <c r="C4" s="211"/>
      <c r="D4" s="211"/>
      <c r="E4" s="211"/>
      <c r="F4" s="211" t="s">
        <v>123</v>
      </c>
      <c r="G4" s="211"/>
      <c r="H4" s="211"/>
    </row>
    <row r="5" spans="1:16" ht="59.25" customHeight="1" thickBot="1" x14ac:dyDescent="0.35">
      <c r="A5" s="210"/>
      <c r="B5" s="49" t="s">
        <v>52</v>
      </c>
      <c r="C5" s="58" t="s">
        <v>17</v>
      </c>
      <c r="D5" s="58" t="s">
        <v>18</v>
      </c>
      <c r="E5" s="49" t="s">
        <v>19</v>
      </c>
      <c r="F5" s="49" t="s">
        <v>52</v>
      </c>
      <c r="G5" s="88" t="s">
        <v>124</v>
      </c>
      <c r="H5" s="88" t="s">
        <v>125</v>
      </c>
    </row>
    <row r="6" spans="1:16" ht="26.25" customHeight="1" thickTop="1" x14ac:dyDescent="0.3">
      <c r="A6" s="25"/>
      <c r="B6" s="25"/>
      <c r="C6" s="89"/>
      <c r="D6" s="89"/>
      <c r="E6" s="89"/>
      <c r="F6" s="25"/>
      <c r="G6" s="25"/>
      <c r="H6" s="25"/>
    </row>
    <row r="7" spans="1:16" s="65" customFormat="1" ht="30" customHeight="1" x14ac:dyDescent="0.2">
      <c r="A7" s="59" t="s">
        <v>1</v>
      </c>
      <c r="B7" s="96">
        <v>213461</v>
      </c>
      <c r="C7" s="97">
        <v>71155</v>
      </c>
      <c r="D7" s="97">
        <v>136202</v>
      </c>
      <c r="E7" s="97">
        <v>6104</v>
      </c>
      <c r="F7" s="101">
        <v>56.723836654380989</v>
      </c>
      <c r="G7" s="101">
        <v>52.24225782293945</v>
      </c>
      <c r="H7" s="101">
        <v>4.4815788314415359</v>
      </c>
      <c r="I7" s="64"/>
      <c r="J7" s="63"/>
      <c r="K7" s="64"/>
      <c r="L7" s="64"/>
      <c r="M7" s="64"/>
      <c r="N7" s="64"/>
      <c r="O7" s="64"/>
      <c r="P7" s="64"/>
    </row>
    <row r="8" spans="1:16" s="38" customFormat="1" ht="30" customHeight="1" x14ac:dyDescent="0.3">
      <c r="A8" s="66" t="s">
        <v>2</v>
      </c>
      <c r="B8" s="98">
        <v>14616</v>
      </c>
      <c r="C8" s="98">
        <v>5119</v>
      </c>
      <c r="D8" s="98">
        <v>9098</v>
      </c>
      <c r="E8" s="98">
        <v>399</v>
      </c>
      <c r="F8" s="102">
        <v>60.650692459881292</v>
      </c>
      <c r="G8" s="102">
        <v>56.265113211694874</v>
      </c>
      <c r="H8" s="102">
        <v>4.3855792481864144</v>
      </c>
      <c r="I8" s="69"/>
      <c r="J8" s="63"/>
      <c r="K8" s="90"/>
      <c r="L8" s="91"/>
      <c r="M8" s="71"/>
      <c r="N8" s="71"/>
      <c r="O8" s="71"/>
      <c r="P8" s="71"/>
    </row>
    <row r="9" spans="1:16" s="38" customFormat="1" ht="30" customHeight="1" x14ac:dyDescent="0.3">
      <c r="A9" s="66" t="s">
        <v>0</v>
      </c>
      <c r="B9" s="98">
        <v>466</v>
      </c>
      <c r="C9" s="98">
        <v>144</v>
      </c>
      <c r="D9" s="98">
        <v>316</v>
      </c>
      <c r="E9" s="98">
        <v>6</v>
      </c>
      <c r="F9" s="102">
        <v>47.468354430379748</v>
      </c>
      <c r="G9" s="102">
        <v>45.569620253164558</v>
      </c>
      <c r="H9" s="102">
        <v>1.89873417721519</v>
      </c>
      <c r="I9" s="69"/>
      <c r="J9" s="63"/>
      <c r="K9" s="72"/>
      <c r="L9" s="69"/>
      <c r="M9" s="71"/>
      <c r="N9" s="71"/>
      <c r="O9" s="71"/>
      <c r="P9" s="71"/>
    </row>
    <row r="10" spans="1:16" s="38" customFormat="1" ht="30" customHeight="1" x14ac:dyDescent="0.3">
      <c r="A10" s="66" t="s">
        <v>3</v>
      </c>
      <c r="B10" s="98">
        <v>17866</v>
      </c>
      <c r="C10" s="98">
        <v>7906</v>
      </c>
      <c r="D10" s="98">
        <v>9606</v>
      </c>
      <c r="E10" s="98">
        <v>354</v>
      </c>
      <c r="F10" s="102">
        <v>85.987924214032887</v>
      </c>
      <c r="G10" s="102">
        <v>82.302727462002906</v>
      </c>
      <c r="H10" s="102">
        <v>3.6851967520299809</v>
      </c>
      <c r="I10" s="73"/>
      <c r="J10" s="63"/>
      <c r="K10" s="72"/>
      <c r="L10" s="73"/>
      <c r="M10" s="71"/>
      <c r="N10" s="71"/>
      <c r="O10" s="71"/>
      <c r="P10" s="71"/>
    </row>
    <row r="11" spans="1:16" s="38" customFormat="1" ht="30" customHeight="1" x14ac:dyDescent="0.3">
      <c r="A11" s="66" t="s">
        <v>4</v>
      </c>
      <c r="B11" s="98">
        <v>2224</v>
      </c>
      <c r="C11" s="98">
        <v>683</v>
      </c>
      <c r="D11" s="98">
        <v>1492</v>
      </c>
      <c r="E11" s="98">
        <v>49</v>
      </c>
      <c r="F11" s="102">
        <v>49.061662198391424</v>
      </c>
      <c r="G11" s="102">
        <v>45.777479892761399</v>
      </c>
      <c r="H11" s="102">
        <v>3.284182305630027</v>
      </c>
      <c r="I11" s="69"/>
      <c r="J11" s="63"/>
      <c r="K11" s="74"/>
      <c r="L11" s="69"/>
      <c r="M11" s="71"/>
      <c r="N11" s="71"/>
      <c r="O11" s="71"/>
      <c r="P11" s="71"/>
    </row>
    <row r="12" spans="1:16" s="38" customFormat="1" ht="30" customHeight="1" x14ac:dyDescent="0.3">
      <c r="A12" s="66" t="s">
        <v>5</v>
      </c>
      <c r="B12" s="98">
        <v>13067</v>
      </c>
      <c r="C12" s="98">
        <v>4443</v>
      </c>
      <c r="D12" s="98">
        <v>8221</v>
      </c>
      <c r="E12" s="98">
        <v>403</v>
      </c>
      <c r="F12" s="102">
        <v>58.946600170295582</v>
      </c>
      <c r="G12" s="102">
        <v>54.044520131370874</v>
      </c>
      <c r="H12" s="102">
        <v>4.902080038924705</v>
      </c>
      <c r="I12" s="69"/>
      <c r="J12" s="63"/>
      <c r="K12" s="72"/>
      <c r="L12" s="69"/>
      <c r="M12" s="71"/>
      <c r="N12" s="71"/>
      <c r="O12" s="71"/>
      <c r="P12" s="71"/>
    </row>
    <row r="13" spans="1:16" s="38" customFormat="1" ht="30" customHeight="1" x14ac:dyDescent="0.3">
      <c r="A13" s="66" t="s">
        <v>6</v>
      </c>
      <c r="B13" s="98">
        <v>82824</v>
      </c>
      <c r="C13" s="98">
        <v>26866</v>
      </c>
      <c r="D13" s="98">
        <v>53724</v>
      </c>
      <c r="E13" s="98">
        <v>2234</v>
      </c>
      <c r="F13" s="102">
        <v>54.165735983917806</v>
      </c>
      <c r="G13" s="102">
        <v>50.007445461990919</v>
      </c>
      <c r="H13" s="102">
        <v>4.1582905219268858</v>
      </c>
      <c r="I13" s="69"/>
      <c r="J13" s="63"/>
      <c r="K13" s="72"/>
      <c r="L13" s="69"/>
      <c r="M13" s="71"/>
      <c r="N13" s="71"/>
      <c r="O13" s="71"/>
      <c r="P13" s="71"/>
    </row>
    <row r="14" spans="1:16" s="38" customFormat="1" ht="30" customHeight="1" x14ac:dyDescent="0.3">
      <c r="A14" s="66" t="s">
        <v>9</v>
      </c>
      <c r="B14" s="98">
        <v>128</v>
      </c>
      <c r="C14" s="98">
        <v>30</v>
      </c>
      <c r="D14" s="98">
        <v>98</v>
      </c>
      <c r="E14" s="98" t="s">
        <v>26</v>
      </c>
      <c r="F14" s="102">
        <v>30.612244897959183</v>
      </c>
      <c r="G14" s="102">
        <v>30.612244897959183</v>
      </c>
      <c r="H14" s="102" t="s">
        <v>26</v>
      </c>
      <c r="I14" s="73"/>
      <c r="J14" s="63"/>
      <c r="K14" s="76"/>
      <c r="L14" s="73"/>
      <c r="M14" s="71"/>
      <c r="N14" s="71"/>
      <c r="O14" s="71"/>
      <c r="P14" s="71"/>
    </row>
    <row r="15" spans="1:16" s="38" customFormat="1" ht="30" customHeight="1" x14ac:dyDescent="0.3">
      <c r="A15" s="66" t="s">
        <v>7</v>
      </c>
      <c r="B15" s="98">
        <v>58942</v>
      </c>
      <c r="C15" s="98">
        <v>18202</v>
      </c>
      <c r="D15" s="98">
        <v>38611</v>
      </c>
      <c r="E15" s="98">
        <v>2129</v>
      </c>
      <c r="F15" s="102">
        <v>52.655978866126233</v>
      </c>
      <c r="G15" s="102">
        <v>47.142006164046514</v>
      </c>
      <c r="H15" s="102">
        <v>5.5139727020797187</v>
      </c>
      <c r="I15" s="69"/>
      <c r="J15" s="63"/>
      <c r="K15" s="74"/>
      <c r="L15" s="69"/>
      <c r="M15" s="71"/>
      <c r="N15" s="71"/>
      <c r="O15" s="71"/>
      <c r="P15" s="71"/>
    </row>
    <row r="16" spans="1:16" s="38" customFormat="1" ht="30" customHeight="1" x14ac:dyDescent="0.3">
      <c r="A16" s="66" t="s">
        <v>8</v>
      </c>
      <c r="B16" s="98">
        <v>26</v>
      </c>
      <c r="C16" s="98">
        <v>4</v>
      </c>
      <c r="D16" s="98">
        <v>22</v>
      </c>
      <c r="E16" s="98" t="s">
        <v>26</v>
      </c>
      <c r="F16" s="102">
        <v>18.181818181818183</v>
      </c>
      <c r="G16" s="102">
        <v>18.181818181818183</v>
      </c>
      <c r="H16" s="102" t="s">
        <v>26</v>
      </c>
      <c r="I16" s="69"/>
      <c r="J16" s="63"/>
      <c r="K16" s="76"/>
      <c r="L16" s="69"/>
      <c r="M16" s="71"/>
      <c r="N16" s="71"/>
      <c r="O16" s="71"/>
      <c r="P16" s="71"/>
    </row>
    <row r="17" spans="1:16" s="38" customFormat="1" ht="30" customHeight="1" x14ac:dyDescent="0.3">
      <c r="A17" s="66" t="s">
        <v>12</v>
      </c>
      <c r="B17" s="98">
        <v>21312</v>
      </c>
      <c r="C17" s="98">
        <v>7135</v>
      </c>
      <c r="D17" s="98">
        <v>13675</v>
      </c>
      <c r="E17" s="98">
        <v>502</v>
      </c>
      <c r="F17" s="102">
        <v>55.846435100548447</v>
      </c>
      <c r="G17" s="102">
        <v>52.17550274223035</v>
      </c>
      <c r="H17" s="102">
        <v>3.6709323583180984</v>
      </c>
      <c r="I17" s="69"/>
      <c r="J17" s="63"/>
      <c r="K17" s="72"/>
      <c r="L17" s="69"/>
      <c r="M17" s="71"/>
      <c r="N17" s="71"/>
      <c r="O17" s="71"/>
      <c r="P17" s="71"/>
    </row>
    <row r="18" spans="1:16" s="38" customFormat="1" ht="30" customHeight="1" x14ac:dyDescent="0.3">
      <c r="A18" s="80" t="s">
        <v>13</v>
      </c>
      <c r="B18" s="98">
        <v>1248</v>
      </c>
      <c r="C18" s="98">
        <v>441</v>
      </c>
      <c r="D18" s="98">
        <v>788</v>
      </c>
      <c r="E18" s="98">
        <v>19</v>
      </c>
      <c r="F18" s="102">
        <v>58.3756345177665</v>
      </c>
      <c r="G18" s="102">
        <v>55.964467005076145</v>
      </c>
      <c r="H18" s="102">
        <v>2.4111675126903553</v>
      </c>
      <c r="I18" s="69"/>
      <c r="J18" s="63"/>
      <c r="K18" s="70"/>
      <c r="L18" s="73"/>
      <c r="M18" s="71"/>
      <c r="N18" s="71"/>
      <c r="O18" s="71"/>
      <c r="P18" s="71"/>
    </row>
    <row r="19" spans="1:16" s="38" customFormat="1" ht="30" customHeight="1" x14ac:dyDescent="0.3">
      <c r="A19" s="66" t="s">
        <v>10</v>
      </c>
      <c r="B19" s="98">
        <v>164</v>
      </c>
      <c r="C19" s="98">
        <v>40</v>
      </c>
      <c r="D19" s="98">
        <v>123</v>
      </c>
      <c r="E19" s="98">
        <v>1</v>
      </c>
      <c r="F19" s="102">
        <v>33.333333333333329</v>
      </c>
      <c r="G19" s="102">
        <v>32.520325203252028</v>
      </c>
      <c r="H19" s="102">
        <v>0.81300813008130091</v>
      </c>
      <c r="I19" s="69"/>
      <c r="J19" s="63"/>
      <c r="K19" s="74"/>
      <c r="L19" s="69"/>
      <c r="M19" s="71"/>
      <c r="N19" s="71"/>
      <c r="O19" s="71"/>
      <c r="P19" s="71"/>
    </row>
    <row r="20" spans="1:16" s="38" customFormat="1" ht="30" customHeight="1" x14ac:dyDescent="0.3">
      <c r="A20" s="66" t="s">
        <v>11</v>
      </c>
      <c r="B20" s="98">
        <v>152</v>
      </c>
      <c r="C20" s="98">
        <v>41</v>
      </c>
      <c r="D20" s="98">
        <v>108</v>
      </c>
      <c r="E20" s="98">
        <v>3</v>
      </c>
      <c r="F20" s="102">
        <v>40.74074074074074</v>
      </c>
      <c r="G20" s="102">
        <v>37.962962962962962</v>
      </c>
      <c r="H20" s="102">
        <v>2.7777777777777777</v>
      </c>
      <c r="I20" s="69"/>
      <c r="J20" s="63"/>
      <c r="K20" s="70"/>
      <c r="L20" s="69"/>
      <c r="M20" s="71"/>
      <c r="N20" s="71"/>
      <c r="O20" s="71"/>
      <c r="P20" s="71"/>
    </row>
    <row r="21" spans="1:16" s="38" customFormat="1" ht="30" customHeight="1" x14ac:dyDescent="0.3">
      <c r="A21" s="80" t="s">
        <v>16</v>
      </c>
      <c r="B21" s="98">
        <v>300</v>
      </c>
      <c r="C21" s="98">
        <v>74</v>
      </c>
      <c r="D21" s="98">
        <v>222</v>
      </c>
      <c r="E21" s="98">
        <v>4</v>
      </c>
      <c r="F21" s="102">
        <v>35.13513513513513</v>
      </c>
      <c r="G21" s="102">
        <v>33.333333333333329</v>
      </c>
      <c r="H21" s="102">
        <v>1.8018018018018018</v>
      </c>
      <c r="I21" s="69"/>
      <c r="J21" s="63"/>
      <c r="K21" s="72"/>
      <c r="L21" s="69"/>
      <c r="M21" s="71"/>
      <c r="N21" s="71"/>
      <c r="O21" s="71"/>
      <c r="P21" s="71"/>
    </row>
    <row r="22" spans="1:16" s="38" customFormat="1" ht="30" customHeight="1" x14ac:dyDescent="0.3">
      <c r="A22" s="80" t="s">
        <v>14</v>
      </c>
      <c r="B22" s="98">
        <v>15</v>
      </c>
      <c r="C22" s="98">
        <v>1</v>
      </c>
      <c r="D22" s="98">
        <v>13</v>
      </c>
      <c r="E22" s="98">
        <v>1</v>
      </c>
      <c r="F22" s="102">
        <v>15.384615384615385</v>
      </c>
      <c r="G22" s="102">
        <v>7.6923076923076925</v>
      </c>
      <c r="H22" s="102">
        <v>7.6923076923076925</v>
      </c>
      <c r="I22" s="69"/>
      <c r="J22" s="63"/>
      <c r="K22" s="72"/>
      <c r="L22" s="69"/>
      <c r="M22" s="71"/>
      <c r="N22" s="71"/>
      <c r="O22" s="71"/>
      <c r="P22" s="71"/>
    </row>
    <row r="23" spans="1:16" ht="30" customHeight="1" x14ac:dyDescent="0.3">
      <c r="A23" s="80" t="s">
        <v>15</v>
      </c>
      <c r="B23" s="98">
        <v>111</v>
      </c>
      <c r="C23" s="103">
        <v>26</v>
      </c>
      <c r="D23" s="103">
        <v>85</v>
      </c>
      <c r="E23" s="98" t="s">
        <v>26</v>
      </c>
      <c r="F23" s="102">
        <v>30.588235294117649</v>
      </c>
      <c r="G23" s="102">
        <v>30.588235294117649</v>
      </c>
      <c r="H23" s="102" t="s">
        <v>26</v>
      </c>
      <c r="J23" s="63"/>
    </row>
    <row r="24" spans="1:16" ht="18" thickBot="1" x14ac:dyDescent="0.35">
      <c r="A24" s="47"/>
      <c r="B24" s="47"/>
      <c r="C24" s="47"/>
      <c r="D24" s="47"/>
      <c r="E24" s="47"/>
      <c r="F24" s="47"/>
      <c r="G24" s="47"/>
      <c r="H24" s="47"/>
    </row>
    <row r="25" spans="1:16" x14ac:dyDescent="0.3">
      <c r="A25" s="87"/>
      <c r="B25" s="87"/>
      <c r="C25" s="87"/>
      <c r="D25" s="87"/>
      <c r="E25" s="87"/>
      <c r="F25" s="87"/>
      <c r="G25" s="87"/>
      <c r="H25" s="87"/>
    </row>
    <row r="26" spans="1:16" x14ac:dyDescent="0.3">
      <c r="A26" s="41" t="s">
        <v>50</v>
      </c>
    </row>
    <row r="27" spans="1:16" x14ac:dyDescent="0.3">
      <c r="A27" s="222" t="s">
        <v>67</v>
      </c>
      <c r="B27" s="222"/>
      <c r="C27" s="222"/>
      <c r="D27" s="222"/>
      <c r="E27" s="222"/>
      <c r="F27" s="222"/>
    </row>
    <row r="28" spans="1:16" x14ac:dyDescent="0.3">
      <c r="A28" s="216" t="s">
        <v>68</v>
      </c>
      <c r="B28" s="216"/>
      <c r="C28" s="216"/>
      <c r="D28" s="216"/>
      <c r="E28" s="216"/>
      <c r="F28" s="216"/>
    </row>
    <row r="29" spans="1:16" x14ac:dyDescent="0.3">
      <c r="A29" s="92"/>
    </row>
    <row r="30" spans="1:16" x14ac:dyDescent="0.3">
      <c r="A30" s="92"/>
    </row>
  </sheetData>
  <mergeCells count="7">
    <mergeCell ref="A28:F28"/>
    <mergeCell ref="A27:F27"/>
    <mergeCell ref="F4:H4"/>
    <mergeCell ref="A1:H1"/>
    <mergeCell ref="A2:H2"/>
    <mergeCell ref="A4:A5"/>
    <mergeCell ref="B4:E4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9" firstPageNumber="77" fitToHeight="0" orientation="portrait" useFirstPageNumber="1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53DA-8045-435F-B1F5-B00667BE540E}">
  <sheetPr>
    <pageSetUpPr fitToPage="1"/>
  </sheetPr>
  <dimension ref="A1:N30"/>
  <sheetViews>
    <sheetView view="pageBreakPreview" topLeftCell="A19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7.85546875" style="19" customWidth="1"/>
    <col min="2" max="4" width="27.28515625" style="19" customWidth="1"/>
    <col min="5" max="9" width="9.140625" style="19"/>
    <col min="10" max="10" width="36" style="19" bestFit="1" customWidth="1"/>
    <col min="11" max="16384" width="9.140625" style="19"/>
  </cols>
  <sheetData>
    <row r="1" spans="1:11" s="57" customFormat="1" x14ac:dyDescent="0.3">
      <c r="A1" s="223" t="s">
        <v>73</v>
      </c>
      <c r="B1" s="223"/>
      <c r="C1" s="223"/>
      <c r="D1" s="223"/>
      <c r="E1" s="223"/>
      <c r="F1" s="223"/>
      <c r="G1" s="223"/>
      <c r="H1" s="223"/>
    </row>
    <row r="2" spans="1:11" s="57" customFormat="1" x14ac:dyDescent="0.3">
      <c r="A2" s="224" t="s">
        <v>74</v>
      </c>
      <c r="B2" s="224"/>
      <c r="C2" s="224"/>
      <c r="D2" s="224"/>
      <c r="E2" s="224"/>
      <c r="F2" s="224"/>
      <c r="G2" s="224"/>
      <c r="H2" s="224"/>
    </row>
    <row r="3" spans="1:11" ht="18" thickBot="1" x14ac:dyDescent="0.35">
      <c r="A3" s="21"/>
      <c r="B3" s="17"/>
      <c r="C3" s="17"/>
      <c r="D3" s="17"/>
    </row>
    <row r="4" spans="1:11" ht="35.25" customHeight="1" x14ac:dyDescent="0.3">
      <c r="A4" s="209" t="s">
        <v>60</v>
      </c>
      <c r="B4" s="211" t="s">
        <v>194</v>
      </c>
      <c r="C4" s="211"/>
      <c r="D4" s="211"/>
    </row>
    <row r="5" spans="1:11" ht="39.75" customHeight="1" thickBot="1" x14ac:dyDescent="0.35">
      <c r="A5" s="210"/>
      <c r="B5" s="49" t="s">
        <v>52</v>
      </c>
      <c r="C5" s="58" t="s">
        <v>69</v>
      </c>
      <c r="D5" s="58" t="s">
        <v>70</v>
      </c>
    </row>
    <row r="6" spans="1:11" ht="26.25" customHeight="1" thickTop="1" x14ac:dyDescent="0.3">
      <c r="A6" s="25"/>
      <c r="B6" s="25"/>
      <c r="C6" s="89"/>
      <c r="D6" s="89"/>
    </row>
    <row r="7" spans="1:11" s="65" customFormat="1" ht="30" customHeight="1" x14ac:dyDescent="0.2">
      <c r="A7" s="59" t="s">
        <v>1</v>
      </c>
      <c r="B7" s="96">
        <f>SUM(B8:B23)</f>
        <v>4620</v>
      </c>
      <c r="C7" s="97">
        <f>SUM(C8:C23)</f>
        <v>2370</v>
      </c>
      <c r="D7" s="97">
        <f>SUM(D8:D23)</f>
        <v>2250</v>
      </c>
      <c r="E7" s="63"/>
      <c r="F7" s="93"/>
      <c r="G7" s="64"/>
      <c r="H7" s="64"/>
      <c r="I7" s="64"/>
      <c r="J7" s="64"/>
      <c r="K7" s="64"/>
    </row>
    <row r="8" spans="1:11" s="38" customFormat="1" ht="30" customHeight="1" x14ac:dyDescent="0.3">
      <c r="A8" s="66" t="s">
        <v>2</v>
      </c>
      <c r="B8" s="98">
        <f>SUM(C8:D8)</f>
        <v>348</v>
      </c>
      <c r="C8" s="98">
        <v>174</v>
      </c>
      <c r="D8" s="98">
        <v>174</v>
      </c>
      <c r="E8" s="63"/>
      <c r="F8" s="90"/>
      <c r="G8" s="91"/>
      <c r="H8" s="71"/>
      <c r="I8" s="71"/>
      <c r="J8" s="71"/>
      <c r="K8" s="71"/>
    </row>
    <row r="9" spans="1:11" s="38" customFormat="1" ht="30" customHeight="1" x14ac:dyDescent="0.3">
      <c r="A9" s="66" t="s">
        <v>0</v>
      </c>
      <c r="B9" s="98">
        <f t="shared" ref="B9:B20" si="0">SUM(C9:D9)</f>
        <v>10</v>
      </c>
      <c r="C9" s="98">
        <v>4</v>
      </c>
      <c r="D9" s="98">
        <v>6</v>
      </c>
      <c r="E9" s="63"/>
      <c r="F9" s="72"/>
      <c r="G9" s="69"/>
      <c r="H9" s="71"/>
      <c r="I9" s="71"/>
      <c r="J9" s="71"/>
      <c r="K9" s="71"/>
    </row>
    <row r="10" spans="1:11" s="38" customFormat="1" ht="30" customHeight="1" x14ac:dyDescent="0.3">
      <c r="A10" s="66" t="s">
        <v>3</v>
      </c>
      <c r="B10" s="98">
        <f t="shared" si="0"/>
        <v>446</v>
      </c>
      <c r="C10" s="98">
        <v>223</v>
      </c>
      <c r="D10" s="98">
        <v>223</v>
      </c>
      <c r="E10" s="63"/>
      <c r="F10" s="72"/>
      <c r="G10" s="73"/>
      <c r="H10" s="71"/>
      <c r="I10" s="71"/>
      <c r="J10" s="71"/>
      <c r="K10" s="71"/>
    </row>
    <row r="11" spans="1:11" s="38" customFormat="1" ht="30" customHeight="1" x14ac:dyDescent="0.3">
      <c r="A11" s="66" t="s">
        <v>4</v>
      </c>
      <c r="B11" s="98">
        <f t="shared" si="0"/>
        <v>39</v>
      </c>
      <c r="C11" s="98">
        <v>24</v>
      </c>
      <c r="D11" s="98">
        <v>15</v>
      </c>
      <c r="E11" s="63"/>
      <c r="F11" s="74"/>
      <c r="G11" s="69"/>
      <c r="H11" s="71"/>
      <c r="I11" s="71"/>
      <c r="J11" s="71"/>
      <c r="K11" s="71"/>
    </row>
    <row r="12" spans="1:11" s="38" customFormat="1" ht="30" customHeight="1" x14ac:dyDescent="0.3">
      <c r="A12" s="66" t="s">
        <v>5</v>
      </c>
      <c r="B12" s="98">
        <f t="shared" si="0"/>
        <v>241</v>
      </c>
      <c r="C12" s="98">
        <v>142</v>
      </c>
      <c r="D12" s="98">
        <v>99</v>
      </c>
      <c r="E12" s="63"/>
      <c r="F12" s="72"/>
      <c r="G12" s="69"/>
      <c r="H12" s="71"/>
      <c r="I12" s="71"/>
      <c r="J12" s="71"/>
      <c r="K12" s="71"/>
    </row>
    <row r="13" spans="1:11" s="38" customFormat="1" ht="30" customHeight="1" x14ac:dyDescent="0.3">
      <c r="A13" s="66" t="s">
        <v>6</v>
      </c>
      <c r="B13" s="98">
        <f t="shared" si="0"/>
        <v>1897</v>
      </c>
      <c r="C13" s="98">
        <v>958</v>
      </c>
      <c r="D13" s="98">
        <v>939</v>
      </c>
      <c r="E13" s="63"/>
      <c r="F13" s="72"/>
      <c r="G13" s="69"/>
      <c r="H13" s="71"/>
      <c r="I13" s="71"/>
      <c r="J13" s="71"/>
      <c r="K13" s="71"/>
    </row>
    <row r="14" spans="1:11" s="38" customFormat="1" ht="30" customHeight="1" x14ac:dyDescent="0.3">
      <c r="A14" s="66" t="s">
        <v>9</v>
      </c>
      <c r="B14" s="98">
        <f t="shared" si="0"/>
        <v>1</v>
      </c>
      <c r="C14" s="99" t="s">
        <v>26</v>
      </c>
      <c r="D14" s="98">
        <v>1</v>
      </c>
      <c r="E14" s="63"/>
      <c r="F14" s="76"/>
      <c r="G14" s="73"/>
      <c r="H14" s="71"/>
      <c r="I14" s="71"/>
      <c r="J14" s="71"/>
      <c r="K14" s="71"/>
    </row>
    <row r="15" spans="1:11" s="38" customFormat="1" ht="30" customHeight="1" x14ac:dyDescent="0.3">
      <c r="A15" s="66" t="s">
        <v>7</v>
      </c>
      <c r="B15" s="98">
        <f t="shared" si="0"/>
        <v>1178</v>
      </c>
      <c r="C15" s="98">
        <v>611</v>
      </c>
      <c r="D15" s="98">
        <v>567</v>
      </c>
      <c r="E15" s="63"/>
      <c r="F15" s="74"/>
      <c r="G15" s="69"/>
      <c r="H15" s="71"/>
      <c r="I15" s="71"/>
      <c r="J15" s="71"/>
      <c r="K15" s="71"/>
    </row>
    <row r="16" spans="1:11" s="38" customFormat="1" ht="30" customHeight="1" x14ac:dyDescent="0.3">
      <c r="A16" s="66" t="s">
        <v>8</v>
      </c>
      <c r="B16" s="99" t="s">
        <v>26</v>
      </c>
      <c r="C16" s="99" t="s">
        <v>26</v>
      </c>
      <c r="D16" s="99" t="s">
        <v>26</v>
      </c>
      <c r="E16" s="63"/>
      <c r="F16" s="76"/>
      <c r="G16" s="69"/>
      <c r="H16" s="71"/>
      <c r="I16" s="71"/>
      <c r="J16" s="71"/>
      <c r="K16" s="71"/>
    </row>
    <row r="17" spans="1:14" s="38" customFormat="1" ht="30" customHeight="1" x14ac:dyDescent="0.3">
      <c r="A17" s="66" t="s">
        <v>12</v>
      </c>
      <c r="B17" s="98">
        <f t="shared" si="0"/>
        <v>414</v>
      </c>
      <c r="C17" s="98">
        <v>211</v>
      </c>
      <c r="D17" s="98">
        <v>203</v>
      </c>
      <c r="E17" s="63"/>
      <c r="F17" s="72"/>
      <c r="G17" s="69"/>
      <c r="H17" s="71"/>
      <c r="I17" s="71"/>
      <c r="J17" s="71"/>
      <c r="K17" s="71"/>
    </row>
    <row r="18" spans="1:14" s="38" customFormat="1" ht="30" customHeight="1" x14ac:dyDescent="0.3">
      <c r="A18" s="80" t="s">
        <v>13</v>
      </c>
      <c r="B18" s="98">
        <f t="shared" si="0"/>
        <v>26</v>
      </c>
      <c r="C18" s="98">
        <v>13</v>
      </c>
      <c r="D18" s="98">
        <v>13</v>
      </c>
      <c r="E18" s="63"/>
      <c r="F18" s="70"/>
      <c r="G18" s="73"/>
      <c r="H18" s="71"/>
      <c r="I18" s="71"/>
      <c r="J18" s="71"/>
      <c r="K18" s="71"/>
    </row>
    <row r="19" spans="1:14" s="38" customFormat="1" ht="30" customHeight="1" x14ac:dyDescent="0.3">
      <c r="A19" s="66" t="s">
        <v>10</v>
      </c>
      <c r="B19" s="98">
        <f t="shared" si="0"/>
        <v>4</v>
      </c>
      <c r="C19" s="98">
        <v>4</v>
      </c>
      <c r="D19" s="99" t="s">
        <v>26</v>
      </c>
      <c r="E19" s="63"/>
      <c r="F19" s="74"/>
      <c r="G19" s="69"/>
      <c r="H19" s="71"/>
      <c r="I19" s="71"/>
      <c r="J19" s="71"/>
      <c r="K19" s="71"/>
    </row>
    <row r="20" spans="1:14" s="38" customFormat="1" ht="30" customHeight="1" x14ac:dyDescent="0.3">
      <c r="A20" s="66" t="s">
        <v>11</v>
      </c>
      <c r="B20" s="98">
        <f t="shared" si="0"/>
        <v>5</v>
      </c>
      <c r="C20" s="98">
        <v>3</v>
      </c>
      <c r="D20" s="98">
        <v>2</v>
      </c>
      <c r="E20" s="63"/>
      <c r="F20" s="70"/>
      <c r="G20" s="69"/>
      <c r="H20" s="71"/>
      <c r="I20" s="71"/>
      <c r="J20" s="71"/>
      <c r="K20" s="71"/>
    </row>
    <row r="21" spans="1:14" s="38" customFormat="1" ht="30" customHeight="1" x14ac:dyDescent="0.3">
      <c r="A21" s="80" t="s">
        <v>16</v>
      </c>
      <c r="B21" s="98">
        <f>SUM(C21:D21)</f>
        <v>10</v>
      </c>
      <c r="C21" s="98">
        <v>3</v>
      </c>
      <c r="D21" s="98">
        <v>7</v>
      </c>
      <c r="E21" s="63"/>
      <c r="F21" s="94"/>
      <c r="G21" s="94"/>
      <c r="H21" s="71"/>
      <c r="I21" s="216"/>
      <c r="J21" s="216"/>
      <c r="K21" s="216"/>
      <c r="L21" s="216"/>
      <c r="M21" s="216"/>
      <c r="N21" s="216"/>
    </row>
    <row r="22" spans="1:14" s="38" customFormat="1" ht="30" customHeight="1" x14ac:dyDescent="0.3">
      <c r="A22" s="80" t="s">
        <v>14</v>
      </c>
      <c r="B22" s="99" t="s">
        <v>26</v>
      </c>
      <c r="C22" s="99" t="s">
        <v>26</v>
      </c>
      <c r="D22" s="99" t="s">
        <v>26</v>
      </c>
      <c r="E22" s="63"/>
      <c r="F22" s="94"/>
      <c r="G22" s="94"/>
      <c r="H22" s="71"/>
      <c r="I22" s="92"/>
      <c r="J22" s="19"/>
      <c r="K22" s="19"/>
      <c r="L22" s="19"/>
      <c r="M22" s="19"/>
      <c r="N22" s="19"/>
    </row>
    <row r="23" spans="1:14" ht="30" customHeight="1" x14ac:dyDescent="0.3">
      <c r="A23" s="80" t="s">
        <v>15</v>
      </c>
      <c r="B23" s="98">
        <f>SUM(C23:D23)</f>
        <v>1</v>
      </c>
      <c r="C23" s="99" t="s">
        <v>26</v>
      </c>
      <c r="D23" s="98">
        <v>1</v>
      </c>
      <c r="E23" s="63"/>
      <c r="F23" s="94"/>
      <c r="G23" s="94"/>
    </row>
    <row r="24" spans="1:14" ht="18" thickBot="1" x14ac:dyDescent="0.35">
      <c r="A24" s="47"/>
      <c r="B24" s="47"/>
      <c r="C24" s="47"/>
      <c r="D24" s="47"/>
      <c r="F24" s="94"/>
      <c r="G24" s="94"/>
    </row>
    <row r="25" spans="1:14" x14ac:dyDescent="0.3">
      <c r="A25" s="87"/>
      <c r="B25" s="87"/>
      <c r="C25" s="87"/>
      <c r="D25" s="87"/>
      <c r="F25" s="94"/>
      <c r="G25" s="94"/>
    </row>
    <row r="26" spans="1:14" s="176" customFormat="1" ht="18.75" customHeight="1" x14ac:dyDescent="0.3">
      <c r="A26" s="41" t="s">
        <v>50</v>
      </c>
      <c r="B26" s="19"/>
      <c r="C26" s="19"/>
      <c r="D26" s="19"/>
      <c r="E26" s="19"/>
      <c r="F26" s="19"/>
    </row>
    <row r="27" spans="1:14" s="176" customFormat="1" ht="18.75" customHeight="1" x14ac:dyDescent="0.25">
      <c r="A27" s="225" t="s">
        <v>179</v>
      </c>
      <c r="B27" s="225"/>
      <c r="C27" s="225"/>
      <c r="D27" s="225"/>
      <c r="E27" s="225"/>
      <c r="F27" s="225"/>
      <c r="G27" s="225"/>
    </row>
    <row r="28" spans="1:14" s="176" customFormat="1" ht="18.75" customHeight="1" x14ac:dyDescent="0.3">
      <c r="A28" s="39" t="s">
        <v>180</v>
      </c>
      <c r="B28" s="19"/>
      <c r="C28" s="19"/>
      <c r="D28" s="19"/>
      <c r="E28" s="19"/>
      <c r="F28" s="19"/>
    </row>
    <row r="29" spans="1:14" s="176" customFormat="1" ht="18.75" customHeight="1" x14ac:dyDescent="0.25">
      <c r="A29" s="222" t="s">
        <v>67</v>
      </c>
      <c r="B29" s="222"/>
      <c r="C29" s="222"/>
      <c r="D29" s="222"/>
      <c r="E29" s="222"/>
      <c r="F29" s="222"/>
      <c r="G29" s="222"/>
    </row>
    <row r="30" spans="1:14" s="176" customFormat="1" ht="18.75" customHeight="1" x14ac:dyDescent="0.3">
      <c r="A30" s="216" t="s">
        <v>68</v>
      </c>
      <c r="B30" s="216"/>
      <c r="C30" s="216"/>
      <c r="D30" s="216"/>
      <c r="E30" s="216"/>
      <c r="F30" s="216"/>
      <c r="G30" s="216"/>
    </row>
  </sheetData>
  <mergeCells count="8">
    <mergeCell ref="A30:G30"/>
    <mergeCell ref="A1:H1"/>
    <mergeCell ref="A2:H2"/>
    <mergeCell ref="I21:N21"/>
    <mergeCell ref="A4:A5"/>
    <mergeCell ref="B4:D4"/>
    <mergeCell ref="A27:G27"/>
    <mergeCell ref="A29:G29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6" firstPageNumber="77" fitToHeight="0" orientation="portrait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B22E-5E94-426D-9809-BE93687A51EB}">
  <sheetPr>
    <pageSetUpPr fitToPage="1"/>
  </sheetPr>
  <dimension ref="A1:N30"/>
  <sheetViews>
    <sheetView view="pageBreakPreview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9.28515625" style="19" customWidth="1"/>
    <col min="2" max="4" width="26" style="19" customWidth="1"/>
    <col min="5" max="9" width="9.140625" style="19"/>
    <col min="10" max="10" width="36" style="19" bestFit="1" customWidth="1"/>
    <col min="11" max="16384" width="9.140625" style="19"/>
  </cols>
  <sheetData>
    <row r="1" spans="1:11" s="57" customFormat="1" x14ac:dyDescent="0.3">
      <c r="A1" s="223" t="s">
        <v>75</v>
      </c>
      <c r="B1" s="223"/>
      <c r="C1" s="223"/>
      <c r="D1" s="223"/>
      <c r="E1" s="223"/>
      <c r="F1" s="223"/>
      <c r="G1" s="223"/>
      <c r="H1" s="223"/>
    </row>
    <row r="2" spans="1:11" s="57" customFormat="1" x14ac:dyDescent="0.3">
      <c r="A2" s="215" t="s">
        <v>76</v>
      </c>
      <c r="B2" s="215"/>
      <c r="C2" s="215"/>
      <c r="D2" s="215"/>
      <c r="E2" s="215"/>
      <c r="F2" s="215"/>
      <c r="G2" s="215"/>
      <c r="H2" s="215"/>
    </row>
    <row r="3" spans="1:11" ht="18" thickBot="1" x14ac:dyDescent="0.35">
      <c r="A3" s="21"/>
      <c r="B3" s="17"/>
      <c r="C3" s="17"/>
      <c r="D3" s="17"/>
    </row>
    <row r="4" spans="1:11" ht="35.25" customHeight="1" x14ac:dyDescent="0.3">
      <c r="A4" s="209" t="s">
        <v>60</v>
      </c>
      <c r="B4" s="211" t="s">
        <v>194</v>
      </c>
      <c r="C4" s="211"/>
      <c r="D4" s="211"/>
    </row>
    <row r="5" spans="1:11" ht="39.75" customHeight="1" thickBot="1" x14ac:dyDescent="0.35">
      <c r="A5" s="210"/>
      <c r="B5" s="49" t="s">
        <v>52</v>
      </c>
      <c r="C5" s="58" t="s">
        <v>69</v>
      </c>
      <c r="D5" s="58" t="s">
        <v>70</v>
      </c>
    </row>
    <row r="6" spans="1:11" ht="15" customHeight="1" thickTop="1" x14ac:dyDescent="0.3">
      <c r="A6" s="25"/>
      <c r="B6" s="25"/>
      <c r="C6" s="89"/>
      <c r="D6" s="89"/>
    </row>
    <row r="7" spans="1:11" s="65" customFormat="1" ht="30" customHeight="1" x14ac:dyDescent="0.2">
      <c r="A7" s="59" t="s">
        <v>1</v>
      </c>
      <c r="B7" s="96">
        <v>1036</v>
      </c>
      <c r="C7" s="97">
        <v>605</v>
      </c>
      <c r="D7" s="97">
        <v>431</v>
      </c>
      <c r="E7" s="63"/>
      <c r="F7" s="93"/>
      <c r="G7" s="64"/>
      <c r="H7" s="64"/>
      <c r="I7" s="64"/>
      <c r="J7" s="64"/>
      <c r="K7" s="64"/>
    </row>
    <row r="8" spans="1:11" s="38" customFormat="1" ht="30" customHeight="1" x14ac:dyDescent="0.3">
      <c r="A8" s="66" t="s">
        <v>2</v>
      </c>
      <c r="B8" s="98">
        <v>98</v>
      </c>
      <c r="C8" s="98">
        <v>49</v>
      </c>
      <c r="D8" s="98">
        <v>49</v>
      </c>
      <c r="E8" s="63"/>
      <c r="F8" s="90"/>
      <c r="G8" s="91"/>
      <c r="H8" s="71"/>
      <c r="I8" s="71"/>
      <c r="J8" s="71"/>
      <c r="K8" s="71"/>
    </row>
    <row r="9" spans="1:11" s="38" customFormat="1" ht="30" customHeight="1" x14ac:dyDescent="0.3">
      <c r="A9" s="66" t="s">
        <v>0</v>
      </c>
      <c r="B9" s="98">
        <v>3</v>
      </c>
      <c r="C9" s="98">
        <v>3</v>
      </c>
      <c r="D9" s="98" t="s">
        <v>26</v>
      </c>
      <c r="E9" s="63"/>
      <c r="F9" s="72"/>
      <c r="G9" s="69"/>
      <c r="H9" s="71"/>
      <c r="I9" s="71"/>
      <c r="J9" s="71"/>
      <c r="K9" s="71"/>
    </row>
    <row r="10" spans="1:11" s="38" customFormat="1" ht="30" customHeight="1" x14ac:dyDescent="0.3">
      <c r="A10" s="66" t="s">
        <v>3</v>
      </c>
      <c r="B10" s="98">
        <v>80</v>
      </c>
      <c r="C10" s="98">
        <v>41</v>
      </c>
      <c r="D10" s="98">
        <v>39</v>
      </c>
      <c r="E10" s="63"/>
      <c r="F10" s="72"/>
      <c r="G10" s="73"/>
      <c r="H10" s="71"/>
      <c r="I10" s="71"/>
      <c r="J10" s="71"/>
      <c r="K10" s="71"/>
    </row>
    <row r="11" spans="1:11" s="38" customFormat="1" ht="30" customHeight="1" x14ac:dyDescent="0.3">
      <c r="A11" s="66" t="s">
        <v>4</v>
      </c>
      <c r="B11" s="98">
        <v>8</v>
      </c>
      <c r="C11" s="98">
        <v>4</v>
      </c>
      <c r="D11" s="98">
        <v>4</v>
      </c>
      <c r="E11" s="63"/>
      <c r="F11" s="74"/>
      <c r="G11" s="69"/>
      <c r="H11" s="71"/>
      <c r="I11" s="71"/>
      <c r="J11" s="71"/>
      <c r="K11" s="71"/>
    </row>
    <row r="12" spans="1:11" s="38" customFormat="1" ht="30" customHeight="1" x14ac:dyDescent="0.3">
      <c r="A12" s="66" t="s">
        <v>5</v>
      </c>
      <c r="B12" s="98">
        <v>74</v>
      </c>
      <c r="C12" s="98">
        <v>41</v>
      </c>
      <c r="D12" s="98">
        <v>33</v>
      </c>
      <c r="E12" s="63"/>
      <c r="F12" s="72"/>
      <c r="G12" s="69"/>
      <c r="H12" s="71"/>
      <c r="I12" s="71"/>
      <c r="J12" s="71"/>
      <c r="K12" s="71"/>
    </row>
    <row r="13" spans="1:11" s="38" customFormat="1" ht="30" customHeight="1" x14ac:dyDescent="0.3">
      <c r="A13" s="66" t="s">
        <v>6</v>
      </c>
      <c r="B13" s="98">
        <v>384</v>
      </c>
      <c r="C13" s="98">
        <v>241</v>
      </c>
      <c r="D13" s="98">
        <v>143</v>
      </c>
      <c r="E13" s="63"/>
      <c r="F13" s="72"/>
      <c r="G13" s="69"/>
      <c r="H13" s="71"/>
      <c r="I13" s="71"/>
      <c r="J13" s="71"/>
      <c r="K13" s="71"/>
    </row>
    <row r="14" spans="1:11" s="38" customFormat="1" ht="30" customHeight="1" x14ac:dyDescent="0.3">
      <c r="A14" s="66" t="s">
        <v>9</v>
      </c>
      <c r="B14" s="98" t="s">
        <v>26</v>
      </c>
      <c r="C14" s="99" t="s">
        <v>26</v>
      </c>
      <c r="D14" s="98" t="s">
        <v>26</v>
      </c>
      <c r="E14" s="63"/>
      <c r="F14" s="76"/>
      <c r="G14" s="73"/>
      <c r="H14" s="71"/>
      <c r="I14" s="71"/>
      <c r="J14" s="71"/>
      <c r="K14" s="71"/>
    </row>
    <row r="15" spans="1:11" s="38" customFormat="1" ht="30" customHeight="1" x14ac:dyDescent="0.3">
      <c r="A15" s="66" t="s">
        <v>7</v>
      </c>
      <c r="B15" s="98">
        <v>266</v>
      </c>
      <c r="C15" s="98">
        <v>160</v>
      </c>
      <c r="D15" s="98">
        <v>106</v>
      </c>
      <c r="E15" s="63"/>
      <c r="F15" s="74"/>
      <c r="G15" s="69"/>
      <c r="H15" s="71"/>
      <c r="I15" s="71"/>
      <c r="J15" s="71"/>
      <c r="K15" s="71"/>
    </row>
    <row r="16" spans="1:11" s="38" customFormat="1" ht="30" customHeight="1" x14ac:dyDescent="0.3">
      <c r="A16" s="66" t="s">
        <v>8</v>
      </c>
      <c r="B16" s="99" t="s">
        <v>26</v>
      </c>
      <c r="C16" s="99" t="s">
        <v>26</v>
      </c>
      <c r="D16" s="99" t="s">
        <v>26</v>
      </c>
      <c r="E16" s="63"/>
      <c r="F16" s="76"/>
      <c r="G16" s="69"/>
      <c r="H16" s="71"/>
      <c r="I16" s="71"/>
      <c r="J16" s="71"/>
      <c r="K16" s="71"/>
    </row>
    <row r="17" spans="1:14" s="38" customFormat="1" ht="30" customHeight="1" x14ac:dyDescent="0.3">
      <c r="A17" s="66" t="s">
        <v>12</v>
      </c>
      <c r="B17" s="98">
        <v>113</v>
      </c>
      <c r="C17" s="98">
        <v>62</v>
      </c>
      <c r="D17" s="98">
        <v>51</v>
      </c>
      <c r="E17" s="63"/>
      <c r="F17" s="72"/>
      <c r="G17" s="69"/>
      <c r="H17" s="71"/>
      <c r="I17" s="71"/>
      <c r="J17" s="71"/>
      <c r="K17" s="71"/>
    </row>
    <row r="18" spans="1:14" s="38" customFormat="1" ht="30" customHeight="1" x14ac:dyDescent="0.3">
      <c r="A18" s="80" t="s">
        <v>13</v>
      </c>
      <c r="B18" s="98">
        <v>8</v>
      </c>
      <c r="C18" s="98">
        <v>2</v>
      </c>
      <c r="D18" s="98">
        <v>6</v>
      </c>
      <c r="E18" s="63"/>
      <c r="F18" s="70"/>
      <c r="G18" s="73"/>
      <c r="H18" s="71"/>
      <c r="I18" s="71"/>
      <c r="J18" s="71"/>
      <c r="K18" s="71"/>
    </row>
    <row r="19" spans="1:14" s="38" customFormat="1" ht="30" customHeight="1" x14ac:dyDescent="0.3">
      <c r="A19" s="66" t="s">
        <v>10</v>
      </c>
      <c r="B19" s="98" t="s">
        <v>26</v>
      </c>
      <c r="C19" s="98" t="s">
        <v>26</v>
      </c>
      <c r="D19" s="99" t="s">
        <v>26</v>
      </c>
      <c r="E19" s="63"/>
      <c r="F19" s="74"/>
      <c r="G19" s="69"/>
      <c r="H19" s="71"/>
      <c r="I19" s="71"/>
      <c r="J19" s="71"/>
      <c r="K19" s="71"/>
    </row>
    <row r="20" spans="1:14" s="38" customFormat="1" ht="30" customHeight="1" x14ac:dyDescent="0.3">
      <c r="A20" s="66" t="s">
        <v>11</v>
      </c>
      <c r="B20" s="98" t="s">
        <v>26</v>
      </c>
      <c r="C20" s="98" t="s">
        <v>26</v>
      </c>
      <c r="D20" s="98" t="s">
        <v>26</v>
      </c>
      <c r="E20" s="63"/>
      <c r="F20" s="70"/>
      <c r="G20" s="69"/>
      <c r="H20" s="71"/>
      <c r="I20" s="71"/>
      <c r="J20" s="71"/>
      <c r="K20" s="71"/>
    </row>
    <row r="21" spans="1:14" s="38" customFormat="1" ht="30" customHeight="1" x14ac:dyDescent="0.3">
      <c r="A21" s="80" t="s">
        <v>16</v>
      </c>
      <c r="B21" s="98">
        <v>2</v>
      </c>
      <c r="C21" s="98">
        <v>2</v>
      </c>
      <c r="D21" s="98" t="s">
        <v>26</v>
      </c>
      <c r="E21" s="63"/>
      <c r="F21" s="94"/>
      <c r="G21" s="94"/>
      <c r="H21" s="71"/>
      <c r="I21" s="216"/>
      <c r="J21" s="216"/>
      <c r="K21" s="216"/>
      <c r="L21" s="216"/>
      <c r="M21" s="216"/>
      <c r="N21" s="216"/>
    </row>
    <row r="22" spans="1:14" s="38" customFormat="1" ht="30" customHeight="1" x14ac:dyDescent="0.3">
      <c r="A22" s="80" t="s">
        <v>14</v>
      </c>
      <c r="B22" s="99" t="s">
        <v>26</v>
      </c>
      <c r="C22" s="99" t="s">
        <v>26</v>
      </c>
      <c r="D22" s="99" t="s">
        <v>26</v>
      </c>
      <c r="E22" s="63"/>
      <c r="F22" s="94"/>
      <c r="G22" s="94"/>
      <c r="H22" s="71"/>
      <c r="I22" s="92"/>
      <c r="J22" s="19"/>
      <c r="K22" s="19"/>
      <c r="L22" s="19"/>
      <c r="M22" s="19"/>
      <c r="N22" s="19"/>
    </row>
    <row r="23" spans="1:14" ht="30" customHeight="1" x14ac:dyDescent="0.3">
      <c r="A23" s="80" t="s">
        <v>15</v>
      </c>
      <c r="B23" s="98" t="s">
        <v>26</v>
      </c>
      <c r="C23" s="99" t="s">
        <v>26</v>
      </c>
      <c r="D23" s="98" t="s">
        <v>26</v>
      </c>
      <c r="E23" s="63"/>
      <c r="F23" s="94"/>
      <c r="G23" s="94"/>
    </row>
    <row r="24" spans="1:14" ht="15" customHeight="1" thickBot="1" x14ac:dyDescent="0.35">
      <c r="A24" s="47"/>
      <c r="B24" s="47"/>
      <c r="C24" s="47"/>
      <c r="D24" s="47"/>
      <c r="F24" s="94"/>
      <c r="G24" s="94"/>
    </row>
    <row r="25" spans="1:14" x14ac:dyDescent="0.3">
      <c r="A25" s="87"/>
      <c r="B25" s="87"/>
      <c r="C25" s="87"/>
      <c r="D25" s="87"/>
      <c r="F25" s="94"/>
      <c r="G25" s="94"/>
    </row>
    <row r="26" spans="1:14" s="176" customFormat="1" ht="18.75" customHeight="1" x14ac:dyDescent="0.3">
      <c r="A26" s="41" t="s">
        <v>50</v>
      </c>
      <c r="B26" s="19"/>
      <c r="C26" s="19"/>
      <c r="D26" s="19"/>
      <c r="E26" s="19"/>
      <c r="F26" s="19"/>
    </row>
    <row r="27" spans="1:14" s="176" customFormat="1" ht="18.75" customHeight="1" x14ac:dyDescent="0.25">
      <c r="A27" s="225" t="s">
        <v>181</v>
      </c>
      <c r="B27" s="225"/>
      <c r="C27" s="225"/>
      <c r="D27" s="225"/>
      <c r="E27" s="225"/>
      <c r="F27" s="225"/>
      <c r="G27" s="225"/>
    </row>
    <row r="28" spans="1:14" s="176" customFormat="1" ht="18.75" customHeight="1" x14ac:dyDescent="0.3">
      <c r="A28" s="39" t="s">
        <v>182</v>
      </c>
      <c r="B28" s="19"/>
      <c r="C28" s="19"/>
      <c r="D28" s="19"/>
      <c r="E28" s="19"/>
      <c r="F28" s="19"/>
    </row>
    <row r="29" spans="1:14" s="176" customFormat="1" ht="18.75" customHeight="1" x14ac:dyDescent="0.25">
      <c r="A29" s="222" t="s">
        <v>67</v>
      </c>
      <c r="B29" s="222"/>
      <c r="C29" s="222"/>
      <c r="D29" s="222"/>
      <c r="E29" s="222"/>
      <c r="F29" s="222"/>
      <c r="G29" s="222"/>
    </row>
    <row r="30" spans="1:14" s="176" customFormat="1" ht="18.75" customHeight="1" x14ac:dyDescent="0.3">
      <c r="A30" s="216" t="s">
        <v>68</v>
      </c>
      <c r="B30" s="216"/>
      <c r="C30" s="216"/>
      <c r="D30" s="216"/>
      <c r="E30" s="216"/>
      <c r="F30" s="216"/>
      <c r="G30" s="216"/>
    </row>
  </sheetData>
  <mergeCells count="8">
    <mergeCell ref="A30:G30"/>
    <mergeCell ref="A1:H1"/>
    <mergeCell ref="A2:H2"/>
    <mergeCell ref="I21:N21"/>
    <mergeCell ref="A4:A5"/>
    <mergeCell ref="B4:D4"/>
    <mergeCell ref="A27:G27"/>
    <mergeCell ref="A29:G29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8" firstPageNumber="77" fitToHeight="0" orientation="portrait" useFirstPageNumber="1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0F0D-4DF4-412E-9BB1-B654669224A7}">
  <sheetPr>
    <pageSetUpPr fitToPage="1"/>
  </sheetPr>
  <dimension ref="A1:M32"/>
  <sheetViews>
    <sheetView view="pageBreakPreview" zoomScaleNormal="100" zoomScaleSheetLayoutView="100" workbookViewId="0">
      <selection activeCell="P5" sqref="P5"/>
    </sheetView>
  </sheetViews>
  <sheetFormatPr defaultRowHeight="15.75" x14ac:dyDescent="0.25"/>
  <cols>
    <col min="1" max="1" width="25.140625" style="105" customWidth="1"/>
    <col min="2" max="2" width="32.7109375" style="105" customWidth="1"/>
    <col min="3" max="4" width="9.140625" style="105"/>
    <col min="5" max="5" width="32.7109375" style="105" customWidth="1"/>
    <col min="6" max="7" width="9.140625" style="105"/>
    <col min="8" max="8" width="33.85546875" style="105" customWidth="1"/>
    <col min="9" max="16384" width="9.140625" style="105"/>
  </cols>
  <sheetData>
    <row r="1" spans="1:11" s="57" customFormat="1" ht="17.25" x14ac:dyDescent="0.3">
      <c r="A1" s="214" t="s">
        <v>153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s="57" customFormat="1" ht="17.25" x14ac:dyDescent="0.3">
      <c r="A2" s="215" t="s">
        <v>154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16.5" thickBot="1" x14ac:dyDescent="0.3">
      <c r="A3" s="106"/>
    </row>
    <row r="4" spans="1:11" s="104" customFormat="1" ht="35.25" customHeight="1" x14ac:dyDescent="0.25">
      <c r="A4" s="228" t="s">
        <v>81</v>
      </c>
      <c r="B4" s="230" t="s">
        <v>193</v>
      </c>
      <c r="C4" s="231"/>
      <c r="D4" s="231"/>
      <c r="E4" s="231"/>
      <c r="F4" s="231"/>
      <c r="G4" s="231"/>
      <c r="H4" s="231"/>
      <c r="I4" s="231"/>
      <c r="J4" s="231"/>
    </row>
    <row r="5" spans="1:11" s="108" customFormat="1" ht="39.75" customHeight="1" thickBot="1" x14ac:dyDescent="0.3">
      <c r="A5" s="229"/>
      <c r="B5" s="191" t="s">
        <v>77</v>
      </c>
      <c r="C5" s="191" t="s">
        <v>78</v>
      </c>
      <c r="D5" s="107" t="s">
        <v>43</v>
      </c>
      <c r="E5" s="191" t="s">
        <v>79</v>
      </c>
      <c r="F5" s="191" t="s">
        <v>78</v>
      </c>
      <c r="G5" s="107" t="s">
        <v>43</v>
      </c>
      <c r="H5" s="191" t="s">
        <v>80</v>
      </c>
      <c r="I5" s="191" t="s">
        <v>78</v>
      </c>
      <c r="J5" s="107" t="s">
        <v>43</v>
      </c>
    </row>
    <row r="6" spans="1:11" s="108" customFormat="1" ht="15" customHeight="1" thickTop="1" x14ac:dyDescent="0.25">
      <c r="A6" s="112"/>
      <c r="B6" s="112"/>
      <c r="C6" s="112"/>
      <c r="D6" s="113"/>
      <c r="E6" s="112"/>
      <c r="F6" s="112"/>
      <c r="G6" s="113"/>
      <c r="H6" s="112"/>
      <c r="I6" s="112"/>
      <c r="J6" s="113"/>
    </row>
    <row r="7" spans="1:11" s="82" customFormat="1" ht="24.75" customHeight="1" x14ac:dyDescent="0.3">
      <c r="A7" s="109" t="s">
        <v>37</v>
      </c>
      <c r="B7" s="199" t="s">
        <v>38</v>
      </c>
      <c r="C7" s="202">
        <v>92</v>
      </c>
      <c r="D7" s="203">
        <v>12.5</v>
      </c>
      <c r="E7" s="199" t="s">
        <v>38</v>
      </c>
      <c r="F7" s="205">
        <v>59</v>
      </c>
      <c r="G7" s="206">
        <v>13.594470046082948</v>
      </c>
      <c r="H7" s="199" t="s">
        <v>39</v>
      </c>
      <c r="I7" s="202">
        <v>44</v>
      </c>
      <c r="J7" s="203">
        <v>14.569536423841059</v>
      </c>
    </row>
    <row r="8" spans="1:11" s="82" customFormat="1" ht="24.75" customHeight="1" x14ac:dyDescent="0.3">
      <c r="A8" s="110" t="s">
        <v>29</v>
      </c>
      <c r="B8" s="200" t="s">
        <v>40</v>
      </c>
      <c r="C8" s="78">
        <v>11</v>
      </c>
      <c r="D8" s="204">
        <v>16.666666666666664</v>
      </c>
      <c r="E8" s="200" t="s">
        <v>40</v>
      </c>
      <c r="F8" s="78">
        <v>7</v>
      </c>
      <c r="G8" s="204">
        <v>21.212121212121211</v>
      </c>
      <c r="H8" s="200" t="s">
        <v>38</v>
      </c>
      <c r="I8" s="78">
        <v>4</v>
      </c>
      <c r="J8" s="204">
        <v>12.121212121212121</v>
      </c>
    </row>
    <row r="9" spans="1:11" s="82" customFormat="1" ht="24.75" customHeight="1" x14ac:dyDescent="0.3">
      <c r="A9" s="110" t="s">
        <v>0</v>
      </c>
      <c r="B9" s="200" t="s">
        <v>38</v>
      </c>
      <c r="C9" s="78">
        <v>1</v>
      </c>
      <c r="D9" s="204">
        <v>33.333333333333329</v>
      </c>
      <c r="E9" s="200" t="s">
        <v>38</v>
      </c>
      <c r="F9" s="78">
        <v>1</v>
      </c>
      <c r="G9" s="204">
        <v>33.333333333333329</v>
      </c>
      <c r="H9" s="200" t="s">
        <v>26</v>
      </c>
      <c r="I9" s="78" t="s">
        <v>26</v>
      </c>
      <c r="J9" s="204" t="s">
        <v>26</v>
      </c>
    </row>
    <row r="10" spans="1:11" s="82" customFormat="1" ht="24.75" customHeight="1" x14ac:dyDescent="0.3">
      <c r="A10" s="110" t="s">
        <v>3</v>
      </c>
      <c r="B10" s="200" t="s">
        <v>38</v>
      </c>
      <c r="C10" s="78">
        <v>7</v>
      </c>
      <c r="D10" s="204">
        <v>14.893617021276595</v>
      </c>
      <c r="E10" s="200" t="s">
        <v>38</v>
      </c>
      <c r="F10" s="78">
        <v>4</v>
      </c>
      <c r="G10" s="204">
        <v>18.181818181818183</v>
      </c>
      <c r="H10" s="200" t="s">
        <v>39</v>
      </c>
      <c r="I10" s="78">
        <v>5</v>
      </c>
      <c r="J10" s="204">
        <v>20</v>
      </c>
    </row>
    <row r="11" spans="1:11" s="82" customFormat="1" ht="24.75" customHeight="1" x14ac:dyDescent="0.3">
      <c r="A11" s="110" t="s">
        <v>4</v>
      </c>
      <c r="B11" s="200" t="s">
        <v>40</v>
      </c>
      <c r="C11" s="78">
        <v>1</v>
      </c>
      <c r="D11" s="204">
        <v>20</v>
      </c>
      <c r="E11" s="200" t="s">
        <v>41</v>
      </c>
      <c r="F11" s="78">
        <v>1</v>
      </c>
      <c r="G11" s="204">
        <v>100</v>
      </c>
      <c r="H11" s="200" t="s">
        <v>40</v>
      </c>
      <c r="I11" s="78">
        <v>1</v>
      </c>
      <c r="J11" s="204">
        <v>25</v>
      </c>
    </row>
    <row r="12" spans="1:11" s="82" customFormat="1" ht="24.75" customHeight="1" x14ac:dyDescent="0.3">
      <c r="A12" s="110" t="s">
        <v>5</v>
      </c>
      <c r="B12" s="200" t="s">
        <v>38</v>
      </c>
      <c r="C12" s="78">
        <v>5</v>
      </c>
      <c r="D12" s="204">
        <v>9.2592592592592595</v>
      </c>
      <c r="E12" s="200" t="s">
        <v>41</v>
      </c>
      <c r="F12" s="78">
        <v>4</v>
      </c>
      <c r="G12" s="204">
        <v>12.903225806451612</v>
      </c>
      <c r="H12" s="200" t="s">
        <v>38</v>
      </c>
      <c r="I12" s="78">
        <v>4</v>
      </c>
      <c r="J12" s="204">
        <v>17.391304347826086</v>
      </c>
    </row>
    <row r="13" spans="1:11" s="82" customFormat="1" ht="24.75" customHeight="1" x14ac:dyDescent="0.3">
      <c r="A13" s="110" t="s">
        <v>6</v>
      </c>
      <c r="B13" s="200" t="s">
        <v>39</v>
      </c>
      <c r="C13" s="78">
        <v>36</v>
      </c>
      <c r="D13" s="204">
        <v>12.631578947368421</v>
      </c>
      <c r="E13" s="200" t="s">
        <v>38</v>
      </c>
      <c r="F13" s="78">
        <v>25</v>
      </c>
      <c r="G13" s="204">
        <v>13.586956521739129</v>
      </c>
      <c r="H13" s="200" t="s">
        <v>39</v>
      </c>
      <c r="I13" s="78">
        <v>17</v>
      </c>
      <c r="J13" s="204">
        <v>16.831683168316832</v>
      </c>
    </row>
    <row r="14" spans="1:11" s="82" customFormat="1" ht="24.75" customHeight="1" x14ac:dyDescent="0.3">
      <c r="A14" s="110" t="s">
        <v>9</v>
      </c>
      <c r="B14" s="200" t="s">
        <v>26</v>
      </c>
      <c r="C14" s="78" t="s">
        <v>26</v>
      </c>
      <c r="D14" s="204" t="s">
        <v>26</v>
      </c>
      <c r="E14" s="200" t="s">
        <v>26</v>
      </c>
      <c r="F14" s="78" t="s">
        <v>26</v>
      </c>
      <c r="G14" s="204" t="s">
        <v>26</v>
      </c>
      <c r="H14" s="200" t="s">
        <v>26</v>
      </c>
      <c r="I14" s="78" t="s">
        <v>26</v>
      </c>
      <c r="J14" s="204" t="s">
        <v>26</v>
      </c>
    </row>
    <row r="15" spans="1:11" s="82" customFormat="1" ht="24.75" customHeight="1" x14ac:dyDescent="0.3">
      <c r="A15" s="110" t="s">
        <v>7</v>
      </c>
      <c r="B15" s="200" t="s">
        <v>38</v>
      </c>
      <c r="C15" s="78">
        <v>33</v>
      </c>
      <c r="D15" s="204">
        <v>16.176470588235293</v>
      </c>
      <c r="E15" s="200" t="s">
        <v>38</v>
      </c>
      <c r="F15" s="78">
        <v>20</v>
      </c>
      <c r="G15" s="204">
        <v>16</v>
      </c>
      <c r="H15" s="200" t="s">
        <v>38</v>
      </c>
      <c r="I15" s="78">
        <v>13</v>
      </c>
      <c r="J15" s="204">
        <v>16.455696202531644</v>
      </c>
    </row>
    <row r="16" spans="1:11" s="82" customFormat="1" ht="24.75" customHeight="1" x14ac:dyDescent="0.3">
      <c r="A16" s="110" t="s">
        <v>8</v>
      </c>
      <c r="B16" s="200" t="s">
        <v>26</v>
      </c>
      <c r="C16" s="78" t="s">
        <v>26</v>
      </c>
      <c r="D16" s="204" t="s">
        <v>26</v>
      </c>
      <c r="E16" s="200" t="s">
        <v>26</v>
      </c>
      <c r="F16" s="78" t="s">
        <v>26</v>
      </c>
      <c r="G16" s="204" t="s">
        <v>26</v>
      </c>
      <c r="H16" s="200" t="s">
        <v>26</v>
      </c>
      <c r="I16" s="78" t="s">
        <v>26</v>
      </c>
      <c r="J16" s="204" t="s">
        <v>26</v>
      </c>
    </row>
    <row r="17" spans="1:13" s="82" customFormat="1" ht="24.75" customHeight="1" x14ac:dyDescent="0.3">
      <c r="A17" s="110" t="s">
        <v>12</v>
      </c>
      <c r="B17" s="200" t="s">
        <v>40</v>
      </c>
      <c r="C17" s="78">
        <v>6</v>
      </c>
      <c r="D17" s="204">
        <v>9.5238095238095237</v>
      </c>
      <c r="E17" s="200" t="s">
        <v>38</v>
      </c>
      <c r="F17" s="78">
        <v>3</v>
      </c>
      <c r="G17" s="204">
        <v>9.375</v>
      </c>
      <c r="H17" s="200" t="s">
        <v>40</v>
      </c>
      <c r="I17" s="78">
        <v>4</v>
      </c>
      <c r="J17" s="204">
        <v>12.903225806451612</v>
      </c>
    </row>
    <row r="18" spans="1:13" s="82" customFormat="1" ht="31.5" customHeight="1" x14ac:dyDescent="0.3">
      <c r="A18" s="110" t="s">
        <v>13</v>
      </c>
      <c r="B18" s="200" t="s">
        <v>38</v>
      </c>
      <c r="C18" s="78">
        <v>2</v>
      </c>
      <c r="D18" s="204">
        <v>28.571428571428569</v>
      </c>
      <c r="E18" s="200" t="s">
        <v>38</v>
      </c>
      <c r="F18" s="78">
        <v>1</v>
      </c>
      <c r="G18" s="204">
        <v>100</v>
      </c>
      <c r="H18" s="201" t="s">
        <v>42</v>
      </c>
      <c r="I18" s="78">
        <v>1</v>
      </c>
      <c r="J18" s="204">
        <v>16.666666666666664</v>
      </c>
    </row>
    <row r="19" spans="1:13" s="82" customFormat="1" ht="24.75" customHeight="1" x14ac:dyDescent="0.3">
      <c r="A19" s="110" t="s">
        <v>10</v>
      </c>
      <c r="B19" s="200" t="s">
        <v>26</v>
      </c>
      <c r="C19" s="78" t="s">
        <v>26</v>
      </c>
      <c r="D19" s="204" t="s">
        <v>26</v>
      </c>
      <c r="E19" s="200" t="s">
        <v>26</v>
      </c>
      <c r="F19" s="78" t="s">
        <v>26</v>
      </c>
      <c r="G19" s="204" t="s">
        <v>26</v>
      </c>
      <c r="H19" s="200" t="s">
        <v>26</v>
      </c>
      <c r="I19" s="78" t="s">
        <v>26</v>
      </c>
      <c r="J19" s="204" t="s">
        <v>26</v>
      </c>
    </row>
    <row r="20" spans="1:13" s="82" customFormat="1" ht="24.75" customHeight="1" x14ac:dyDescent="0.3">
      <c r="A20" s="110" t="s">
        <v>11</v>
      </c>
      <c r="B20" s="200" t="s">
        <v>26</v>
      </c>
      <c r="C20" s="78" t="s">
        <v>26</v>
      </c>
      <c r="D20" s="204" t="s">
        <v>26</v>
      </c>
      <c r="E20" s="200" t="s">
        <v>26</v>
      </c>
      <c r="F20" s="78" t="s">
        <v>26</v>
      </c>
      <c r="G20" s="204" t="s">
        <v>26</v>
      </c>
      <c r="H20" s="200" t="s">
        <v>26</v>
      </c>
      <c r="I20" s="78" t="s">
        <v>26</v>
      </c>
      <c r="J20" s="204" t="s">
        <v>26</v>
      </c>
    </row>
    <row r="21" spans="1:13" s="82" customFormat="1" ht="24.75" customHeight="1" x14ac:dyDescent="0.3">
      <c r="A21" s="110" t="s">
        <v>28</v>
      </c>
      <c r="B21" s="200" t="s">
        <v>26</v>
      </c>
      <c r="C21" s="78" t="s">
        <v>26</v>
      </c>
      <c r="D21" s="204" t="s">
        <v>26</v>
      </c>
      <c r="E21" s="200" t="s">
        <v>26</v>
      </c>
      <c r="F21" s="78" t="s">
        <v>26</v>
      </c>
      <c r="G21" s="204" t="s">
        <v>26</v>
      </c>
      <c r="H21" s="200" t="s">
        <v>26</v>
      </c>
      <c r="I21" s="78" t="s">
        <v>26</v>
      </c>
      <c r="J21" s="204" t="s">
        <v>26</v>
      </c>
    </row>
    <row r="22" spans="1:13" s="82" customFormat="1" ht="24.75" customHeight="1" x14ac:dyDescent="0.3">
      <c r="A22" s="110" t="s">
        <v>27</v>
      </c>
      <c r="B22" s="200" t="s">
        <v>26</v>
      </c>
      <c r="C22" s="78" t="s">
        <v>26</v>
      </c>
      <c r="D22" s="204" t="s">
        <v>26</v>
      </c>
      <c r="E22" s="200" t="s">
        <v>26</v>
      </c>
      <c r="F22" s="78" t="s">
        <v>26</v>
      </c>
      <c r="G22" s="204" t="s">
        <v>26</v>
      </c>
      <c r="H22" s="200" t="s">
        <v>26</v>
      </c>
      <c r="I22" s="78" t="s">
        <v>26</v>
      </c>
      <c r="J22" s="204" t="s">
        <v>26</v>
      </c>
    </row>
    <row r="23" spans="1:13" s="82" customFormat="1" ht="24.75" customHeight="1" x14ac:dyDescent="0.3">
      <c r="A23" s="110" t="s">
        <v>15</v>
      </c>
      <c r="B23" s="200" t="s">
        <v>26</v>
      </c>
      <c r="C23" s="78" t="s">
        <v>26</v>
      </c>
      <c r="D23" s="204" t="s">
        <v>26</v>
      </c>
      <c r="E23" s="200" t="s">
        <v>26</v>
      </c>
      <c r="F23" s="78" t="s">
        <v>26</v>
      </c>
      <c r="G23" s="204" t="s">
        <v>26</v>
      </c>
      <c r="H23" s="200" t="s">
        <v>26</v>
      </c>
      <c r="I23" s="78" t="s">
        <v>26</v>
      </c>
      <c r="J23" s="204" t="s">
        <v>26</v>
      </c>
    </row>
    <row r="24" spans="1:13" s="38" customFormat="1" ht="18" thickBot="1" x14ac:dyDescent="0.3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82"/>
      <c r="L24" s="82"/>
      <c r="M24" s="82"/>
    </row>
    <row r="25" spans="1:13" s="38" customFormat="1" ht="10.5" customHeight="1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2"/>
      <c r="L25" s="82"/>
      <c r="M25" s="82"/>
    </row>
    <row r="26" spans="1:13" s="177" customFormat="1" ht="15" customHeight="1" x14ac:dyDescent="0.25">
      <c r="A26" s="17" t="s">
        <v>50</v>
      </c>
      <c r="B26" s="20"/>
      <c r="C26" s="20"/>
      <c r="D26" s="20"/>
      <c r="E26" s="20"/>
      <c r="F26" s="20"/>
    </row>
    <row r="27" spans="1:13" s="177" customFormat="1" ht="15" customHeight="1" x14ac:dyDescent="0.25">
      <c r="A27" s="232" t="s">
        <v>201</v>
      </c>
      <c r="B27" s="232"/>
      <c r="C27" s="232"/>
      <c r="D27" s="232"/>
      <c r="E27" s="232"/>
      <c r="F27" s="232"/>
      <c r="G27" s="232"/>
    </row>
    <row r="28" spans="1:13" s="177" customFormat="1" ht="15" customHeight="1" x14ac:dyDescent="0.25">
      <c r="A28" s="161" t="s">
        <v>183</v>
      </c>
      <c r="B28" s="20"/>
      <c r="C28" s="20"/>
      <c r="D28" s="20"/>
      <c r="E28" s="20"/>
      <c r="F28" s="20"/>
    </row>
    <row r="29" spans="1:13" s="177" customFormat="1" ht="15" customHeight="1" x14ac:dyDescent="0.25">
      <c r="A29" s="226" t="s">
        <v>67</v>
      </c>
      <c r="B29" s="226"/>
      <c r="C29" s="226"/>
      <c r="D29" s="226"/>
      <c r="E29" s="226"/>
      <c r="F29" s="226"/>
      <c r="G29" s="226"/>
    </row>
    <row r="30" spans="1:13" s="177" customFormat="1" ht="15" customHeight="1" x14ac:dyDescent="0.25">
      <c r="A30" s="227" t="s">
        <v>68</v>
      </c>
      <c r="B30" s="227"/>
      <c r="C30" s="227"/>
      <c r="D30" s="227"/>
      <c r="E30" s="227"/>
      <c r="F30" s="227"/>
      <c r="G30" s="227"/>
    </row>
    <row r="31" spans="1:13" x14ac:dyDescent="0.25">
      <c r="A31" s="111"/>
    </row>
    <row r="32" spans="1:13" x14ac:dyDescent="0.25">
      <c r="A32" s="111"/>
    </row>
  </sheetData>
  <mergeCells count="7">
    <mergeCell ref="A29:G29"/>
    <mergeCell ref="A30:G30"/>
    <mergeCell ref="A4:A5"/>
    <mergeCell ref="B4:J4"/>
    <mergeCell ref="A1:K1"/>
    <mergeCell ref="A2:K2"/>
    <mergeCell ref="A27:G2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7" firstPageNumber="77" fitToHeight="0" orientation="landscape" useFirstPageNumber="1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E384-E0B2-4F58-AB4F-179F1A36BD96}">
  <sheetPr>
    <pageSetUpPr fitToPage="1"/>
  </sheetPr>
  <dimension ref="A1:M571"/>
  <sheetViews>
    <sheetView view="pageBreakPreview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6" style="19" customWidth="1"/>
    <col min="2" max="2" width="15.7109375" style="19" customWidth="1"/>
    <col min="3" max="3" width="16.85546875" style="19" customWidth="1"/>
    <col min="4" max="7" width="15.7109375" style="19" customWidth="1"/>
    <col min="8" max="9" width="11.7109375" style="19" customWidth="1"/>
    <col min="10" max="10" width="16" style="19" customWidth="1"/>
    <col min="11" max="16384" width="9.140625" style="19"/>
  </cols>
  <sheetData>
    <row r="1" spans="1:13" s="57" customFormat="1" x14ac:dyDescent="0.3">
      <c r="A1" s="223" t="s">
        <v>84</v>
      </c>
      <c r="B1" s="223"/>
      <c r="C1" s="223"/>
      <c r="D1" s="223"/>
      <c r="E1" s="223"/>
      <c r="F1" s="223"/>
      <c r="G1" s="223"/>
      <c r="H1" s="223"/>
    </row>
    <row r="2" spans="1:13" s="57" customFormat="1" x14ac:dyDescent="0.3">
      <c r="A2" s="215" t="s">
        <v>85</v>
      </c>
      <c r="B2" s="215"/>
      <c r="C2" s="215"/>
      <c r="D2" s="215"/>
      <c r="E2" s="215"/>
      <c r="F2" s="215"/>
      <c r="G2" s="215"/>
      <c r="H2" s="215"/>
    </row>
    <row r="3" spans="1:13" ht="6.75" customHeight="1" thickBot="1" x14ac:dyDescent="0.35">
      <c r="A3" s="21"/>
      <c r="D3" s="17"/>
      <c r="E3" s="17"/>
      <c r="F3" s="17"/>
      <c r="G3" s="47"/>
    </row>
    <row r="4" spans="1:13" s="22" customFormat="1" ht="44.25" customHeight="1" x14ac:dyDescent="0.3">
      <c r="A4" s="209" t="s">
        <v>82</v>
      </c>
      <c r="B4" s="233" t="s">
        <v>52</v>
      </c>
      <c r="C4" s="211" t="s">
        <v>126</v>
      </c>
      <c r="D4" s="211"/>
      <c r="E4" s="211"/>
      <c r="F4" s="211"/>
      <c r="G4" s="52"/>
    </row>
    <row r="5" spans="1:13" s="22" customFormat="1" ht="57" customHeight="1" thickBot="1" x14ac:dyDescent="0.35">
      <c r="A5" s="210"/>
      <c r="B5" s="234"/>
      <c r="C5" s="114" t="s">
        <v>127</v>
      </c>
      <c r="D5" s="114" t="s">
        <v>128</v>
      </c>
      <c r="E5" s="114" t="s">
        <v>83</v>
      </c>
      <c r="F5" s="115" t="s">
        <v>129</v>
      </c>
      <c r="G5" s="116" t="s">
        <v>130</v>
      </c>
    </row>
    <row r="6" spans="1:13" ht="26.25" customHeight="1" thickTop="1" x14ac:dyDescent="0.3">
      <c r="A6" s="25"/>
      <c r="B6" s="25"/>
      <c r="C6" s="25"/>
      <c r="D6" s="25"/>
      <c r="E6" s="25"/>
      <c r="F6" s="25"/>
      <c r="L6" s="59"/>
      <c r="M6" s="117"/>
    </row>
    <row r="7" spans="1:13" s="119" customFormat="1" ht="26.25" customHeight="1" x14ac:dyDescent="0.25">
      <c r="A7" s="95" t="s">
        <v>1</v>
      </c>
      <c r="B7" s="122">
        <v>167004</v>
      </c>
      <c r="C7" s="122">
        <v>440</v>
      </c>
      <c r="D7" s="122">
        <v>1510</v>
      </c>
      <c r="E7" s="122">
        <v>56225</v>
      </c>
      <c r="F7" s="122">
        <v>64575</v>
      </c>
      <c r="G7" s="122">
        <v>44254</v>
      </c>
      <c r="H7" s="118"/>
      <c r="L7" s="32"/>
      <c r="M7" s="33"/>
    </row>
    <row r="8" spans="1:13" s="31" customFormat="1" ht="26.25" customHeight="1" x14ac:dyDescent="0.25">
      <c r="A8" s="34" t="s">
        <v>2</v>
      </c>
      <c r="B8" s="123">
        <v>11133</v>
      </c>
      <c r="C8" s="124">
        <v>36</v>
      </c>
      <c r="D8" s="124">
        <v>158</v>
      </c>
      <c r="E8" s="124">
        <v>4740</v>
      </c>
      <c r="F8" s="124">
        <v>4409</v>
      </c>
      <c r="G8" s="124">
        <v>1790</v>
      </c>
      <c r="L8" s="32"/>
      <c r="M8" s="33"/>
    </row>
    <row r="9" spans="1:13" s="31" customFormat="1" ht="26.25" customHeight="1" x14ac:dyDescent="0.25">
      <c r="A9" s="34" t="s">
        <v>0</v>
      </c>
      <c r="B9" s="123">
        <v>369</v>
      </c>
      <c r="C9" s="124">
        <v>3</v>
      </c>
      <c r="D9" s="124">
        <v>3</v>
      </c>
      <c r="E9" s="124">
        <v>134</v>
      </c>
      <c r="F9" s="124">
        <v>211</v>
      </c>
      <c r="G9" s="124">
        <v>18</v>
      </c>
      <c r="L9" s="120"/>
      <c r="M9" s="33"/>
    </row>
    <row r="10" spans="1:13" s="31" customFormat="1" ht="26.25" customHeight="1" x14ac:dyDescent="0.25">
      <c r="A10" s="34" t="s">
        <v>3</v>
      </c>
      <c r="B10" s="123">
        <v>12609</v>
      </c>
      <c r="C10" s="124">
        <v>81</v>
      </c>
      <c r="D10" s="124">
        <v>70</v>
      </c>
      <c r="E10" s="124">
        <v>4122</v>
      </c>
      <c r="F10" s="124">
        <v>5168</v>
      </c>
      <c r="G10" s="124">
        <v>3168</v>
      </c>
    </row>
    <row r="11" spans="1:13" s="31" customFormat="1" ht="26.25" customHeight="1" x14ac:dyDescent="0.25">
      <c r="A11" s="34" t="s">
        <v>4</v>
      </c>
      <c r="B11" s="123">
        <v>1774</v>
      </c>
      <c r="C11" s="124">
        <v>2</v>
      </c>
      <c r="D11" s="124">
        <v>8</v>
      </c>
      <c r="E11" s="124">
        <v>714</v>
      </c>
      <c r="F11" s="124">
        <v>226</v>
      </c>
      <c r="G11" s="124">
        <v>824</v>
      </c>
    </row>
    <row r="12" spans="1:13" s="31" customFormat="1" ht="26.25" customHeight="1" x14ac:dyDescent="0.25">
      <c r="A12" s="34" t="s">
        <v>5</v>
      </c>
      <c r="B12" s="123">
        <v>10050</v>
      </c>
      <c r="C12" s="124">
        <v>24</v>
      </c>
      <c r="D12" s="124">
        <v>58</v>
      </c>
      <c r="E12" s="124">
        <v>3989</v>
      </c>
      <c r="F12" s="124">
        <v>3234</v>
      </c>
      <c r="G12" s="124">
        <v>2745</v>
      </c>
    </row>
    <row r="13" spans="1:13" s="31" customFormat="1" ht="26.25" customHeight="1" x14ac:dyDescent="0.25">
      <c r="A13" s="34" t="s">
        <v>6</v>
      </c>
      <c r="B13" s="123">
        <v>65565</v>
      </c>
      <c r="C13" s="124">
        <v>82</v>
      </c>
      <c r="D13" s="124">
        <v>696</v>
      </c>
      <c r="E13" s="124">
        <v>21851</v>
      </c>
      <c r="F13" s="124">
        <v>30154</v>
      </c>
      <c r="G13" s="124">
        <v>12782</v>
      </c>
    </row>
    <row r="14" spans="1:13" s="31" customFormat="1" ht="26.25" customHeight="1" x14ac:dyDescent="0.25">
      <c r="A14" s="100" t="s">
        <v>9</v>
      </c>
      <c r="B14" s="123">
        <v>109</v>
      </c>
      <c r="C14" s="125">
        <v>10</v>
      </c>
      <c r="D14" s="125">
        <v>1</v>
      </c>
      <c r="E14" s="125">
        <v>48</v>
      </c>
      <c r="F14" s="125">
        <v>49</v>
      </c>
      <c r="G14" s="125">
        <v>1</v>
      </c>
    </row>
    <row r="15" spans="1:13" s="31" customFormat="1" ht="26.25" customHeight="1" x14ac:dyDescent="0.25">
      <c r="A15" s="34" t="s">
        <v>7</v>
      </c>
      <c r="B15" s="123">
        <v>47238</v>
      </c>
      <c r="C15" s="124">
        <v>128</v>
      </c>
      <c r="D15" s="124">
        <v>429</v>
      </c>
      <c r="E15" s="124">
        <v>16376</v>
      </c>
      <c r="F15" s="124">
        <v>18363</v>
      </c>
      <c r="G15" s="124">
        <v>11942</v>
      </c>
    </row>
    <row r="16" spans="1:13" s="31" customFormat="1" ht="26.25" customHeight="1" x14ac:dyDescent="0.25">
      <c r="A16" s="100" t="s">
        <v>8</v>
      </c>
      <c r="B16" s="123">
        <v>23</v>
      </c>
      <c r="C16" s="124">
        <v>2</v>
      </c>
      <c r="D16" s="124" t="s">
        <v>26</v>
      </c>
      <c r="E16" s="124">
        <v>3</v>
      </c>
      <c r="F16" s="124">
        <v>9</v>
      </c>
      <c r="G16" s="126">
        <v>9</v>
      </c>
    </row>
    <row r="17" spans="1:7" s="31" customFormat="1" ht="26.25" customHeight="1" x14ac:dyDescent="0.25">
      <c r="A17" s="121" t="s">
        <v>12</v>
      </c>
      <c r="B17" s="123">
        <v>16532</v>
      </c>
      <c r="C17" s="124">
        <v>51</v>
      </c>
      <c r="D17" s="124">
        <v>68</v>
      </c>
      <c r="E17" s="124">
        <v>3834</v>
      </c>
      <c r="F17" s="124">
        <v>1844</v>
      </c>
      <c r="G17" s="124">
        <v>10735</v>
      </c>
    </row>
    <row r="18" spans="1:7" s="31" customFormat="1" ht="26.25" customHeight="1" x14ac:dyDescent="0.25">
      <c r="A18" s="100" t="s">
        <v>13</v>
      </c>
      <c r="B18" s="123">
        <v>988</v>
      </c>
      <c r="C18" s="124">
        <v>3</v>
      </c>
      <c r="D18" s="124">
        <v>11</v>
      </c>
      <c r="E18" s="124">
        <v>138</v>
      </c>
      <c r="F18" s="124">
        <v>690</v>
      </c>
      <c r="G18" s="124">
        <v>146</v>
      </c>
    </row>
    <row r="19" spans="1:7" s="31" customFormat="1" ht="26.25" customHeight="1" x14ac:dyDescent="0.25">
      <c r="A19" s="100" t="s">
        <v>10</v>
      </c>
      <c r="B19" s="123">
        <v>138</v>
      </c>
      <c r="C19" s="124">
        <v>3</v>
      </c>
      <c r="D19" s="124">
        <v>1</v>
      </c>
      <c r="E19" s="124">
        <v>50</v>
      </c>
      <c r="F19" s="124">
        <v>46</v>
      </c>
      <c r="G19" s="124">
        <v>38</v>
      </c>
    </row>
    <row r="20" spans="1:7" s="20" customFormat="1" ht="26.25" customHeight="1" x14ac:dyDescent="0.25">
      <c r="A20" s="100" t="s">
        <v>11</v>
      </c>
      <c r="B20" s="103">
        <v>119</v>
      </c>
      <c r="C20" s="103">
        <v>1</v>
      </c>
      <c r="D20" s="103">
        <v>1</v>
      </c>
      <c r="E20" s="103">
        <v>41</v>
      </c>
      <c r="F20" s="103">
        <v>47</v>
      </c>
      <c r="G20" s="103">
        <v>29</v>
      </c>
    </row>
    <row r="21" spans="1:7" s="20" customFormat="1" ht="26.25" customHeight="1" x14ac:dyDescent="0.25">
      <c r="A21" s="100" t="s">
        <v>28</v>
      </c>
      <c r="B21" s="103">
        <v>249</v>
      </c>
      <c r="C21" s="103">
        <v>11</v>
      </c>
      <c r="D21" s="103">
        <v>3</v>
      </c>
      <c r="E21" s="103">
        <v>124</v>
      </c>
      <c r="F21" s="103">
        <v>87</v>
      </c>
      <c r="G21" s="103">
        <v>24</v>
      </c>
    </row>
    <row r="22" spans="1:7" s="20" customFormat="1" ht="26.25" customHeight="1" x14ac:dyDescent="0.25">
      <c r="A22" s="100" t="s">
        <v>27</v>
      </c>
      <c r="B22" s="103">
        <v>14</v>
      </c>
      <c r="C22" s="103">
        <v>1</v>
      </c>
      <c r="D22" s="103" t="s">
        <v>26</v>
      </c>
      <c r="E22" s="103">
        <v>4</v>
      </c>
      <c r="F22" s="103">
        <v>9</v>
      </c>
      <c r="G22" s="103" t="s">
        <v>26</v>
      </c>
    </row>
    <row r="23" spans="1:7" s="20" customFormat="1" ht="26.25" customHeight="1" x14ac:dyDescent="0.25">
      <c r="A23" s="100" t="s">
        <v>15</v>
      </c>
      <c r="B23" s="103">
        <v>94</v>
      </c>
      <c r="C23" s="103">
        <v>2</v>
      </c>
      <c r="D23" s="103">
        <v>3</v>
      </c>
      <c r="E23" s="103">
        <v>57</v>
      </c>
      <c r="F23" s="103">
        <v>29</v>
      </c>
      <c r="G23" s="103">
        <v>3</v>
      </c>
    </row>
    <row r="24" spans="1:7" ht="21.75" customHeight="1" thickBot="1" x14ac:dyDescent="0.35">
      <c r="A24" s="47"/>
      <c r="B24" s="47"/>
      <c r="C24" s="47"/>
      <c r="D24" s="47"/>
      <c r="E24" s="47"/>
      <c r="F24" s="47"/>
      <c r="G24" s="47"/>
    </row>
    <row r="26" spans="1:7" x14ac:dyDescent="0.3">
      <c r="A26" s="17" t="s">
        <v>50</v>
      </c>
    </row>
    <row r="27" spans="1:7" x14ac:dyDescent="0.3">
      <c r="A27" s="222" t="s">
        <v>67</v>
      </c>
      <c r="B27" s="222"/>
      <c r="C27" s="222"/>
      <c r="D27" s="222"/>
      <c r="E27" s="222"/>
      <c r="F27" s="222"/>
    </row>
    <row r="28" spans="1:7" x14ac:dyDescent="0.3">
      <c r="A28" s="216" t="s">
        <v>68</v>
      </c>
      <c r="B28" s="216"/>
      <c r="C28" s="216"/>
      <c r="D28" s="216"/>
      <c r="E28" s="216"/>
      <c r="F28" s="216"/>
    </row>
    <row r="29" spans="1:7" ht="13.5" customHeight="1" x14ac:dyDescent="0.3"/>
    <row r="30" spans="1:7" ht="13.5" customHeight="1" x14ac:dyDescent="0.3"/>
    <row r="31" spans="1:7" ht="13.5" customHeight="1" x14ac:dyDescent="0.3"/>
    <row r="32" spans="1:7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spans="1:6" ht="13.5" customHeight="1" x14ac:dyDescent="0.3"/>
    <row r="562" spans="1:6" ht="13.5" customHeight="1" x14ac:dyDescent="0.3"/>
    <row r="563" spans="1:6" ht="13.5" customHeight="1" x14ac:dyDescent="0.3"/>
    <row r="564" spans="1:6" ht="13.5" customHeight="1" x14ac:dyDescent="0.3"/>
    <row r="565" spans="1:6" ht="13.5" customHeight="1" x14ac:dyDescent="0.3"/>
    <row r="566" spans="1:6" ht="13.5" customHeight="1" x14ac:dyDescent="0.3">
      <c r="A566" s="19" t="s">
        <v>26</v>
      </c>
      <c r="B566" s="19" t="s">
        <v>26</v>
      </c>
      <c r="C566" s="19" t="s">
        <v>26</v>
      </c>
      <c r="D566" s="19" t="s">
        <v>26</v>
      </c>
      <c r="E566" s="19" t="s">
        <v>26</v>
      </c>
      <c r="F566" s="19" t="s">
        <v>26</v>
      </c>
    </row>
    <row r="567" spans="1:6" ht="13.5" customHeight="1" x14ac:dyDescent="0.3">
      <c r="A567" s="19" t="s">
        <v>26</v>
      </c>
      <c r="B567" s="19" t="s">
        <v>26</v>
      </c>
      <c r="C567" s="19" t="s">
        <v>26</v>
      </c>
      <c r="D567" s="19" t="s">
        <v>26</v>
      </c>
      <c r="E567" s="19" t="s">
        <v>26</v>
      </c>
      <c r="F567" s="19" t="s">
        <v>26</v>
      </c>
    </row>
    <row r="568" spans="1:6" ht="13.5" customHeight="1" x14ac:dyDescent="0.3">
      <c r="A568" s="19" t="s">
        <v>26</v>
      </c>
      <c r="B568" s="19" t="s">
        <v>26</v>
      </c>
      <c r="C568" s="19" t="s">
        <v>26</v>
      </c>
      <c r="D568" s="19" t="s">
        <v>26</v>
      </c>
      <c r="E568" s="19" t="s">
        <v>26</v>
      </c>
      <c r="F568" s="19" t="s">
        <v>26</v>
      </c>
    </row>
    <row r="569" spans="1:6" ht="13.5" customHeight="1" x14ac:dyDescent="0.3">
      <c r="A569" s="19" t="s">
        <v>26</v>
      </c>
      <c r="B569" s="19" t="s">
        <v>26</v>
      </c>
      <c r="C569" s="19" t="s">
        <v>26</v>
      </c>
      <c r="D569" s="19" t="s">
        <v>26</v>
      </c>
      <c r="E569" s="19" t="s">
        <v>26</v>
      </c>
      <c r="F569" s="19" t="s">
        <v>26</v>
      </c>
    </row>
    <row r="570" spans="1:6" ht="13.5" customHeight="1" x14ac:dyDescent="0.3">
      <c r="A570" s="19" t="s">
        <v>26</v>
      </c>
      <c r="B570" s="19" t="s">
        <v>26</v>
      </c>
      <c r="C570" s="19" t="s">
        <v>26</v>
      </c>
      <c r="D570" s="19" t="s">
        <v>26</v>
      </c>
      <c r="E570" s="19" t="s">
        <v>26</v>
      </c>
      <c r="F570" s="19" t="s">
        <v>26</v>
      </c>
    </row>
    <row r="571" spans="1:6" ht="13.5" customHeight="1" x14ac:dyDescent="0.3">
      <c r="A571" s="19" t="s">
        <v>26</v>
      </c>
      <c r="B571" s="19" t="s">
        <v>26</v>
      </c>
      <c r="C571" s="19" t="s">
        <v>26</v>
      </c>
      <c r="D571" s="19" t="s">
        <v>26</v>
      </c>
      <c r="E571" s="19" t="s">
        <v>26</v>
      </c>
      <c r="F571" s="19" t="s">
        <v>26</v>
      </c>
    </row>
  </sheetData>
  <mergeCells count="7">
    <mergeCell ref="A1:H1"/>
    <mergeCell ref="A2:H2"/>
    <mergeCell ref="A28:F28"/>
    <mergeCell ref="A27:F27"/>
    <mergeCell ref="A4:A5"/>
    <mergeCell ref="B4:B5"/>
    <mergeCell ref="C4:F4"/>
  </mergeCells>
  <conditionalFormatting sqref="A16">
    <cfRule type="cellIs" dxfId="7" priority="1" stopIfTrue="1" operator="lessThan">
      <formula>0</formula>
    </cfRule>
    <cfRule type="cellIs" dxfId="6" priority="2" stopIfTrue="1" operator="lessThan">
      <formula>0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78" firstPageNumber="77" fitToHeight="0" orientation="portrait" useFirstPageNumber="1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2B22-E415-4273-B0C7-2CE2978212B1}">
  <sheetPr>
    <pageSetUpPr fitToPage="1"/>
  </sheetPr>
  <dimension ref="A1:M47"/>
  <sheetViews>
    <sheetView view="pageBreakPreview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4.7109375" style="19" customWidth="1"/>
    <col min="2" max="2" width="15.85546875" style="19" customWidth="1"/>
    <col min="3" max="7" width="15.42578125" style="19" customWidth="1"/>
    <col min="8" max="16384" width="9.140625" style="19"/>
  </cols>
  <sheetData>
    <row r="1" spans="1:13" s="57" customFormat="1" ht="33" customHeight="1" x14ac:dyDescent="0.3">
      <c r="A1" s="223" t="s">
        <v>117</v>
      </c>
      <c r="B1" s="223"/>
      <c r="C1" s="223"/>
      <c r="D1" s="223"/>
      <c r="E1" s="223"/>
      <c r="F1" s="223"/>
      <c r="G1" s="223"/>
      <c r="H1" s="223"/>
    </row>
    <row r="2" spans="1:13" s="57" customFormat="1" ht="30" customHeight="1" x14ac:dyDescent="0.3">
      <c r="A2" s="224" t="s">
        <v>86</v>
      </c>
      <c r="B2" s="224"/>
      <c r="C2" s="224"/>
      <c r="D2" s="224"/>
      <c r="E2" s="224"/>
      <c r="F2" s="224"/>
      <c r="G2" s="224"/>
      <c r="H2" s="224"/>
    </row>
    <row r="3" spans="1:13" ht="18" thickBot="1" x14ac:dyDescent="0.35">
      <c r="A3" s="21"/>
      <c r="C3" s="17"/>
      <c r="D3" s="17"/>
      <c r="E3" s="17"/>
    </row>
    <row r="4" spans="1:13" s="22" customFormat="1" ht="35.25" customHeight="1" x14ac:dyDescent="0.3">
      <c r="A4" s="209" t="s">
        <v>46</v>
      </c>
      <c r="B4" s="233" t="s">
        <v>47</v>
      </c>
      <c r="C4" s="211" t="s">
        <v>131</v>
      </c>
      <c r="D4" s="211"/>
      <c r="E4" s="211"/>
      <c r="F4" s="211"/>
      <c r="G4" s="211"/>
    </row>
    <row r="5" spans="1:13" s="22" customFormat="1" ht="84" customHeight="1" thickBot="1" x14ac:dyDescent="0.35">
      <c r="A5" s="210"/>
      <c r="B5" s="234"/>
      <c r="C5" s="23" t="s">
        <v>132</v>
      </c>
      <c r="D5" s="24" t="s">
        <v>48</v>
      </c>
      <c r="E5" s="23" t="s">
        <v>49</v>
      </c>
      <c r="F5" s="24" t="s">
        <v>133</v>
      </c>
      <c r="G5" s="23" t="s">
        <v>134</v>
      </c>
    </row>
    <row r="6" spans="1:13" ht="15" customHeight="1" thickTop="1" x14ac:dyDescent="0.3">
      <c r="A6" s="25"/>
      <c r="B6" s="26"/>
      <c r="C6" s="26"/>
      <c r="D6" s="26"/>
      <c r="E6" s="26"/>
      <c r="F6" s="27"/>
      <c r="G6" s="27"/>
    </row>
    <row r="7" spans="1:13" s="31" customFormat="1" ht="30" customHeight="1" x14ac:dyDescent="0.25">
      <c r="A7" s="28" t="s">
        <v>1</v>
      </c>
      <c r="B7" s="45">
        <v>142306</v>
      </c>
      <c r="C7" s="46">
        <v>41982</v>
      </c>
      <c r="D7" s="46">
        <v>72545</v>
      </c>
      <c r="E7" s="46">
        <v>5714</v>
      </c>
      <c r="F7" s="46">
        <v>1971</v>
      </c>
      <c r="G7" s="46">
        <v>20094</v>
      </c>
      <c r="L7" s="32"/>
      <c r="M7" s="33"/>
    </row>
    <row r="8" spans="1:13" s="31" customFormat="1" ht="30" customHeight="1" x14ac:dyDescent="0.25">
      <c r="A8" s="34" t="s">
        <v>2</v>
      </c>
      <c r="B8" s="29">
        <v>9497</v>
      </c>
      <c r="C8" s="30">
        <v>2877</v>
      </c>
      <c r="D8" s="30">
        <v>4987</v>
      </c>
      <c r="E8" s="30">
        <v>455</v>
      </c>
      <c r="F8" s="30">
        <v>129</v>
      </c>
      <c r="G8" s="30">
        <v>1049</v>
      </c>
      <c r="L8" s="32"/>
      <c r="M8" s="33"/>
    </row>
    <row r="9" spans="1:13" s="31" customFormat="1" ht="30" customHeight="1" x14ac:dyDescent="0.25">
      <c r="A9" s="34" t="s">
        <v>0</v>
      </c>
      <c r="B9" s="29">
        <v>322</v>
      </c>
      <c r="C9" s="30">
        <v>111</v>
      </c>
      <c r="D9" s="30">
        <v>205</v>
      </c>
      <c r="E9" s="30">
        <v>5</v>
      </c>
      <c r="F9" s="30">
        <v>1</v>
      </c>
      <c r="G9" s="30" t="s">
        <v>26</v>
      </c>
      <c r="L9" s="32"/>
      <c r="M9" s="33"/>
    </row>
    <row r="10" spans="1:13" s="31" customFormat="1" ht="30" customHeight="1" x14ac:dyDescent="0.25">
      <c r="A10" s="34" t="s">
        <v>3</v>
      </c>
      <c r="B10" s="29">
        <v>9960</v>
      </c>
      <c r="C10" s="30">
        <v>2918</v>
      </c>
      <c r="D10" s="30">
        <v>4806</v>
      </c>
      <c r="E10" s="30">
        <v>361</v>
      </c>
      <c r="F10" s="30">
        <v>108</v>
      </c>
      <c r="G10" s="30">
        <v>1767</v>
      </c>
      <c r="L10" s="32"/>
      <c r="M10" s="33"/>
    </row>
    <row r="11" spans="1:13" s="31" customFormat="1" ht="30" customHeight="1" x14ac:dyDescent="0.25">
      <c r="A11" s="34" t="s">
        <v>4</v>
      </c>
      <c r="B11" s="29">
        <v>1541</v>
      </c>
      <c r="C11" s="30">
        <v>490</v>
      </c>
      <c r="D11" s="30">
        <v>770</v>
      </c>
      <c r="E11" s="30">
        <v>63</v>
      </c>
      <c r="F11" s="30">
        <v>22</v>
      </c>
      <c r="G11" s="30">
        <v>196</v>
      </c>
      <c r="L11" s="32"/>
      <c r="M11" s="33"/>
    </row>
    <row r="12" spans="1:13" s="31" customFormat="1" ht="30" customHeight="1" x14ac:dyDescent="0.25">
      <c r="A12" s="34" t="s">
        <v>5</v>
      </c>
      <c r="B12" s="29">
        <v>8624</v>
      </c>
      <c r="C12" s="30">
        <v>2360</v>
      </c>
      <c r="D12" s="30">
        <v>4411</v>
      </c>
      <c r="E12" s="30">
        <v>342</v>
      </c>
      <c r="F12" s="30">
        <v>139</v>
      </c>
      <c r="G12" s="30">
        <v>1372</v>
      </c>
      <c r="L12" s="32"/>
      <c r="M12" s="33"/>
    </row>
    <row r="13" spans="1:13" s="31" customFormat="1" ht="30" customHeight="1" x14ac:dyDescent="0.25">
      <c r="A13" s="34" t="s">
        <v>6</v>
      </c>
      <c r="B13" s="29">
        <v>55958</v>
      </c>
      <c r="C13" s="30">
        <v>16181</v>
      </c>
      <c r="D13" s="30">
        <v>30617</v>
      </c>
      <c r="E13" s="30">
        <v>2272</v>
      </c>
      <c r="F13" s="30">
        <v>797</v>
      </c>
      <c r="G13" s="30">
        <v>6091</v>
      </c>
      <c r="L13" s="32"/>
      <c r="M13" s="33"/>
    </row>
    <row r="14" spans="1:13" s="31" customFormat="1" ht="30" customHeight="1" x14ac:dyDescent="0.25">
      <c r="A14" s="34" t="s">
        <v>9</v>
      </c>
      <c r="B14" s="29">
        <v>98</v>
      </c>
      <c r="C14" s="30">
        <v>46</v>
      </c>
      <c r="D14" s="30">
        <v>46</v>
      </c>
      <c r="E14" s="30">
        <v>2</v>
      </c>
      <c r="F14" s="30">
        <v>4</v>
      </c>
      <c r="G14" s="30" t="s">
        <v>26</v>
      </c>
      <c r="L14" s="32"/>
      <c r="M14" s="33"/>
    </row>
    <row r="15" spans="1:13" s="31" customFormat="1" ht="30" customHeight="1" x14ac:dyDescent="0.25">
      <c r="A15" s="34" t="s">
        <v>7</v>
      </c>
      <c r="B15" s="29">
        <v>40740</v>
      </c>
      <c r="C15" s="30">
        <v>11981</v>
      </c>
      <c r="D15" s="30">
        <v>18970</v>
      </c>
      <c r="E15" s="30">
        <v>1672</v>
      </c>
      <c r="F15" s="30">
        <v>430</v>
      </c>
      <c r="G15" s="30">
        <v>7687</v>
      </c>
      <c r="L15" s="32"/>
      <c r="M15" s="33"/>
    </row>
    <row r="16" spans="1:13" s="31" customFormat="1" ht="30" customHeight="1" x14ac:dyDescent="0.25">
      <c r="A16" s="34" t="s">
        <v>8</v>
      </c>
      <c r="B16" s="29">
        <v>22</v>
      </c>
      <c r="C16" s="30">
        <v>14</v>
      </c>
      <c r="D16" s="30">
        <v>8</v>
      </c>
      <c r="E16" s="30" t="s">
        <v>26</v>
      </c>
      <c r="F16" s="30" t="s">
        <v>26</v>
      </c>
      <c r="G16" s="30" t="s">
        <v>26</v>
      </c>
      <c r="L16" s="32"/>
      <c r="M16" s="33"/>
    </row>
    <row r="17" spans="1:13" s="31" customFormat="1" ht="30" customHeight="1" x14ac:dyDescent="0.25">
      <c r="A17" s="34" t="s">
        <v>12</v>
      </c>
      <c r="B17" s="29">
        <v>14177</v>
      </c>
      <c r="C17" s="30">
        <v>4515</v>
      </c>
      <c r="D17" s="30">
        <v>7011</v>
      </c>
      <c r="E17" s="30">
        <v>498</v>
      </c>
      <c r="F17" s="30">
        <v>311</v>
      </c>
      <c r="G17" s="30">
        <v>1842</v>
      </c>
      <c r="L17" s="32"/>
      <c r="M17" s="33"/>
    </row>
    <row r="18" spans="1:13" s="31" customFormat="1" ht="30" customHeight="1" x14ac:dyDescent="0.25">
      <c r="A18" s="34" t="s">
        <v>13</v>
      </c>
      <c r="B18" s="29">
        <v>807</v>
      </c>
      <c r="C18" s="30">
        <v>280</v>
      </c>
      <c r="D18" s="30">
        <v>380</v>
      </c>
      <c r="E18" s="30">
        <v>37</v>
      </c>
      <c r="F18" s="30">
        <v>20</v>
      </c>
      <c r="G18" s="30">
        <v>90</v>
      </c>
      <c r="L18" s="32" t="s">
        <v>45</v>
      </c>
      <c r="M18" s="33"/>
    </row>
    <row r="19" spans="1:13" s="31" customFormat="1" ht="30" customHeight="1" x14ac:dyDescent="0.25">
      <c r="A19" s="34" t="s">
        <v>10</v>
      </c>
      <c r="B19" s="29">
        <v>124</v>
      </c>
      <c r="C19" s="30">
        <v>45</v>
      </c>
      <c r="D19" s="30">
        <v>77</v>
      </c>
      <c r="E19" s="30">
        <v>2</v>
      </c>
      <c r="F19" s="30" t="s">
        <v>26</v>
      </c>
      <c r="G19" s="30" t="s">
        <v>26</v>
      </c>
      <c r="L19" s="32"/>
      <c r="M19" s="33"/>
    </row>
    <row r="20" spans="1:13" s="31" customFormat="1" ht="30" customHeight="1" x14ac:dyDescent="0.25">
      <c r="A20" s="34" t="s">
        <v>11</v>
      </c>
      <c r="B20" s="29">
        <v>111</v>
      </c>
      <c r="C20" s="30">
        <v>39</v>
      </c>
      <c r="D20" s="30">
        <v>69</v>
      </c>
      <c r="E20" s="30">
        <v>1</v>
      </c>
      <c r="F20" s="30">
        <v>2</v>
      </c>
      <c r="G20" s="30" t="s">
        <v>26</v>
      </c>
      <c r="L20" s="32"/>
      <c r="M20" s="33"/>
    </row>
    <row r="21" spans="1:13" s="31" customFormat="1" ht="30" customHeight="1" x14ac:dyDescent="0.25">
      <c r="A21" s="34" t="s">
        <v>16</v>
      </c>
      <c r="B21" s="29">
        <v>226</v>
      </c>
      <c r="C21" s="30">
        <v>79</v>
      </c>
      <c r="D21" s="30">
        <v>138</v>
      </c>
      <c r="E21" s="30">
        <v>4</v>
      </c>
      <c r="F21" s="30">
        <v>5</v>
      </c>
      <c r="G21" s="30" t="s">
        <v>26</v>
      </c>
      <c r="L21" s="32"/>
      <c r="M21" s="33"/>
    </row>
    <row r="22" spans="1:13" s="31" customFormat="1" ht="30" customHeight="1" x14ac:dyDescent="0.25">
      <c r="A22" s="34" t="s">
        <v>14</v>
      </c>
      <c r="B22" s="29">
        <v>14</v>
      </c>
      <c r="C22" s="30">
        <v>5</v>
      </c>
      <c r="D22" s="30">
        <v>9</v>
      </c>
      <c r="E22" s="30" t="s">
        <v>26</v>
      </c>
      <c r="F22" s="30" t="s">
        <v>26</v>
      </c>
      <c r="G22" s="30" t="s">
        <v>26</v>
      </c>
      <c r="L22" s="32"/>
      <c r="M22" s="33"/>
    </row>
    <row r="23" spans="1:13" s="31" customFormat="1" ht="30" customHeight="1" x14ac:dyDescent="0.25">
      <c r="A23" s="34" t="s">
        <v>15</v>
      </c>
      <c r="B23" s="29">
        <v>85</v>
      </c>
      <c r="C23" s="30">
        <v>41</v>
      </c>
      <c r="D23" s="30">
        <v>41</v>
      </c>
      <c r="E23" s="30" t="s">
        <v>26</v>
      </c>
      <c r="F23" s="30">
        <v>3</v>
      </c>
      <c r="G23" s="30" t="s">
        <v>26</v>
      </c>
      <c r="L23" s="32"/>
      <c r="M23" s="33"/>
    </row>
    <row r="24" spans="1:13" s="38" customFormat="1" ht="18" thickBot="1" x14ac:dyDescent="0.35">
      <c r="A24" s="35"/>
      <c r="B24" s="36"/>
      <c r="C24" s="37"/>
      <c r="D24" s="36"/>
      <c r="E24" s="36"/>
      <c r="F24" s="36"/>
      <c r="G24" s="36"/>
    </row>
    <row r="25" spans="1:13" s="38" customFormat="1" x14ac:dyDescent="0.3">
      <c r="A25" s="39"/>
      <c r="C25" s="40"/>
    </row>
    <row r="26" spans="1:13" x14ac:dyDescent="0.3">
      <c r="A26" s="17" t="s">
        <v>50</v>
      </c>
    </row>
    <row r="27" spans="1:13" x14ac:dyDescent="0.3">
      <c r="A27" s="222" t="s">
        <v>67</v>
      </c>
      <c r="B27" s="222"/>
      <c r="C27" s="222"/>
      <c r="D27" s="222"/>
      <c r="E27" s="222"/>
      <c r="F27" s="222"/>
    </row>
    <row r="28" spans="1:13" x14ac:dyDescent="0.3">
      <c r="A28" s="216" t="s">
        <v>68</v>
      </c>
      <c r="B28" s="216"/>
      <c r="C28" s="216"/>
      <c r="D28" s="216"/>
      <c r="E28" s="216"/>
      <c r="F28" s="216"/>
    </row>
    <row r="29" spans="1:13" s="38" customFormat="1" x14ac:dyDescent="0.3"/>
    <row r="30" spans="1:13" s="38" customFormat="1" x14ac:dyDescent="0.3"/>
    <row r="31" spans="1:13" s="38" customFormat="1" x14ac:dyDescent="0.3">
      <c r="A31" s="42"/>
      <c r="B31" s="19"/>
      <c r="C31" s="19"/>
      <c r="D31" s="19"/>
      <c r="E31" s="19"/>
    </row>
    <row r="32" spans="1:13" s="38" customFormat="1" x14ac:dyDescent="0.3">
      <c r="A32" s="43"/>
      <c r="B32" s="19"/>
      <c r="C32" s="19"/>
      <c r="D32" s="19"/>
      <c r="E32" s="19"/>
    </row>
    <row r="33" spans="1:3" s="38" customFormat="1" x14ac:dyDescent="0.3">
      <c r="A33" s="44"/>
      <c r="C33" s="40"/>
    </row>
    <row r="34" spans="1:3" s="38" customFormat="1" x14ac:dyDescent="0.3">
      <c r="A34" s="44"/>
      <c r="C34" s="40"/>
    </row>
    <row r="35" spans="1:3" s="38" customFormat="1" x14ac:dyDescent="0.3">
      <c r="A35" s="44"/>
      <c r="C35" s="40"/>
    </row>
    <row r="36" spans="1:3" s="38" customFormat="1" x14ac:dyDescent="0.3">
      <c r="A36" s="44"/>
      <c r="C36" s="40"/>
    </row>
    <row r="37" spans="1:3" s="38" customFormat="1" x14ac:dyDescent="0.3">
      <c r="A37" s="44"/>
      <c r="C37" s="40"/>
    </row>
    <row r="38" spans="1:3" s="38" customFormat="1" x14ac:dyDescent="0.3">
      <c r="A38" s="44"/>
      <c r="C38" s="40"/>
    </row>
    <row r="39" spans="1:3" s="38" customFormat="1" x14ac:dyDescent="0.3">
      <c r="A39" s="44"/>
      <c r="C39" s="40"/>
    </row>
    <row r="40" spans="1:3" s="38" customFormat="1" x14ac:dyDescent="0.3">
      <c r="A40" s="44"/>
      <c r="C40" s="40"/>
    </row>
    <row r="41" spans="1:3" s="38" customFormat="1" x14ac:dyDescent="0.3">
      <c r="A41" s="44"/>
      <c r="C41" s="40"/>
    </row>
    <row r="42" spans="1:3" s="38" customFormat="1" x14ac:dyDescent="0.3">
      <c r="A42" s="44"/>
      <c r="C42" s="40"/>
    </row>
    <row r="43" spans="1:3" s="38" customFormat="1" x14ac:dyDescent="0.3">
      <c r="A43" s="44"/>
      <c r="C43" s="40"/>
    </row>
    <row r="44" spans="1:3" s="38" customFormat="1" x14ac:dyDescent="0.3">
      <c r="A44" s="44"/>
      <c r="C44" s="40"/>
    </row>
    <row r="45" spans="1:3" s="38" customFormat="1" x14ac:dyDescent="0.3">
      <c r="A45" s="44"/>
      <c r="C45" s="40"/>
    </row>
    <row r="46" spans="1:3" s="38" customFormat="1" x14ac:dyDescent="0.3"/>
    <row r="47" spans="1:3" s="38" customFormat="1" x14ac:dyDescent="0.3"/>
  </sheetData>
  <mergeCells count="7">
    <mergeCell ref="A1:H1"/>
    <mergeCell ref="A2:H2"/>
    <mergeCell ref="A28:F28"/>
    <mergeCell ref="C4:G4"/>
    <mergeCell ref="B4:B5"/>
    <mergeCell ref="A4:A5"/>
    <mergeCell ref="A27:F2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1" firstPageNumber="77" fitToHeight="0" orientation="portrait" useFirstPageNumber="1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D1F2-C64B-4E21-B26C-3B14F7CB8138}">
  <sheetPr>
    <pageSetUpPr fitToPage="1"/>
  </sheetPr>
  <dimension ref="A1:L32"/>
  <sheetViews>
    <sheetView view="pageBreakPreview" zoomScaleNormal="100" zoomScaleSheetLayoutView="100" workbookViewId="0">
      <selection activeCell="P5" sqref="P5"/>
    </sheetView>
  </sheetViews>
  <sheetFormatPr defaultColWidth="9.140625" defaultRowHeight="17.25" x14ac:dyDescent="0.3"/>
  <cols>
    <col min="1" max="1" width="25.42578125" style="19" customWidth="1"/>
    <col min="2" max="2" width="16.7109375" style="19" customWidth="1"/>
    <col min="3" max="10" width="17.42578125" style="19" customWidth="1"/>
    <col min="11" max="16384" width="9.140625" style="19"/>
  </cols>
  <sheetData>
    <row r="1" spans="1:12" s="57" customFormat="1" x14ac:dyDescent="0.3">
      <c r="A1" s="214" t="s">
        <v>93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s="57" customFormat="1" x14ac:dyDescent="0.3">
      <c r="A2" s="215" t="s">
        <v>94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7.5" customHeight="1" thickBot="1" x14ac:dyDescent="0.35">
      <c r="A3" s="21"/>
      <c r="D3" s="17"/>
      <c r="E3" s="17"/>
      <c r="F3" s="17"/>
      <c r="G3" s="17"/>
      <c r="H3" s="17"/>
      <c r="I3" s="17"/>
    </row>
    <row r="4" spans="1:12" s="22" customFormat="1" ht="36" customHeight="1" x14ac:dyDescent="0.3">
      <c r="A4" s="209" t="s">
        <v>87</v>
      </c>
      <c r="B4" s="233" t="s">
        <v>47</v>
      </c>
      <c r="C4" s="211" t="s">
        <v>88</v>
      </c>
      <c r="D4" s="211"/>
      <c r="E4" s="211"/>
      <c r="F4" s="211"/>
      <c r="G4" s="211"/>
      <c r="H4" s="211"/>
      <c r="I4" s="211"/>
      <c r="J4" s="211"/>
    </row>
    <row r="5" spans="1:12" s="22" customFormat="1" ht="48" customHeight="1" thickBot="1" x14ac:dyDescent="0.35">
      <c r="A5" s="210"/>
      <c r="B5" s="234"/>
      <c r="C5" s="127" t="s">
        <v>36</v>
      </c>
      <c r="D5" s="128" t="s">
        <v>89</v>
      </c>
      <c r="E5" s="128" t="s">
        <v>90</v>
      </c>
      <c r="F5" s="129" t="s">
        <v>91</v>
      </c>
      <c r="G5" s="129" t="s">
        <v>92</v>
      </c>
      <c r="H5" s="129" t="s">
        <v>135</v>
      </c>
      <c r="I5" s="129" t="s">
        <v>136</v>
      </c>
      <c r="J5" s="129" t="s">
        <v>200</v>
      </c>
    </row>
    <row r="6" spans="1:12" s="22" customFormat="1" ht="15" customHeight="1" thickTop="1" x14ac:dyDescent="0.3">
      <c r="A6" s="133"/>
      <c r="B6" s="134"/>
      <c r="C6" s="135"/>
      <c r="D6" s="136"/>
      <c r="E6" s="136"/>
      <c r="F6" s="137"/>
      <c r="G6" s="137"/>
      <c r="H6" s="137"/>
      <c r="I6" s="137"/>
      <c r="J6" s="137"/>
    </row>
    <row r="7" spans="1:12" s="65" customFormat="1" ht="24.75" customHeight="1" x14ac:dyDescent="0.2">
      <c r="A7" s="59" t="s">
        <v>1</v>
      </c>
      <c r="B7" s="46">
        <f>SUM(B8:B23)</f>
        <v>213461</v>
      </c>
      <c r="C7" s="46">
        <f>SUM(C8:C23)</f>
        <v>58072</v>
      </c>
      <c r="D7" s="46">
        <f t="shared" ref="D7:H7" si="0">SUM(D8:D23)</f>
        <v>23228</v>
      </c>
      <c r="E7" s="46">
        <f t="shared" si="0"/>
        <v>1595</v>
      </c>
      <c r="F7" s="46">
        <f t="shared" si="0"/>
        <v>295</v>
      </c>
      <c r="G7" s="46">
        <f t="shared" si="0"/>
        <v>9050</v>
      </c>
      <c r="H7" s="46">
        <f t="shared" si="0"/>
        <v>13125</v>
      </c>
      <c r="I7" s="46">
        <f t="shared" ref="I7" si="1">SUM(I8:I23)</f>
        <v>108020</v>
      </c>
      <c r="J7" s="46">
        <v>76</v>
      </c>
    </row>
    <row r="8" spans="1:12" s="38" customFormat="1" ht="24.75" customHeight="1" x14ac:dyDescent="0.3">
      <c r="A8" s="66" t="s">
        <v>2</v>
      </c>
      <c r="B8" s="30">
        <f>SUM(C8:J8)</f>
        <v>14616</v>
      </c>
      <c r="C8" s="30">
        <v>6687</v>
      </c>
      <c r="D8" s="30">
        <v>755</v>
      </c>
      <c r="E8" s="30">
        <v>325</v>
      </c>
      <c r="F8" s="30">
        <v>25</v>
      </c>
      <c r="G8" s="30">
        <v>64</v>
      </c>
      <c r="H8" s="30">
        <v>1119</v>
      </c>
      <c r="I8" s="30">
        <v>5637</v>
      </c>
      <c r="J8" s="30">
        <v>4</v>
      </c>
    </row>
    <row r="9" spans="1:12" s="38" customFormat="1" ht="24.75" customHeight="1" x14ac:dyDescent="0.3">
      <c r="A9" s="66" t="s">
        <v>0</v>
      </c>
      <c r="B9" s="30">
        <f t="shared" ref="B9:B23" si="2">SUM(C9:J9)</f>
        <v>466</v>
      </c>
      <c r="C9" s="30">
        <v>401</v>
      </c>
      <c r="D9" s="30">
        <v>34</v>
      </c>
      <c r="E9" s="30">
        <v>4</v>
      </c>
      <c r="F9" s="30">
        <v>1</v>
      </c>
      <c r="G9" s="30">
        <v>1</v>
      </c>
      <c r="H9" s="30">
        <v>2</v>
      </c>
      <c r="I9" s="30">
        <v>23</v>
      </c>
      <c r="J9" s="30" t="s">
        <v>26</v>
      </c>
    </row>
    <row r="10" spans="1:12" s="38" customFormat="1" ht="24.75" customHeight="1" x14ac:dyDescent="0.3">
      <c r="A10" s="66" t="s">
        <v>3</v>
      </c>
      <c r="B10" s="30">
        <f t="shared" si="2"/>
        <v>17866</v>
      </c>
      <c r="C10" s="30">
        <v>7821</v>
      </c>
      <c r="D10" s="30">
        <v>1145</v>
      </c>
      <c r="E10" s="30">
        <v>32</v>
      </c>
      <c r="F10" s="30">
        <v>1</v>
      </c>
      <c r="G10" s="30">
        <v>2336</v>
      </c>
      <c r="H10" s="30">
        <v>227</v>
      </c>
      <c r="I10" s="30">
        <v>6295</v>
      </c>
      <c r="J10" s="30">
        <v>9</v>
      </c>
    </row>
    <row r="11" spans="1:12" s="38" customFormat="1" ht="24.75" customHeight="1" x14ac:dyDescent="0.3">
      <c r="A11" s="66" t="s">
        <v>4</v>
      </c>
      <c r="B11" s="30">
        <f t="shared" si="2"/>
        <v>2224</v>
      </c>
      <c r="C11" s="30">
        <v>478</v>
      </c>
      <c r="D11" s="30">
        <v>106</v>
      </c>
      <c r="E11" s="30">
        <v>40</v>
      </c>
      <c r="F11" s="30">
        <v>20</v>
      </c>
      <c r="G11" s="30">
        <v>20</v>
      </c>
      <c r="H11" s="30">
        <v>1076</v>
      </c>
      <c r="I11" s="30">
        <v>482</v>
      </c>
      <c r="J11" s="30">
        <v>2</v>
      </c>
    </row>
    <row r="12" spans="1:12" s="38" customFormat="1" ht="24.75" customHeight="1" x14ac:dyDescent="0.3">
      <c r="A12" s="66" t="s">
        <v>5</v>
      </c>
      <c r="B12" s="30">
        <f t="shared" si="2"/>
        <v>13067</v>
      </c>
      <c r="C12" s="30">
        <v>2713</v>
      </c>
      <c r="D12" s="30">
        <v>1082</v>
      </c>
      <c r="E12" s="30">
        <v>100</v>
      </c>
      <c r="F12" s="30">
        <v>34</v>
      </c>
      <c r="G12" s="30">
        <v>25</v>
      </c>
      <c r="H12" s="30">
        <v>1085</v>
      </c>
      <c r="I12" s="30">
        <v>8019</v>
      </c>
      <c r="J12" s="30">
        <v>9</v>
      </c>
    </row>
    <row r="13" spans="1:12" s="38" customFormat="1" ht="24.75" customHeight="1" x14ac:dyDescent="0.3">
      <c r="A13" s="66" t="s">
        <v>6</v>
      </c>
      <c r="B13" s="30">
        <f t="shared" si="2"/>
        <v>82824</v>
      </c>
      <c r="C13" s="30">
        <v>13064</v>
      </c>
      <c r="D13" s="30">
        <v>5951</v>
      </c>
      <c r="E13" s="30">
        <v>555</v>
      </c>
      <c r="F13" s="30">
        <v>50</v>
      </c>
      <c r="G13" s="30">
        <v>3086</v>
      </c>
      <c r="H13" s="30">
        <v>3342</v>
      </c>
      <c r="I13" s="30">
        <v>56754</v>
      </c>
      <c r="J13" s="30">
        <v>22</v>
      </c>
    </row>
    <row r="14" spans="1:12" s="38" customFormat="1" ht="24.75" customHeight="1" x14ac:dyDescent="0.3">
      <c r="A14" s="66" t="s">
        <v>9</v>
      </c>
      <c r="B14" s="30">
        <f t="shared" si="2"/>
        <v>128</v>
      </c>
      <c r="C14" s="30">
        <v>74</v>
      </c>
      <c r="D14" s="30">
        <v>22</v>
      </c>
      <c r="E14" s="30">
        <v>8</v>
      </c>
      <c r="F14" s="30">
        <v>6</v>
      </c>
      <c r="G14" s="30">
        <v>1</v>
      </c>
      <c r="H14" s="30" t="s">
        <v>26</v>
      </c>
      <c r="I14" s="30">
        <v>17</v>
      </c>
      <c r="J14" s="30" t="s">
        <v>26</v>
      </c>
    </row>
    <row r="15" spans="1:12" s="38" customFormat="1" ht="24.75" customHeight="1" x14ac:dyDescent="0.3">
      <c r="A15" s="66" t="s">
        <v>7</v>
      </c>
      <c r="B15" s="30">
        <f t="shared" si="2"/>
        <v>58942</v>
      </c>
      <c r="C15" s="30">
        <v>17502</v>
      </c>
      <c r="D15" s="30">
        <v>12823</v>
      </c>
      <c r="E15" s="30">
        <v>372</v>
      </c>
      <c r="F15" s="30">
        <v>102</v>
      </c>
      <c r="G15" s="30">
        <v>3131</v>
      </c>
      <c r="H15" s="30">
        <v>1397</v>
      </c>
      <c r="I15" s="30">
        <v>23606</v>
      </c>
      <c r="J15" s="30">
        <v>9</v>
      </c>
    </row>
    <row r="16" spans="1:12" s="38" customFormat="1" ht="24.75" customHeight="1" x14ac:dyDescent="0.3">
      <c r="A16" s="66" t="s">
        <v>8</v>
      </c>
      <c r="B16" s="30">
        <f t="shared" si="2"/>
        <v>26</v>
      </c>
      <c r="C16" s="30">
        <v>14</v>
      </c>
      <c r="D16" s="30">
        <v>1</v>
      </c>
      <c r="E16" s="30">
        <v>2</v>
      </c>
      <c r="F16" s="30" t="s">
        <v>26</v>
      </c>
      <c r="G16" s="30">
        <v>1</v>
      </c>
      <c r="H16" s="30">
        <v>3</v>
      </c>
      <c r="I16" s="30">
        <v>5</v>
      </c>
      <c r="J16" s="30" t="s">
        <v>26</v>
      </c>
    </row>
    <row r="17" spans="1:11" s="38" customFormat="1" ht="24.75" customHeight="1" x14ac:dyDescent="0.3">
      <c r="A17" s="66" t="s">
        <v>12</v>
      </c>
      <c r="B17" s="30">
        <f t="shared" si="2"/>
        <v>21312</v>
      </c>
      <c r="C17" s="30">
        <v>7764</v>
      </c>
      <c r="D17" s="30">
        <v>1132</v>
      </c>
      <c r="E17" s="30">
        <v>134</v>
      </c>
      <c r="F17" s="30">
        <v>51</v>
      </c>
      <c r="G17" s="30">
        <v>381</v>
      </c>
      <c r="H17" s="30">
        <v>4827</v>
      </c>
      <c r="I17" s="30">
        <v>7003</v>
      </c>
      <c r="J17" s="30">
        <v>20</v>
      </c>
    </row>
    <row r="18" spans="1:11" s="38" customFormat="1" ht="24.75" customHeight="1" x14ac:dyDescent="0.3">
      <c r="A18" s="80" t="s">
        <v>13</v>
      </c>
      <c r="B18" s="30">
        <f t="shared" si="2"/>
        <v>1248</v>
      </c>
      <c r="C18" s="30">
        <v>1170</v>
      </c>
      <c r="D18" s="30">
        <v>8</v>
      </c>
      <c r="E18" s="30">
        <v>11</v>
      </c>
      <c r="F18" s="30">
        <v>1</v>
      </c>
      <c r="G18" s="30">
        <v>3</v>
      </c>
      <c r="H18" s="30">
        <v>7</v>
      </c>
      <c r="I18" s="30">
        <v>47</v>
      </c>
      <c r="J18" s="30">
        <v>1</v>
      </c>
    </row>
    <row r="19" spans="1:11" s="38" customFormat="1" ht="24.75" customHeight="1" x14ac:dyDescent="0.3">
      <c r="A19" s="66" t="s">
        <v>10</v>
      </c>
      <c r="B19" s="30">
        <f t="shared" si="2"/>
        <v>164</v>
      </c>
      <c r="C19" s="30">
        <v>103</v>
      </c>
      <c r="D19" s="30">
        <v>37</v>
      </c>
      <c r="E19" s="30">
        <v>1</v>
      </c>
      <c r="F19" s="30">
        <v>4</v>
      </c>
      <c r="G19" s="30">
        <v>1</v>
      </c>
      <c r="H19" s="30">
        <v>4</v>
      </c>
      <c r="I19" s="30">
        <v>14</v>
      </c>
      <c r="J19" s="30" t="s">
        <v>26</v>
      </c>
      <c r="K19" s="19"/>
    </row>
    <row r="20" spans="1:11" s="38" customFormat="1" ht="24.75" customHeight="1" x14ac:dyDescent="0.3">
      <c r="A20" s="66" t="s">
        <v>11</v>
      </c>
      <c r="B20" s="30">
        <f t="shared" si="2"/>
        <v>152</v>
      </c>
      <c r="C20" s="30">
        <v>72</v>
      </c>
      <c r="D20" s="30">
        <v>65</v>
      </c>
      <c r="E20" s="30">
        <v>3</v>
      </c>
      <c r="F20" s="30" t="s">
        <v>26</v>
      </c>
      <c r="G20" s="30" t="s">
        <v>26</v>
      </c>
      <c r="H20" s="30">
        <v>3</v>
      </c>
      <c r="I20" s="30">
        <v>9</v>
      </c>
      <c r="J20" s="30" t="s">
        <v>26</v>
      </c>
      <c r="K20" s="19"/>
    </row>
    <row r="21" spans="1:11" s="38" customFormat="1" ht="24.75" customHeight="1" x14ac:dyDescent="0.3">
      <c r="A21" s="80" t="s">
        <v>16</v>
      </c>
      <c r="B21" s="30">
        <f t="shared" si="2"/>
        <v>300</v>
      </c>
      <c r="C21" s="30">
        <v>148</v>
      </c>
      <c r="D21" s="30">
        <v>45</v>
      </c>
      <c r="E21" s="30">
        <v>7</v>
      </c>
      <c r="F21" s="30" t="s">
        <v>26</v>
      </c>
      <c r="G21" s="30" t="s">
        <v>26</v>
      </c>
      <c r="H21" s="30">
        <v>23</v>
      </c>
      <c r="I21" s="30">
        <v>77</v>
      </c>
      <c r="J21" s="30" t="s">
        <v>26</v>
      </c>
    </row>
    <row r="22" spans="1:11" s="38" customFormat="1" ht="24.75" customHeight="1" x14ac:dyDescent="0.3">
      <c r="A22" s="80" t="s">
        <v>14</v>
      </c>
      <c r="B22" s="30">
        <f t="shared" si="2"/>
        <v>15</v>
      </c>
      <c r="C22" s="30">
        <v>12</v>
      </c>
      <c r="D22" s="30">
        <v>3</v>
      </c>
      <c r="E22" s="30" t="s">
        <v>26</v>
      </c>
      <c r="F22" s="30" t="s">
        <v>26</v>
      </c>
      <c r="G22" s="30" t="s">
        <v>26</v>
      </c>
      <c r="H22" s="30" t="s">
        <v>26</v>
      </c>
      <c r="I22" s="30" t="s">
        <v>26</v>
      </c>
      <c r="J22" s="30" t="s">
        <v>26</v>
      </c>
    </row>
    <row r="23" spans="1:11" s="38" customFormat="1" ht="24.75" customHeight="1" x14ac:dyDescent="0.3">
      <c r="A23" s="80" t="s">
        <v>15</v>
      </c>
      <c r="B23" s="30">
        <f t="shared" si="2"/>
        <v>111</v>
      </c>
      <c r="C23" s="30">
        <v>49</v>
      </c>
      <c r="D23" s="30">
        <v>19</v>
      </c>
      <c r="E23" s="30">
        <v>1</v>
      </c>
      <c r="F23" s="30" t="s">
        <v>26</v>
      </c>
      <c r="G23" s="30" t="s">
        <v>26</v>
      </c>
      <c r="H23" s="30">
        <v>10</v>
      </c>
      <c r="I23" s="30">
        <v>32</v>
      </c>
      <c r="J23" s="30" t="s">
        <v>26</v>
      </c>
    </row>
    <row r="24" spans="1:11" ht="11.25" customHeight="1" thickBot="1" x14ac:dyDescent="0.35">
      <c r="A24" s="47"/>
      <c r="B24" s="47"/>
      <c r="C24" s="47"/>
      <c r="D24" s="47"/>
      <c r="E24" s="47"/>
      <c r="F24" s="47"/>
      <c r="G24" s="47"/>
      <c r="H24" s="47"/>
      <c r="I24" s="47"/>
      <c r="J24" s="47"/>
    </row>
    <row r="25" spans="1:11" ht="7.5" customHeight="1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6" spans="1:11" s="20" customFormat="1" x14ac:dyDescent="0.25">
      <c r="A26" s="17" t="s">
        <v>50</v>
      </c>
    </row>
    <row r="27" spans="1:11" s="20" customFormat="1" ht="18.75" customHeight="1" x14ac:dyDescent="0.25">
      <c r="A27" s="235" t="s">
        <v>54</v>
      </c>
      <c r="B27" s="235"/>
      <c r="C27" s="235"/>
      <c r="D27" s="235"/>
      <c r="E27" s="235"/>
      <c r="F27" s="235"/>
      <c r="G27" s="235"/>
      <c r="H27" s="235"/>
      <c r="I27" s="235"/>
      <c r="J27" s="235"/>
    </row>
    <row r="28" spans="1:11" s="20" customFormat="1" ht="18.75" customHeight="1" x14ac:dyDescent="0.25">
      <c r="A28" s="161" t="s">
        <v>55</v>
      </c>
    </row>
    <row r="29" spans="1:11" s="20" customFormat="1" ht="18.75" customHeight="1" x14ac:dyDescent="0.25">
      <c r="A29" s="226" t="s">
        <v>137</v>
      </c>
      <c r="B29" s="226"/>
      <c r="C29" s="226"/>
      <c r="D29" s="226"/>
      <c r="E29" s="226"/>
      <c r="F29" s="226"/>
    </row>
    <row r="30" spans="1:11" s="20" customFormat="1" ht="18.75" customHeight="1" x14ac:dyDescent="0.25">
      <c r="A30" s="227" t="s">
        <v>122</v>
      </c>
      <c r="B30" s="227"/>
      <c r="C30" s="227"/>
      <c r="D30" s="227"/>
      <c r="E30" s="227"/>
      <c r="F30" s="227"/>
    </row>
    <row r="32" spans="1:11" x14ac:dyDescent="0.3">
      <c r="A32" s="39"/>
    </row>
  </sheetData>
  <mergeCells count="8">
    <mergeCell ref="A1:L1"/>
    <mergeCell ref="A2:L2"/>
    <mergeCell ref="A30:F30"/>
    <mergeCell ref="A4:A5"/>
    <mergeCell ref="B4:B5"/>
    <mergeCell ref="C4:J4"/>
    <mergeCell ref="A27:J27"/>
    <mergeCell ref="A29:F29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6" firstPageNumber="77" fitToHeight="0" orientation="landscape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Jad 1.1_Pop, Jantina,IR,TK (N)</vt:lpstr>
      <vt:lpstr>Jad 1.2_Etnik (N)</vt:lpstr>
      <vt:lpstr>Jad 1.3_KU &amp; Nisbah (N)</vt:lpstr>
      <vt:lpstr>Jad 1.4_Kelahiran</vt:lpstr>
      <vt:lpstr>Jad 1.5_Kematian</vt:lpstr>
      <vt:lpstr>Jad 1.6_Sebab Kematian</vt:lpstr>
      <vt:lpstr>1.7 Kesihatan (N)</vt:lpstr>
      <vt:lpstr>Jad_1.8_Kahwin (N.)</vt:lpstr>
      <vt:lpstr>Jad 1.9_Agama (N)</vt:lpstr>
      <vt:lpstr>1.10_Pendidikan (N)</vt:lpstr>
      <vt:lpstr>1.11_Sijil (N)</vt:lpstr>
      <vt:lpstr>1.12_Pekerjaan (N)</vt:lpstr>
      <vt:lpstr>1.12_Pekerjaan (N) (2)</vt:lpstr>
      <vt:lpstr>Jad 1.13  Strata (N)</vt:lpstr>
      <vt:lpstr>1.14_Kemudahan (N)  </vt:lpstr>
      <vt:lpstr>Jad 1.15 Internet (N)</vt:lpstr>
      <vt:lpstr>Jad 1.16 Sosial (N)</vt:lpstr>
      <vt:lpstr>'1.10_Pendidikan (N)'!Print_Area</vt:lpstr>
      <vt:lpstr>'1.11_Sijil (N)'!Print_Area</vt:lpstr>
      <vt:lpstr>'1.12_Pekerjaan (N) (2)'!Print_Area</vt:lpstr>
      <vt:lpstr>'1.14_Kemudahan (N)  '!Print_Area</vt:lpstr>
      <vt:lpstr>'1.7 Kesihatan (N)'!Print_Area</vt:lpstr>
      <vt:lpstr>'Jad 1.1_Pop, Jantina,IR,TK (N)'!Print_Area</vt:lpstr>
      <vt:lpstr>'Jad 1.13  Strata (N)'!Print_Area</vt:lpstr>
      <vt:lpstr>'Jad 1.15 Internet (N)'!Print_Area</vt:lpstr>
      <vt:lpstr>'Jad 1.16 Sosial (N)'!Print_Area</vt:lpstr>
      <vt:lpstr>'Jad 1.2_Etnik (N)'!Print_Area</vt:lpstr>
      <vt:lpstr>'Jad 1.3_KU &amp; Nisbah (N)'!Print_Area</vt:lpstr>
      <vt:lpstr>'Jad 1.4_Kelahiran'!Print_Area</vt:lpstr>
      <vt:lpstr>'Jad 1.5_Kematian'!Print_Area</vt:lpstr>
      <vt:lpstr>'Jad 1.6_Sebab Kematian'!Print_Area</vt:lpstr>
      <vt:lpstr>'Jad 1.9_Agama (N)'!Print_Area</vt:lpstr>
      <vt:lpstr>'Jad_1.8_Kahwin (N.)'!Print_Area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Puteri Alya Maisarah Radhi</dc:creator>
  <cp:lastModifiedBy>Nur Aina Safura Hanif Sapura</cp:lastModifiedBy>
  <cp:lastPrinted>2025-10-13T00:23:40Z</cp:lastPrinted>
  <dcterms:created xsi:type="dcterms:W3CDTF">2023-02-23T08:38:45Z</dcterms:created>
  <dcterms:modified xsi:type="dcterms:W3CDTF">2025-10-13T13:28:24Z</dcterms:modified>
</cp:coreProperties>
</file>