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Z:\HIS 2024 prototype\00 MALAYSIA 2024\WORD, EXCEL, POWERPOINT\Jadual Statistik Malaysia 2024\"/>
    </mc:Choice>
  </mc:AlternateContent>
  <xr:revisionPtr revIDLastSave="0" documentId="13_ncr:1_{F5047514-216E-4AEC-90A5-3A6714D58CE5}" xr6:coauthVersionLast="36" xr6:coauthVersionMax="47" xr10:uidLastSave="{00000000-0000-0000-0000-000000000000}"/>
  <bookViews>
    <workbookView xWindow="0" yWindow="0" windowWidth="19800" windowHeight="12195" tabRatio="834" activeTab="3" xr2:uid="{00000000-000D-0000-FFFF-FFFF00000000}"/>
  </bookViews>
  <sheets>
    <sheet name="3.1 &amp; 3.2" sheetId="2" r:id="rId1"/>
    <sheet name="3.3 &amp; 3.4" sheetId="3" r:id="rId2"/>
    <sheet name="3.5" sheetId="37" r:id="rId3"/>
    <sheet name="3.6" sheetId="38" r:id="rId4"/>
    <sheet name="3.7 &amp; 3.8" sheetId="39" r:id="rId5"/>
    <sheet name="3.9 &amp; 3.10" sheetId="40" r:id="rId6"/>
    <sheet name="3.11(T)" sheetId="73" r:id="rId7"/>
    <sheet name="3.11(U)" sheetId="74" r:id="rId8"/>
    <sheet name="3.11(R)" sheetId="75" r:id="rId9"/>
    <sheet name="3.12(T-i)" sheetId="76" r:id="rId10"/>
    <sheet name="3.12(T-ii)" sheetId="77" r:id="rId11"/>
    <sheet name="3.12(T-iii)" sheetId="78" r:id="rId12"/>
    <sheet name="3.12(T-iv)" sheetId="79" r:id="rId13"/>
    <sheet name="3.12(U-i)" sheetId="80" r:id="rId14"/>
    <sheet name="3.12(U-ii)" sheetId="81" r:id="rId15"/>
    <sheet name="3.12(U-iii)" sheetId="82" r:id="rId16"/>
    <sheet name="3.12(U-iv)" sheetId="83" r:id="rId17"/>
    <sheet name="3.12(R-i)" sheetId="84" r:id="rId18"/>
    <sheet name="3.12(R-ii)" sheetId="88" r:id="rId19"/>
    <sheet name="3.12(R-iii)" sheetId="89" r:id="rId20"/>
    <sheet name="3.13(T)" sheetId="59" r:id="rId21"/>
    <sheet name="3.13(U)" sheetId="90" r:id="rId22"/>
    <sheet name="3.13(R)" sheetId="91" r:id="rId23"/>
    <sheet name="3.14" sheetId="62" r:id="rId24"/>
    <sheet name="3.15" sheetId="63" r:id="rId25"/>
    <sheet name="3.16" sheetId="64" r:id="rId26"/>
    <sheet name="3.17(i)" sheetId="65" r:id="rId27"/>
    <sheet name="3.17(ii)" sheetId="66" r:id="rId28"/>
    <sheet name="3.18(i)" sheetId="67" r:id="rId29"/>
    <sheet name="3.18(ii)" sheetId="68" r:id="rId30"/>
    <sheet name="3.19(i)" sheetId="69" r:id="rId31"/>
    <sheet name="3.19(ii)" sheetId="70" r:id="rId32"/>
    <sheet name="3.19(iii)" sheetId="71" r:id="rId33"/>
    <sheet name="3.19(iv)" sheetId="72" r:id="rId34"/>
  </sheets>
  <definedNames>
    <definedName name="_xlnm.Print_Area" localSheetId="0">'3.1 &amp; 3.2'!$A$1:$N$51</definedName>
    <definedName name="_xlnm.Print_Area" localSheetId="8">'3.11(R)'!$A$1:$S$44</definedName>
    <definedName name="_xlnm.Print_Area" localSheetId="6">'3.11(T)'!$A$1:$S$42</definedName>
    <definedName name="_xlnm.Print_Area" localSheetId="7">'3.11(U)'!$A$1:$S$44</definedName>
    <definedName name="_xlnm.Print_Area" localSheetId="17">'3.12(R-i)'!$A$1:$S$44</definedName>
    <definedName name="_xlnm.Print_Area" localSheetId="18">'3.12(R-ii)'!$A$1:$S$42</definedName>
    <definedName name="_xlnm.Print_Area" localSheetId="19">'3.12(R-iii)'!$A$1:$S$42</definedName>
    <definedName name="_xlnm.Print_Area" localSheetId="9">'3.12(T-i)'!$A$1:$S$44</definedName>
    <definedName name="_xlnm.Print_Area" localSheetId="10">'3.12(T-ii)'!$A$1:$P$42</definedName>
    <definedName name="_xlnm.Print_Area" localSheetId="11">'3.12(T-iii)'!$A$1:$P$44</definedName>
    <definedName name="_xlnm.Print_Area" localSheetId="12">'3.12(T-iv)'!$A$1:$P$44</definedName>
    <definedName name="_xlnm.Print_Area" localSheetId="13">'3.12(U-i)'!$A$1:$S$42</definedName>
    <definedName name="_xlnm.Print_Area" localSheetId="14">'3.12(U-ii)'!$A$1:$P$42</definedName>
    <definedName name="_xlnm.Print_Area" localSheetId="15">'3.12(U-iii)'!$A$1:$P$44</definedName>
    <definedName name="_xlnm.Print_Area" localSheetId="16">'3.12(U-iv)'!$A$1:$P$44</definedName>
    <definedName name="_xlnm.Print_Area" localSheetId="22">'3.13(R)'!$A$1:$J$35</definedName>
    <definedName name="_xlnm.Print_Area" localSheetId="20">'3.13(T)'!$A$1:$J$28</definedName>
    <definedName name="_xlnm.Print_Area" localSheetId="21">'3.13(U)'!$A$1:$J$28</definedName>
    <definedName name="_xlnm.Print_Area" localSheetId="23">'3.14'!$A$1:$N$34</definedName>
    <definedName name="_xlnm.Print_Area" localSheetId="24">'3.15'!$A$1:$R$28</definedName>
    <definedName name="_xlnm.Print_Area" localSheetId="25">'3.16'!$A$1:$N$61</definedName>
    <definedName name="_xlnm.Print_Area" localSheetId="26">'3.17(i)'!$A$1:$P$40</definedName>
    <definedName name="_xlnm.Print_Area" localSheetId="27">'3.17(ii)'!$A$1:$N$39</definedName>
    <definedName name="_xlnm.Print_Area" localSheetId="28">'3.18(i)'!$A$1:$N$76</definedName>
    <definedName name="_xlnm.Print_Area" localSheetId="29">'3.18(ii)'!$A$1:$N$73</definedName>
    <definedName name="_xlnm.Print_Area" localSheetId="30">'3.19(i)'!$A$1:$P$47</definedName>
    <definedName name="_xlnm.Print_Area" localSheetId="31">'3.19(ii)'!$A$1:$P$47</definedName>
    <definedName name="_xlnm.Print_Area" localSheetId="32">'3.19(iii)'!$A$1:$P$46</definedName>
    <definedName name="_xlnm.Print_Area" localSheetId="33">'3.19(iv)'!$A$1:$N$48</definedName>
    <definedName name="_xlnm.Print_Area" localSheetId="1">'3.3 &amp; 3.4'!$A$1:$R$53</definedName>
    <definedName name="_xlnm.Print_Area" localSheetId="2">'3.5'!$A$1:$P$32</definedName>
    <definedName name="_xlnm.Print_Area" localSheetId="3">'3.6'!$A$1:$P$32</definedName>
    <definedName name="_xlnm.Print_Area" localSheetId="4">'3.7 &amp; 3.8'!$A$1:$T$44</definedName>
    <definedName name="_xlnm.Print_Area" localSheetId="5">'3.9 &amp; 3.10'!$A$1:$N$47</definedName>
  </definedNames>
  <calcPr calcId="191029"/>
</workbook>
</file>

<file path=xl/calcChain.xml><?xml version="1.0" encoding="utf-8"?>
<calcChain xmlns="http://schemas.openxmlformats.org/spreadsheetml/2006/main">
  <c r="D12" i="39" l="1"/>
  <c r="J36" i="40" l="1"/>
  <c r="F36" i="40"/>
  <c r="M36" i="72"/>
  <c r="M34" i="72"/>
  <c r="K36" i="72"/>
  <c r="K34" i="72"/>
  <c r="I36" i="72"/>
  <c r="I34" i="72"/>
  <c r="G36" i="72"/>
  <c r="G34" i="72"/>
  <c r="E36" i="72"/>
  <c r="E34" i="72"/>
  <c r="O36" i="71"/>
  <c r="O34" i="71"/>
  <c r="M36" i="71"/>
  <c r="M34" i="71"/>
  <c r="K36" i="71"/>
  <c r="K34" i="71"/>
  <c r="I36" i="71"/>
  <c r="I34" i="71"/>
  <c r="G36" i="71"/>
  <c r="G34" i="71"/>
  <c r="E36" i="71"/>
  <c r="E34" i="71"/>
  <c r="O36" i="70"/>
  <c r="O34" i="70"/>
  <c r="M36" i="70"/>
  <c r="M34" i="70"/>
  <c r="K36" i="70"/>
  <c r="K34" i="70"/>
  <c r="I36" i="70"/>
  <c r="I34" i="70"/>
  <c r="G36" i="70"/>
  <c r="G34" i="70"/>
  <c r="E36" i="70"/>
  <c r="E34" i="70"/>
  <c r="O36" i="69"/>
  <c r="O34" i="69"/>
  <c r="M36" i="69"/>
  <c r="M34" i="69"/>
  <c r="K36" i="69"/>
  <c r="K34" i="69"/>
  <c r="I36" i="69"/>
  <c r="I34" i="69"/>
  <c r="G36" i="69"/>
  <c r="G34" i="69"/>
  <c r="E36" i="69"/>
  <c r="J12" i="67"/>
  <c r="E34" i="69"/>
  <c r="D12" i="67"/>
  <c r="K12" i="67"/>
  <c r="L12" i="67"/>
  <c r="M12" i="67"/>
  <c r="N12" i="67"/>
  <c r="E12" i="67"/>
  <c r="F12" i="67"/>
  <c r="G12" i="67"/>
  <c r="H12" i="67"/>
  <c r="M29" i="66"/>
  <c r="M27" i="66"/>
  <c r="K29" i="66"/>
  <c r="K27" i="66"/>
  <c r="G29" i="66"/>
  <c r="I29" i="66"/>
  <c r="I27" i="66"/>
  <c r="E29" i="66"/>
  <c r="E27" i="66"/>
  <c r="G27" i="66"/>
  <c r="O29" i="65"/>
  <c r="O27" i="65"/>
  <c r="M29" i="65"/>
  <c r="M27" i="65"/>
  <c r="K29" i="65"/>
  <c r="K27" i="65"/>
  <c r="I29" i="65"/>
  <c r="I27" i="65"/>
  <c r="G29" i="65"/>
  <c r="G27" i="65"/>
  <c r="E29" i="65"/>
  <c r="J13" i="62"/>
  <c r="E27" i="65"/>
  <c r="D13" i="62"/>
  <c r="N11" i="64"/>
  <c r="N13" i="62"/>
  <c r="M11" i="64"/>
  <c r="M13" i="62"/>
  <c r="L11" i="64"/>
  <c r="L13" i="62"/>
  <c r="K11" i="64"/>
  <c r="K13" i="62"/>
  <c r="J11" i="64"/>
  <c r="H11" i="64"/>
  <c r="H13" i="62"/>
  <c r="G11" i="64"/>
  <c r="G13" i="62"/>
  <c r="F11" i="64"/>
  <c r="F13" i="62"/>
  <c r="E11" i="64"/>
  <c r="E13" i="62"/>
  <c r="D11" i="64"/>
  <c r="Q25" i="63"/>
  <c r="Q23" i="63"/>
  <c r="O25" i="63"/>
  <c r="O23" i="63"/>
  <c r="M25" i="63"/>
  <c r="M23" i="63"/>
  <c r="K25" i="63"/>
  <c r="K23" i="63"/>
  <c r="I25" i="63"/>
  <c r="I23" i="63"/>
  <c r="G25" i="63"/>
  <c r="G23" i="63"/>
  <c r="E25" i="63"/>
  <c r="E23" i="63"/>
  <c r="I25" i="59"/>
  <c r="H25" i="59"/>
  <c r="G25" i="59"/>
  <c r="F25" i="59"/>
  <c r="E25" i="59"/>
  <c r="I23" i="59"/>
  <c r="H23" i="59"/>
  <c r="G23" i="59"/>
  <c r="F23" i="59"/>
  <c r="E23" i="59"/>
  <c r="I25" i="91"/>
  <c r="H25" i="91"/>
  <c r="G25" i="91"/>
  <c r="F25" i="91"/>
  <c r="E25" i="91"/>
  <c r="I23" i="91"/>
  <c r="H23" i="91"/>
  <c r="G23" i="91"/>
  <c r="F23" i="91"/>
  <c r="E23" i="91"/>
  <c r="I25" i="90"/>
  <c r="H25" i="90"/>
  <c r="G25" i="90"/>
  <c r="F25" i="90"/>
  <c r="E25" i="90"/>
  <c r="I23" i="90"/>
  <c r="H23" i="90"/>
  <c r="G23" i="90"/>
  <c r="F23" i="90"/>
  <c r="E23" i="90"/>
  <c r="F16" i="84"/>
  <c r="F16" i="80"/>
  <c r="F16" i="76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10" i="40"/>
  <c r="J9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10" i="40"/>
  <c r="D9" i="40"/>
  <c r="S19" i="89"/>
  <c r="R19" i="89"/>
  <c r="P19" i="89"/>
  <c r="O19" i="89"/>
  <c r="M19" i="89"/>
  <c r="L19" i="89"/>
  <c r="J19" i="89"/>
  <c r="I19" i="89"/>
  <c r="G19" i="89"/>
  <c r="F19" i="89"/>
  <c r="S19" i="88"/>
  <c r="R19" i="88"/>
  <c r="P19" i="88"/>
  <c r="O19" i="88"/>
  <c r="M19" i="88"/>
  <c r="L19" i="88"/>
  <c r="J19" i="88"/>
  <c r="I19" i="88"/>
  <c r="G19" i="88"/>
  <c r="F19" i="88"/>
  <c r="S19" i="84"/>
  <c r="R19" i="84"/>
  <c r="P19" i="84"/>
  <c r="O19" i="84"/>
  <c r="M19" i="84"/>
  <c r="L19" i="84"/>
  <c r="J19" i="84"/>
  <c r="I19" i="84"/>
  <c r="G19" i="84"/>
  <c r="F19" i="84"/>
  <c r="P19" i="83"/>
  <c r="O19" i="83"/>
  <c r="M19" i="83"/>
  <c r="L19" i="83"/>
  <c r="J19" i="83"/>
  <c r="I19" i="83"/>
  <c r="G19" i="83"/>
  <c r="F19" i="83"/>
  <c r="P19" i="82"/>
  <c r="O19" i="82"/>
  <c r="M19" i="82"/>
  <c r="L19" i="82"/>
  <c r="J19" i="82"/>
  <c r="I19" i="82"/>
  <c r="G19" i="82"/>
  <c r="F19" i="82"/>
  <c r="P19" i="81"/>
  <c r="O19" i="81"/>
  <c r="M19" i="81"/>
  <c r="L19" i="81"/>
  <c r="J19" i="81"/>
  <c r="I19" i="81"/>
  <c r="G19" i="81"/>
  <c r="F19" i="81"/>
  <c r="S19" i="80"/>
  <c r="R19" i="80"/>
  <c r="P19" i="80"/>
  <c r="O19" i="80"/>
  <c r="M19" i="80"/>
  <c r="L19" i="80"/>
  <c r="J19" i="80"/>
  <c r="I19" i="80"/>
  <c r="G19" i="80"/>
  <c r="F19" i="80"/>
  <c r="P19" i="79"/>
  <c r="O19" i="79"/>
  <c r="M19" i="79"/>
  <c r="L19" i="79"/>
  <c r="J19" i="79"/>
  <c r="I19" i="79"/>
  <c r="G19" i="79"/>
  <c r="F19" i="79"/>
  <c r="P19" i="78"/>
  <c r="O19" i="78"/>
  <c r="M19" i="78"/>
  <c r="L19" i="78"/>
  <c r="J19" i="78"/>
  <c r="I19" i="78"/>
  <c r="G19" i="78"/>
  <c r="F19" i="78"/>
  <c r="P19" i="77"/>
  <c r="O19" i="77"/>
  <c r="M19" i="77"/>
  <c r="L19" i="77"/>
  <c r="J19" i="77"/>
  <c r="I19" i="77"/>
  <c r="G19" i="77"/>
  <c r="F19" i="77"/>
  <c r="S19" i="76"/>
  <c r="R19" i="76"/>
  <c r="P19" i="76"/>
  <c r="O19" i="76"/>
  <c r="M19" i="76"/>
  <c r="L19" i="76"/>
  <c r="J19" i="76"/>
  <c r="I19" i="76"/>
  <c r="G19" i="76"/>
  <c r="F19" i="76"/>
  <c r="S19" i="75"/>
  <c r="R19" i="75"/>
  <c r="P19" i="75"/>
  <c r="O19" i="75"/>
  <c r="M19" i="75"/>
  <c r="L19" i="75"/>
  <c r="J19" i="75"/>
  <c r="I19" i="75"/>
  <c r="G19" i="75"/>
  <c r="F19" i="75"/>
  <c r="S19" i="74"/>
  <c r="R19" i="74"/>
  <c r="P19" i="74"/>
  <c r="O19" i="74"/>
  <c r="M19" i="74"/>
  <c r="L19" i="74"/>
  <c r="J19" i="74"/>
  <c r="I19" i="74"/>
  <c r="G19" i="74"/>
  <c r="F19" i="74"/>
  <c r="S19" i="73"/>
  <c r="R19" i="73"/>
  <c r="P19" i="73"/>
  <c r="O19" i="73"/>
  <c r="M19" i="73"/>
  <c r="L19" i="73"/>
  <c r="J19" i="73"/>
  <c r="I19" i="73"/>
  <c r="G19" i="73"/>
  <c r="F19" i="73"/>
  <c r="D34" i="39"/>
  <c r="O29" i="38"/>
  <c r="H29" i="38"/>
  <c r="O28" i="38"/>
  <c r="H28" i="38"/>
  <c r="O27" i="38"/>
  <c r="H27" i="38"/>
  <c r="O26" i="38"/>
  <c r="H26" i="38"/>
  <c r="O25" i="38"/>
  <c r="H25" i="38"/>
  <c r="O24" i="38"/>
  <c r="H24" i="38"/>
  <c r="O23" i="38"/>
  <c r="H23" i="38"/>
  <c r="O22" i="38"/>
  <c r="H22" i="38"/>
  <c r="O21" i="38"/>
  <c r="H21" i="38"/>
  <c r="O20" i="38"/>
  <c r="H20" i="38"/>
  <c r="O19" i="38"/>
  <c r="H19" i="38"/>
  <c r="O18" i="38"/>
  <c r="H18" i="38"/>
  <c r="O17" i="38"/>
  <c r="H17" i="38"/>
  <c r="O16" i="38"/>
  <c r="H16" i="38"/>
  <c r="O15" i="38"/>
  <c r="H15" i="38"/>
  <c r="O14" i="38"/>
  <c r="H14" i="38"/>
  <c r="O13" i="38"/>
  <c r="H13" i="38"/>
  <c r="O29" i="37"/>
  <c r="H29" i="37"/>
  <c r="O28" i="37"/>
  <c r="H28" i="37"/>
  <c r="O27" i="37"/>
  <c r="H27" i="37"/>
  <c r="O26" i="37"/>
  <c r="H26" i="37"/>
  <c r="O25" i="37"/>
  <c r="H25" i="37"/>
  <c r="O24" i="37"/>
  <c r="H24" i="37"/>
  <c r="O23" i="37"/>
  <c r="H23" i="37"/>
  <c r="O22" i="37"/>
  <c r="H22" i="37"/>
  <c r="O21" i="37"/>
  <c r="H21" i="37"/>
  <c r="O20" i="37"/>
  <c r="H20" i="37"/>
  <c r="O19" i="37"/>
  <c r="H19" i="37"/>
  <c r="O18" i="37"/>
  <c r="H18" i="37"/>
  <c r="O17" i="37"/>
  <c r="H17" i="37"/>
  <c r="O16" i="37"/>
  <c r="H16" i="37"/>
  <c r="O15" i="37"/>
  <c r="H15" i="37"/>
  <c r="O14" i="37"/>
  <c r="H14" i="37"/>
  <c r="O13" i="37"/>
  <c r="H13" i="37"/>
</calcChain>
</file>

<file path=xl/sharedStrings.xml><?xml version="1.0" encoding="utf-8"?>
<sst xmlns="http://schemas.openxmlformats.org/spreadsheetml/2006/main" count="2128" uniqueCount="528">
  <si>
    <t>(%)</t>
  </si>
  <si>
    <t>Jumlah</t>
  </si>
  <si>
    <t>Bandar</t>
  </si>
  <si>
    <t>Luar Bandar</t>
  </si>
  <si>
    <t>Total</t>
  </si>
  <si>
    <t>Urban</t>
  </si>
  <si>
    <t>Rural</t>
  </si>
  <si>
    <t>Bilangan isi rumah ('000)</t>
  </si>
  <si>
    <t>Number of households ('000)</t>
  </si>
  <si>
    <t>Bumiputera</t>
  </si>
  <si>
    <t>Cina</t>
  </si>
  <si>
    <t>India</t>
  </si>
  <si>
    <t>Lain-lain</t>
  </si>
  <si>
    <t>Chinese</t>
  </si>
  <si>
    <t>Indians</t>
  </si>
  <si>
    <t>Others</t>
  </si>
  <si>
    <t>(RM)</t>
  </si>
  <si>
    <t>Bilangan penerima</t>
  </si>
  <si>
    <t>pendapatan</t>
  </si>
  <si>
    <t>Number of income</t>
  </si>
  <si>
    <t>4   penerima dan lebih</t>
  </si>
  <si>
    <t xml:space="preserve">     recipients and more</t>
  </si>
  <si>
    <t>Negeri</t>
  </si>
  <si>
    <t>State</t>
  </si>
  <si>
    <t>Kadar pertumbuhan</t>
  </si>
  <si>
    <t>tahunan dikompaun</t>
  </si>
  <si>
    <t>Compounded annual</t>
  </si>
  <si>
    <t xml:space="preserve"> (RM)</t>
  </si>
  <si>
    <t>growth rate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</si>
  <si>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</si>
  <si>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</si>
  <si>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</si>
  <si>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</si>
  <si>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</si>
  <si>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</si>
  <si>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</si>
  <si>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</si>
  <si>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</si>
  <si>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</si>
  <si>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</si>
  <si>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</si>
  <si>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</si>
  <si>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</si>
  <si>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</si>
  <si>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</si>
  <si>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</si>
  <si>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Kumpulan etnik</t>
  </si>
  <si>
    <t>Ethnic group</t>
  </si>
  <si>
    <t>Lelaki</t>
  </si>
  <si>
    <t>Perempuan</t>
  </si>
  <si>
    <t>Male</t>
  </si>
  <si>
    <t>Female</t>
  </si>
  <si>
    <t>MALAYSIA</t>
  </si>
  <si>
    <t>Kumpulan umur</t>
  </si>
  <si>
    <t>Penengah</t>
  </si>
  <si>
    <t>Purata</t>
  </si>
  <si>
    <t>Age group</t>
  </si>
  <si>
    <t>Median</t>
  </si>
  <si>
    <t>Mean</t>
  </si>
  <si>
    <t>15   −   24</t>
  </si>
  <si>
    <t>25   −   29</t>
  </si>
  <si>
    <t>30   −   34</t>
  </si>
  <si>
    <t>35   −   39</t>
  </si>
  <si>
    <t>40   −   44</t>
  </si>
  <si>
    <t>45   −   64</t>
  </si>
  <si>
    <r>
      <rPr>
        <b/>
        <sz val="9"/>
        <color theme="1"/>
        <rFont val="Arial"/>
        <family val="2"/>
      </rPr>
      <t>Jumlah/</t>
    </r>
    <r>
      <rPr>
        <i/>
        <sz val="9"/>
        <color theme="1"/>
        <rFont val="Arial"/>
        <family val="2"/>
      </rPr>
      <t>Total</t>
    </r>
  </si>
  <si>
    <t>Isi rumah</t>
  </si>
  <si>
    <t>Agihan</t>
  </si>
  <si>
    <t>Household</t>
  </si>
  <si>
    <t>Income</t>
  </si>
  <si>
    <t>share</t>
  </si>
  <si>
    <t>1,999 dan ke bawah</t>
  </si>
  <si>
    <t>1,999 and below</t>
  </si>
  <si>
    <t>–</t>
  </si>
  <si>
    <t>15,000 dan ke atas</t>
  </si>
  <si>
    <t>15,000 and above</t>
  </si>
  <si>
    <t>Kumpulan isi rumah</t>
  </si>
  <si>
    <t>Household group</t>
  </si>
  <si>
    <t>Peratus agihan pendapatan kumulatif</t>
  </si>
  <si>
    <t>Terendah</t>
  </si>
  <si>
    <t>Bottom</t>
  </si>
  <si>
    <t>"</t>
  </si>
  <si>
    <t>Penengah (RM/Bulan)</t>
  </si>
  <si>
    <t>Median      (RM/Month)</t>
  </si>
  <si>
    <t>Purata (RM/Bulan)</t>
  </si>
  <si>
    <t>Mean   (RM/Month)</t>
  </si>
  <si>
    <t>Sijil tertinggi</t>
  </si>
  <si>
    <t>diperoleh</t>
  </si>
  <si>
    <t>Highest certificate</t>
  </si>
  <si>
    <t>obtained</t>
  </si>
  <si>
    <t>Ijazah</t>
  </si>
  <si>
    <t>Degree</t>
  </si>
  <si>
    <t>Diploma/Sijil</t>
  </si>
  <si>
    <t>STPM</t>
  </si>
  <si>
    <t>HSC</t>
  </si>
  <si>
    <t>SPM/SPMV</t>
  </si>
  <si>
    <t>MCE/MCVE</t>
  </si>
  <si>
    <t>PMR/SRP</t>
  </si>
  <si>
    <t>LSAE/LCE</t>
  </si>
  <si>
    <t>Tiada sijil</t>
  </si>
  <si>
    <t>No certificate</t>
  </si>
  <si>
    <t>Diploma/</t>
  </si>
  <si>
    <t>SPM/</t>
  </si>
  <si>
    <t>PMR/</t>
  </si>
  <si>
    <t>Tiada</t>
  </si>
  <si>
    <t>Sijil</t>
  </si>
  <si>
    <t>SPMV</t>
  </si>
  <si>
    <t>SRP</t>
  </si>
  <si>
    <t>sijil</t>
  </si>
  <si>
    <t>MCE/</t>
  </si>
  <si>
    <t>LSAE/</t>
  </si>
  <si>
    <t>No</t>
  </si>
  <si>
    <t>Certificate</t>
  </si>
  <si>
    <t>MCVE</t>
  </si>
  <si>
    <t>LCE</t>
  </si>
  <si>
    <t>certificate</t>
  </si>
  <si>
    <t>Pekerjaan</t>
  </si>
  <si>
    <t>Occupation</t>
  </si>
  <si>
    <t>Pengurus</t>
  </si>
  <si>
    <t>Managers</t>
  </si>
  <si>
    <t>Profesional</t>
  </si>
  <si>
    <t>Professionals</t>
  </si>
  <si>
    <t>Juruteknik dan profesional</t>
  </si>
  <si>
    <t>bersekutu</t>
  </si>
  <si>
    <t>Technician and associate</t>
  </si>
  <si>
    <t>professionals</t>
  </si>
  <si>
    <t>Pekerja sokongan</t>
  </si>
  <si>
    <t>perkeranian</t>
  </si>
  <si>
    <t>Clerical support workers</t>
  </si>
  <si>
    <t>Pekerja perkhidmatan</t>
  </si>
  <si>
    <t>dan jualan</t>
  </si>
  <si>
    <t>Service and sales workers</t>
  </si>
  <si>
    <t>Pekerja mahir pertanian,</t>
  </si>
  <si>
    <t>perhutanan dan perikanan</t>
  </si>
  <si>
    <t>Skilled agricultural, forestry</t>
  </si>
  <si>
    <t>and fishery workers</t>
  </si>
  <si>
    <t>Pekerja kemahiran</t>
  </si>
  <si>
    <t>dan pekerja pertukangan</t>
  </si>
  <si>
    <t>yang berkaitan</t>
  </si>
  <si>
    <t>Craft and related trades workers</t>
  </si>
  <si>
    <t>Operator mesin dan loji,</t>
  </si>
  <si>
    <t>dan pemasang</t>
  </si>
  <si>
    <t>Plant and machine-operators</t>
  </si>
  <si>
    <t>and assemblers</t>
  </si>
  <si>
    <t>Pekerja asas</t>
  </si>
  <si>
    <t>Elementary occupations</t>
  </si>
  <si>
    <t>Pekerjaan yang tidak</t>
  </si>
  <si>
    <t>dikelaskan di mana-mana</t>
  </si>
  <si>
    <t>Occupation not elsewhere</t>
  </si>
  <si>
    <t>classified</t>
  </si>
  <si>
    <r>
      <rPr>
        <b/>
        <sz val="8"/>
        <color theme="1"/>
        <rFont val="Arial"/>
        <family val="2"/>
      </rPr>
      <t>Klasifikasi pekerjaan berdasarkan Piawaian Pengelasan Pekerjaan Malaysia</t>
    </r>
    <r>
      <rPr>
        <b/>
        <i/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(MASCO) 2020</t>
    </r>
  </si>
  <si>
    <t>Occupation classification is based on Malaysia Standard Classification of Occupations (MASCO) 2020</t>
  </si>
  <si>
    <t>Pekerja</t>
  </si>
  <si>
    <t>dan</t>
  </si>
  <si>
    <t>sokongan</t>
  </si>
  <si>
    <t>perkhidmatan</t>
  </si>
  <si>
    <t>profesional</t>
  </si>
  <si>
    <t>Technician</t>
  </si>
  <si>
    <t>Clerical</t>
  </si>
  <si>
    <t>Service and</t>
  </si>
  <si>
    <t>and associate</t>
  </si>
  <si>
    <t>support</t>
  </si>
  <si>
    <t>sales workers</t>
  </si>
  <si>
    <t>workers</t>
  </si>
  <si>
    <t>Operator mesin</t>
  </si>
  <si>
    <t>mahir pertanian,</t>
  </si>
  <si>
    <t>dan pekerja</t>
  </si>
  <si>
    <t>dan loji,</t>
  </si>
  <si>
    <t>asas</t>
  </si>
  <si>
    <t>yang tidak</t>
  </si>
  <si>
    <t>perhutanan dan</t>
  </si>
  <si>
    <t>pertukangan</t>
  </si>
  <si>
    <t>dikelaskan</t>
  </si>
  <si>
    <t>perikanan</t>
  </si>
  <si>
    <t>pemasang</t>
  </si>
  <si>
    <t>di mana-mana</t>
  </si>
  <si>
    <t>Skilled</t>
  </si>
  <si>
    <t>Craft and</t>
  </si>
  <si>
    <t>Plant and</t>
  </si>
  <si>
    <t>Elementary</t>
  </si>
  <si>
    <t>agricultural,</t>
  </si>
  <si>
    <t>related trades</t>
  </si>
  <si>
    <t>machine-</t>
  </si>
  <si>
    <t>occupations</t>
  </si>
  <si>
    <t>not elsewhere</t>
  </si>
  <si>
    <t>forestry and fishery</t>
  </si>
  <si>
    <t>operators</t>
  </si>
  <si>
    <t>Industri</t>
  </si>
  <si>
    <t>Industry</t>
  </si>
  <si>
    <t>Pertanian, perhutanan</t>
  </si>
  <si>
    <t>dan perikanan</t>
  </si>
  <si>
    <t>Agriculture, forestry and fishing</t>
  </si>
  <si>
    <t>Perlombongan</t>
  </si>
  <si>
    <t>dan pengkuarian</t>
  </si>
  <si>
    <t>Mining and quarrying</t>
  </si>
  <si>
    <t>Pembuatan</t>
  </si>
  <si>
    <t>Manufacturing</t>
  </si>
  <si>
    <t>Bekalan elektrik, gas, wap</t>
  </si>
  <si>
    <t>dan pendingin udara</t>
  </si>
  <si>
    <t>Electricity, gas, steam</t>
  </si>
  <si>
    <t>and air conditioning supply</t>
  </si>
  <si>
    <t xml:space="preserve">Bekalan air; pembentungan, </t>
  </si>
  <si>
    <t>pengurusan sisa dan aktiviti</t>
  </si>
  <si>
    <t>pemulihan</t>
  </si>
  <si>
    <t>Water supply; sewerage,</t>
  </si>
  <si>
    <t>waste management</t>
  </si>
  <si>
    <t>and remediation activities</t>
  </si>
  <si>
    <t>Pembinaan</t>
  </si>
  <si>
    <t>Construction</t>
  </si>
  <si>
    <t>Perdagangan borong</t>
  </si>
  <si>
    <t>dan runcit; pembaikan</t>
  </si>
  <si>
    <t>kenderaan bermotor</t>
  </si>
  <si>
    <t>dan motosikal</t>
  </si>
  <si>
    <t>Wholesale and retail trade;</t>
  </si>
  <si>
    <t>repair of motor vehicles</t>
  </si>
  <si>
    <t>and motorcycles</t>
  </si>
  <si>
    <t>Pengangkutan</t>
  </si>
  <si>
    <t>dan penyimpanan</t>
  </si>
  <si>
    <t>Transportation and storage</t>
  </si>
  <si>
    <t>Penginapan dan aktiviti</t>
  </si>
  <si>
    <t>perkhidmatan makanan</t>
  </si>
  <si>
    <t>dan minuman</t>
  </si>
  <si>
    <t>Accommodation and food</t>
  </si>
  <si>
    <t>and beverages service activities</t>
  </si>
  <si>
    <t>Maklumat dan komunikasi</t>
  </si>
  <si>
    <t>Information and communication</t>
  </si>
  <si>
    <t>Aktiviti kewangan</t>
  </si>
  <si>
    <t>dan insurans/takaful</t>
  </si>
  <si>
    <t>Financial and insurance/takaful</t>
  </si>
  <si>
    <t>activities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</si>
  <si>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</si>
  <si>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Industry classification is based on Malaysia Standard Industrial Classification (MSIC) 2008</t>
  </si>
  <si>
    <t>Aktiviti hartanah</t>
  </si>
  <si>
    <t>Real estate activities</t>
  </si>
  <si>
    <t>Aktiviti profesional, saintifik</t>
  </si>
  <si>
    <t>dan teknikal</t>
  </si>
  <si>
    <t>Professional, scientific</t>
  </si>
  <si>
    <t>and technical activities</t>
  </si>
  <si>
    <t>Aktiviti pentadbiran</t>
  </si>
  <si>
    <t>dan khidmat sokongan</t>
  </si>
  <si>
    <t>Administrative</t>
  </si>
  <si>
    <t>and support service activities</t>
  </si>
  <si>
    <t>Pentadbiran awam</t>
  </si>
  <si>
    <t>dan pertahanan; aktiviti</t>
  </si>
  <si>
    <t>keselamatan sosial wajib</t>
  </si>
  <si>
    <t>Public administration and</t>
  </si>
  <si>
    <t>defence; compulsory social security</t>
  </si>
  <si>
    <t>Pendidikan</t>
  </si>
  <si>
    <t>Education</t>
  </si>
  <si>
    <t>Aktiviti kesihatan</t>
  </si>
  <si>
    <t>kemanusiaan dan kerja sosial</t>
  </si>
  <si>
    <t>Human health</t>
  </si>
  <si>
    <t>and social work activities</t>
  </si>
  <si>
    <t>Kesenian, hiburan</t>
  </si>
  <si>
    <t>dan rekreasi</t>
  </si>
  <si>
    <t>Arts, entertainment and recreation</t>
  </si>
  <si>
    <t>Aktiviti perkhidmatan lain</t>
  </si>
  <si>
    <t>Other service activities</t>
  </si>
  <si>
    <t>Aktiviti isi rumah sebagai</t>
  </si>
  <si>
    <t>majikan, aktiviti mengeluarkan</t>
  </si>
  <si>
    <t>barangan dan perkhidmatan</t>
  </si>
  <si>
    <t>yang tidak dapat dibezakan</t>
  </si>
  <si>
    <t xml:space="preserve">oleh isi rumah untuk </t>
  </si>
  <si>
    <t>kegunaan sendiri</t>
  </si>
  <si>
    <t>Activities of households</t>
  </si>
  <si>
    <t>as employers; undifferentiated</t>
  </si>
  <si>
    <t>goods and services producing</t>
  </si>
  <si>
    <t>activities of households for own use</t>
  </si>
  <si>
    <t>Organisasi dan badan</t>
  </si>
  <si>
    <t>di luar wilayah</t>
  </si>
  <si>
    <t>Extra-territorial organisations</t>
  </si>
  <si>
    <t>and bodies</t>
  </si>
  <si>
    <t>Industri yang tidak</t>
  </si>
  <si>
    <t>Industry not elsewhere classified</t>
  </si>
  <si>
    <t>Pertanian,</t>
  </si>
  <si>
    <t>Bekalan</t>
  </si>
  <si>
    <t>Bekalan air;</t>
  </si>
  <si>
    <t>perhutanan</t>
  </si>
  <si>
    <t>elektrik,</t>
  </si>
  <si>
    <t>pembentungan,</t>
  </si>
  <si>
    <t>pengkuarian</t>
  </si>
  <si>
    <t>gas, wap dan</t>
  </si>
  <si>
    <t>pengurusan</t>
  </si>
  <si>
    <t>pendingin</t>
  </si>
  <si>
    <t>sisa dan aktiviti</t>
  </si>
  <si>
    <t>udara</t>
  </si>
  <si>
    <t>Agriculture,</t>
  </si>
  <si>
    <t>Mining and</t>
  </si>
  <si>
    <t>Electricity,</t>
  </si>
  <si>
    <t>Water supply;</t>
  </si>
  <si>
    <t>forestry and</t>
  </si>
  <si>
    <t>quarrying</t>
  </si>
  <si>
    <t>gas, steam and</t>
  </si>
  <si>
    <t>sewerage, waste</t>
  </si>
  <si>
    <t>fishing</t>
  </si>
  <si>
    <t>air conditioning</t>
  </si>
  <si>
    <t>management</t>
  </si>
  <si>
    <t>supply</t>
  </si>
  <si>
    <t>and remediation</t>
  </si>
  <si>
    <t>Perdagangan</t>
  </si>
  <si>
    <t>Penginapan</t>
  </si>
  <si>
    <t>Maklumat</t>
  </si>
  <si>
    <t>Aktiviti</t>
  </si>
  <si>
    <t>borong</t>
  </si>
  <si>
    <t>dan aktiviti</t>
  </si>
  <si>
    <t>kewangan</t>
  </si>
  <si>
    <t>dan runcit;</t>
  </si>
  <si>
    <t>penyimpanan</t>
  </si>
  <si>
    <t>komunikasi</t>
  </si>
  <si>
    <t xml:space="preserve">pembaikan </t>
  </si>
  <si>
    <t>makanan</t>
  </si>
  <si>
    <t>insurans/</t>
  </si>
  <si>
    <t>kenderaan</t>
  </si>
  <si>
    <t>takaful</t>
  </si>
  <si>
    <t>bermotor</t>
  </si>
  <si>
    <t>Wholesale</t>
  </si>
  <si>
    <t>Transportation</t>
  </si>
  <si>
    <t>Accommodation</t>
  </si>
  <si>
    <t>Information</t>
  </si>
  <si>
    <t>Financial</t>
  </si>
  <si>
    <t>and retail trade;</t>
  </si>
  <si>
    <t>and storage</t>
  </si>
  <si>
    <t>and food</t>
  </si>
  <si>
    <t>and</t>
  </si>
  <si>
    <t>repair of motor</t>
  </si>
  <si>
    <t>and beverages</t>
  </si>
  <si>
    <t>communication</t>
  </si>
  <si>
    <t>insurance/</t>
  </si>
  <si>
    <t>vehicles and</t>
  </si>
  <si>
    <t>service activities</t>
  </si>
  <si>
    <t>motorcycles</t>
  </si>
  <si>
    <t>Pentadbiran</t>
  </si>
  <si>
    <t>hartanah</t>
  </si>
  <si>
    <t>profesional,</t>
  </si>
  <si>
    <t>pentadbiran</t>
  </si>
  <si>
    <t>awam dan</t>
  </si>
  <si>
    <t>kesihatan</t>
  </si>
  <si>
    <t>saintifik</t>
  </si>
  <si>
    <t>dan khidmat</t>
  </si>
  <si>
    <t>pertahanan;</t>
  </si>
  <si>
    <t>kemanusiaan</t>
  </si>
  <si>
    <t>aktiviti</t>
  </si>
  <si>
    <t>dan kerja</t>
  </si>
  <si>
    <t>keselamatan</t>
  </si>
  <si>
    <t>sosial</t>
  </si>
  <si>
    <t>sosial wajib</t>
  </si>
  <si>
    <t>Real estate</t>
  </si>
  <si>
    <t>Professional,</t>
  </si>
  <si>
    <t>Public</t>
  </si>
  <si>
    <t>scientific</t>
  </si>
  <si>
    <t>and support</t>
  </si>
  <si>
    <t>administration</t>
  </si>
  <si>
    <t>and social</t>
  </si>
  <si>
    <t>and technical</t>
  </si>
  <si>
    <t>service</t>
  </si>
  <si>
    <t>and defence;</t>
  </si>
  <si>
    <t>work activities</t>
  </si>
  <si>
    <t>compulsory</t>
  </si>
  <si>
    <t>social security</t>
  </si>
  <si>
    <t>Kesenian,</t>
  </si>
  <si>
    <t>Aktiviti isi rumah</t>
  </si>
  <si>
    <t>Organisasi</t>
  </si>
  <si>
    <t>Industri yang</t>
  </si>
  <si>
    <t>hiburan</t>
  </si>
  <si>
    <t>sebagai majikan,</t>
  </si>
  <si>
    <t>dan badan</t>
  </si>
  <si>
    <t>tidak dikelaskan</t>
  </si>
  <si>
    <t>lain</t>
  </si>
  <si>
    <t>aktiviti mengeluarkan</t>
  </si>
  <si>
    <t>di luar</t>
  </si>
  <si>
    <t>barangan dan</t>
  </si>
  <si>
    <t xml:space="preserve"> wilayah</t>
  </si>
  <si>
    <t>perkhidmatan yang</t>
  </si>
  <si>
    <t>tidak dapat dibezakan</t>
  </si>
  <si>
    <t>oleh isi rumah untuk</t>
  </si>
  <si>
    <t>Arts,</t>
  </si>
  <si>
    <t>Other</t>
  </si>
  <si>
    <t>Extra-</t>
  </si>
  <si>
    <t>Industry not</t>
  </si>
  <si>
    <t>entertainment</t>
  </si>
  <si>
    <t xml:space="preserve">as employers; </t>
  </si>
  <si>
    <t>territorial</t>
  </si>
  <si>
    <t>elsewhere</t>
  </si>
  <si>
    <t>and recreation</t>
  </si>
  <si>
    <t>undifferentiated goods</t>
  </si>
  <si>
    <t>organisations</t>
  </si>
  <si>
    <t>and services producing</t>
  </si>
  <si>
    <t>activities of households</t>
  </si>
  <si>
    <t>for own use</t>
  </si>
  <si>
    <t>Disposable income class</t>
  </si>
  <si>
    <t>Peratus agihan pendapatan boleh guna kumulatif</t>
  </si>
  <si>
    <t>Cumulative percentage of disposable income share</t>
  </si>
  <si>
    <t>0.0 menunjukkan nilai yang kurang daripada 0.05 peratus</t>
  </si>
  <si>
    <t>0.0 indicates a value less than 0.05 per cent</t>
  </si>
  <si>
    <t xml:space="preserve">     NIL/blank/no case</t>
  </si>
  <si>
    <t>Jadual 3.3:</t>
  </si>
  <si>
    <t>Table   3.3:</t>
  </si>
  <si>
    <t>Pendapatan isi rumah boleh guna bulanan purata mengikut bilangan penerima pendapatan dan kumpulan etnik ketua isi rumah,</t>
  </si>
  <si>
    <t>Table   3.4:</t>
  </si>
  <si>
    <t>Jadual 3.11:</t>
  </si>
  <si>
    <t>Table   3.11:</t>
  </si>
  <si>
    <t>Jadual 3.6:</t>
  </si>
  <si>
    <t>Table   3.6:</t>
  </si>
  <si>
    <t>Table   3.12:</t>
  </si>
  <si>
    <t>Jadual 3.12:</t>
  </si>
  <si>
    <t>Jadual 3.17:</t>
  </si>
  <si>
    <t>Table   3.17:</t>
  </si>
  <si>
    <t>Juruteknik dan</t>
  </si>
  <si>
    <t>Table   3.19:</t>
  </si>
  <si>
    <t>Jadual 3.19:</t>
  </si>
  <si>
    <t>2024 (cont'd)</t>
  </si>
  <si>
    <t>Percentage of households and income share by monthly household disposable income class, state and strata, Malaysia, 2024</t>
  </si>
  <si>
    <t>2024 (samb.)</t>
  </si>
  <si>
    <t>Percentage of households and income share by monthly household disposable income class, state and strata, Malaysia, 2024 (cont'd)</t>
  </si>
  <si>
    <t>Peratusan agihan pendapatan boleh guna kumulatif, penengah dan purata mengikut pekerjaan ketua isi rumah, Malaysia, 2024</t>
  </si>
  <si>
    <t>Cumulative percentage of disposable income share, median and mean by occupation of head of household, Malaysia, 2024</t>
  </si>
  <si>
    <t>Peratusan agihan pendapatan boleh guna kumulatif, penengah dan purata mengikut industri ketua isi rumah, Malaysia, 2024</t>
  </si>
  <si>
    <t>Cumulative percentage of disposable income share, median and mean by industry of head of household, Malaysia, 2024 (cont'd)</t>
  </si>
  <si>
    <t>2022 and 2024</t>
  </si>
  <si>
    <t>2022 – 2024 (%)</t>
  </si>
  <si>
    <t>Malaysia, 2022 dan 2024</t>
  </si>
  <si>
    <t>Median, mean and compounded annual growth rate of monthly per capita household disposable income by state, Malaysia, 2022 and 2024</t>
  </si>
  <si>
    <t>Jadual 3.1:</t>
  </si>
  <si>
    <t>Pendapatan isi rumah boleh guna bulanan penengah mengikut bilangan penerima pendapatan dan strata, Malaysia, 2022 dan 2024</t>
  </si>
  <si>
    <t>Table   3.1:</t>
  </si>
  <si>
    <t>Jadual 3.2:</t>
  </si>
  <si>
    <t>Table   3.2:</t>
  </si>
  <si>
    <t>Pendapatan isi rumah boleh guna bulanan purata mengikut bilangan penerima pendapatan dan strata, Malaysia, 2022 dan 2024</t>
  </si>
  <si>
    <r>
      <t xml:space="preserve">1   penerima/ </t>
    </r>
    <r>
      <rPr>
        <i/>
        <sz val="9"/>
        <color theme="1"/>
        <rFont val="Arial"/>
        <family val="2"/>
      </rPr>
      <t>recipient</t>
    </r>
  </si>
  <si>
    <r>
      <t xml:space="preserve">2   penerima/ </t>
    </r>
    <r>
      <rPr>
        <i/>
        <sz val="9"/>
        <color theme="1"/>
        <rFont val="Arial"/>
        <family val="2"/>
      </rPr>
      <t>recipients</t>
    </r>
  </si>
  <si>
    <r>
      <t xml:space="preserve">3   penerima/ </t>
    </r>
    <r>
      <rPr>
        <i/>
        <sz val="9"/>
        <color theme="1"/>
        <rFont val="Arial"/>
        <family val="2"/>
      </rPr>
      <t>recipients</t>
    </r>
  </si>
  <si>
    <r>
      <t xml:space="preserve">Penengah/ </t>
    </r>
    <r>
      <rPr>
        <i/>
        <sz val="9"/>
        <color theme="1"/>
        <rFont val="Arial"/>
        <family val="2"/>
      </rPr>
      <t>Median</t>
    </r>
  </si>
  <si>
    <r>
      <t xml:space="preserve">Purata/ </t>
    </r>
    <r>
      <rPr>
        <i/>
        <sz val="9"/>
        <color theme="1"/>
        <rFont val="Arial"/>
        <family val="2"/>
      </rPr>
      <t>Mean</t>
    </r>
  </si>
  <si>
    <r>
      <t>1   penerima/</t>
    </r>
    <r>
      <rPr>
        <i/>
        <sz val="9"/>
        <color theme="1"/>
        <rFont val="Arial"/>
        <family val="2"/>
      </rPr>
      <t xml:space="preserve"> recipient</t>
    </r>
  </si>
  <si>
    <t>Jadual 3.5:</t>
  </si>
  <si>
    <t>Pendapatan isi rumah boleh guna bulanan penengah, purata dan kadar pertumbuhan tahunan dikompaun mengikut negeri,</t>
  </si>
  <si>
    <t>Table   3.5:</t>
  </si>
  <si>
    <t>Median, mean and compounded annual growth rate of monthly household disposable income by state, Malaysia, 2022 and 2024</t>
  </si>
  <si>
    <r>
      <rPr>
        <b/>
        <sz val="9"/>
        <color theme="1"/>
        <rFont val="Arial"/>
        <family val="2"/>
      </rPr>
      <t xml:space="preserve">Penengah/ </t>
    </r>
    <r>
      <rPr>
        <i/>
        <sz val="9"/>
        <color theme="1"/>
        <rFont val="Arial"/>
        <family val="2"/>
      </rPr>
      <t>Median</t>
    </r>
  </si>
  <si>
    <r>
      <rPr>
        <b/>
        <sz val="9"/>
        <color theme="1"/>
        <rFont val="Arial"/>
        <family val="2"/>
      </rPr>
      <t xml:space="preserve">Purata/ </t>
    </r>
    <r>
      <rPr>
        <i/>
        <sz val="9"/>
        <color theme="1"/>
        <rFont val="Arial"/>
        <family val="2"/>
      </rPr>
      <t>Mean</t>
    </r>
  </si>
  <si>
    <r>
      <rPr>
        <b/>
        <sz val="9"/>
        <color theme="1"/>
        <rFont val="Arial"/>
        <family val="2"/>
      </rPr>
      <t xml:space="preserve">Cina/ </t>
    </r>
    <r>
      <rPr>
        <i/>
        <sz val="9"/>
        <color theme="1"/>
        <rFont val="Arial"/>
        <family val="2"/>
      </rPr>
      <t>Chinese</t>
    </r>
  </si>
  <si>
    <r>
      <rPr>
        <b/>
        <sz val="9"/>
        <color theme="1"/>
        <rFont val="Arial"/>
        <family val="2"/>
      </rPr>
      <t xml:space="preserve">India/ </t>
    </r>
    <r>
      <rPr>
        <i/>
        <sz val="9"/>
        <color theme="1"/>
        <rFont val="Arial"/>
        <family val="2"/>
      </rPr>
      <t>Indians</t>
    </r>
  </si>
  <si>
    <r>
      <rPr>
        <b/>
        <sz val="9"/>
        <color theme="1"/>
        <rFont val="Arial"/>
        <family val="2"/>
      </rPr>
      <t xml:space="preserve">Lain-lain/ </t>
    </r>
    <r>
      <rPr>
        <i/>
        <sz val="9"/>
        <color theme="1"/>
        <rFont val="Arial"/>
        <family val="2"/>
      </rPr>
      <t>Others</t>
    </r>
  </si>
  <si>
    <t>Jadual 3.7:</t>
  </si>
  <si>
    <t>Pendapatan isi rumah boleh guna bulanan penengah mengikut kumpulan etnik ketua isi rumah, jantina dan strata, Malaysia, 2024</t>
  </si>
  <si>
    <t>Table   3.7:</t>
  </si>
  <si>
    <t>Median of monthly household disposable income by ethnic group of head of household, sex and strata, Malaysia, 2024</t>
  </si>
  <si>
    <t>Jadual 3.8:</t>
  </si>
  <si>
    <t>Pendapatan isi rumah boleh guna bulanan purata mengikut kumpulan etnik ketua isi rumah, jantina dan strata, Malaysia, 2024</t>
  </si>
  <si>
    <t>Table   3.8:</t>
  </si>
  <si>
    <t>Mean of monthly household disposable income by ethnic group of head of household, sex and strata, Malaysia, 2024</t>
  </si>
  <si>
    <t>Jadual 3.9:</t>
  </si>
  <si>
    <t>Pendapatan isi rumah boleh guna bulanan penengah dan purata mengikut negeri dan jantina ketua isi rumah, Malaysia, 2024</t>
  </si>
  <si>
    <t>Table   3.9:</t>
  </si>
  <si>
    <t>Median and mean monthly household disposable income by state and sex of head of household, Malaysia, 2024</t>
  </si>
  <si>
    <t>Jadual 3.10:</t>
  </si>
  <si>
    <t>Pendapatan isi rumah boleh guna bulanan penengah dan purata mengikut kumpulan umur ketua isi rumah, Malaysia, 2024</t>
  </si>
  <si>
    <t>Table   3.10:</t>
  </si>
  <si>
    <t>Median and mean of monthly household disposable income by age group of head of household, Malaysia, 2024</t>
  </si>
  <si>
    <r>
      <t xml:space="preserve">Jumlah/ </t>
    </r>
    <r>
      <rPr>
        <i/>
        <sz val="9"/>
        <color theme="1"/>
        <rFont val="Arial"/>
        <family val="2"/>
      </rPr>
      <t>Total</t>
    </r>
  </si>
  <si>
    <r>
      <t xml:space="preserve">Cina/ </t>
    </r>
    <r>
      <rPr>
        <i/>
        <sz val="9"/>
        <color theme="1"/>
        <rFont val="Arial"/>
        <family val="2"/>
      </rPr>
      <t>Chinese</t>
    </r>
  </si>
  <si>
    <r>
      <t xml:space="preserve">India/ </t>
    </r>
    <r>
      <rPr>
        <i/>
        <sz val="9"/>
        <color theme="1"/>
        <rFont val="Arial"/>
        <family val="2"/>
      </rPr>
      <t>Indians</t>
    </r>
  </si>
  <si>
    <r>
      <t xml:space="preserve">Lain-lain/ </t>
    </r>
    <r>
      <rPr>
        <i/>
        <sz val="9"/>
        <color theme="1"/>
        <rFont val="Arial"/>
        <family val="2"/>
      </rPr>
      <t>Others</t>
    </r>
  </si>
  <si>
    <t>Jadual 3.13:</t>
  </si>
  <si>
    <t>Table   3.13:</t>
  </si>
  <si>
    <t>Malaysia, 2024</t>
  </si>
  <si>
    <t>Cumulative percentage of disposable income share, median and mean by ethnic group of head of household and strata, Malaysia, 2024</t>
  </si>
  <si>
    <t>Malaysia, 2024 (samb.)</t>
  </si>
  <si>
    <t>Jadual 3.14:</t>
  </si>
  <si>
    <t>Table   3.14:</t>
  </si>
  <si>
    <t>Diploma/Certificate</t>
  </si>
  <si>
    <t>Peratusan agihan pendapatan boleh guna kumulatif, penengah dan purata mengikut sijil tertinggi diperoleh ketua isi rumah,</t>
  </si>
  <si>
    <t>Cumulative percentage of disposable income share, median and mean by highest certificate obtained of head of household, Malaysia, 2024</t>
  </si>
  <si>
    <t>Jadual 3.15:</t>
  </si>
  <si>
    <t>Table   3.15:</t>
  </si>
  <si>
    <r>
      <t xml:space="preserve">Nota/ </t>
    </r>
    <r>
      <rPr>
        <i/>
        <sz val="8"/>
        <color theme="1"/>
        <rFont val="Arial"/>
        <family val="2"/>
      </rPr>
      <t>Note</t>
    </r>
    <r>
      <rPr>
        <b/>
        <sz val="8"/>
        <color theme="1"/>
        <rFont val="Arial"/>
        <family val="2"/>
      </rPr>
      <t>:</t>
    </r>
  </si>
  <si>
    <t>Jadual 3.16:</t>
  </si>
  <si>
    <t>Table   3.16:</t>
  </si>
  <si>
    <t>Cumulative percentage of disposable income share, median and mean by occupation of head of household, Malaysia, 2024 (cont'd)</t>
  </si>
  <si>
    <r>
      <t xml:space="preserve">Nota/ </t>
    </r>
    <r>
      <rPr>
        <i/>
        <sz val="8"/>
        <color theme="1"/>
        <rFont val="Arial"/>
        <family val="2"/>
      </rPr>
      <t>Notes</t>
    </r>
    <r>
      <rPr>
        <b/>
        <sz val="8"/>
        <color theme="1"/>
        <rFont val="Arial"/>
        <family val="2"/>
      </rPr>
      <t>:</t>
    </r>
  </si>
  <si>
    <t>Median and mean of monthly household disposable income by industry and ethnic group of head of household, Malaysia, 2024</t>
  </si>
  <si>
    <t>Jadual 3.18:</t>
  </si>
  <si>
    <t>Table   3.18:</t>
  </si>
  <si>
    <t>Median and mean of monthly household disposable income by industry and ethnic group of head of household, Malaysia, 2024 (cont'd)</t>
  </si>
  <si>
    <t>Cumulative percentage of disposable income share, median and mean by industry of head of household, Malaysia, 2024</t>
  </si>
  <si>
    <t xml:space="preserve">Kelas pendapatan </t>
  </si>
  <si>
    <t>boleh guna</t>
  </si>
  <si>
    <t xml:space="preserve">Pendapatan isi rumah boleh guna bulanan penengah mengikut bilangan penerima pendapatan dan kumpulan etnik ketua </t>
  </si>
  <si>
    <t xml:space="preserve">Pendapatan isi rumah boleh guna per kapita bulanan penengah, purata dan kadar pertumbuhan tahunan dikompaun mengikut </t>
  </si>
  <si>
    <t>negeri, Malaysia, 2022 dan 2024</t>
  </si>
  <si>
    <t xml:space="preserve">Peratusan isi rumah dan agihan pendapatan mengikut kelas pendapatan boleh guna isi rumah bulanan, kumpulan etnik ketua </t>
  </si>
  <si>
    <t xml:space="preserve">isi rumah dan strata, Malaysia, 2024 </t>
  </si>
  <si>
    <t xml:space="preserve">Percentage of households and income share by monthly household disposable income class, ethnic group of head of household and strata, </t>
  </si>
  <si>
    <t>isi rumah dan strata, Malaysia, 2024 (samb.)</t>
  </si>
  <si>
    <t>Malaysia, 2024 (cont'd)</t>
  </si>
  <si>
    <t xml:space="preserve">Peratusan isi rumah dan agihan pendapatan mengikut kelas pendapatan boleh guna isi rumah bulanan, negeri dan strata, </t>
  </si>
  <si>
    <t xml:space="preserve">Bandar </t>
  </si>
  <si>
    <t xml:space="preserve">Peratusan agihan pendapatan boleh guna kumulatif, penengah dan purata dan mengikut kumpulan etnik  ketua isi rumah dan </t>
  </si>
  <si>
    <t>strata, Malaysia, 2024</t>
  </si>
  <si>
    <t>strata, Malaysia, 2024 (samb.)</t>
  </si>
  <si>
    <t xml:space="preserve">Cumulative percentage of disposable income share, median and mean by ethnic group of head of household and strata, Malaysia, </t>
  </si>
  <si>
    <t xml:space="preserve">Pendapatan isi rumah boleh guna bulanan penengah dan purata mengikut sijil tertinggi diperoleh dan kumpulan etnik ketua </t>
  </si>
  <si>
    <t>isi rumah, Malaysia, 2024</t>
  </si>
  <si>
    <t xml:space="preserve">Peratusan agihan pendapatan boleh guna kumulatif, penengah dan purata mengikut pekerjaan ketua isi rumah, Malaysia, </t>
  </si>
  <si>
    <t xml:space="preserve">Pendapatan isi rumah boleh guna bulanan penengah dan purata mengikut industri dan kumpulan etnik ketua isi rumah, Malaysia, </t>
  </si>
  <si>
    <t xml:space="preserve">Peratusan agihan pendapatan boleh guna kumulatif, penengah dan purata mengikut industri ketua isi rumah, Malaysia, </t>
  </si>
  <si>
    <t>-</t>
  </si>
  <si>
    <r>
      <t xml:space="preserve">Nota/ </t>
    </r>
    <r>
      <rPr>
        <i/>
        <sz val="8"/>
        <rFont val="Arial"/>
        <family val="2"/>
      </rPr>
      <t>Notes</t>
    </r>
    <r>
      <rPr>
        <b/>
        <sz val="8"/>
        <rFont val="Arial"/>
        <family val="2"/>
      </rPr>
      <t>:</t>
    </r>
  </si>
  <si>
    <r>
      <t xml:space="preserve">Nota/ </t>
    </r>
    <r>
      <rPr>
        <i/>
        <sz val="8"/>
        <rFont val="Arial"/>
        <family val="2"/>
      </rPr>
      <t>Note</t>
    </r>
    <r>
      <rPr>
        <b/>
        <sz val="8"/>
        <rFont val="Arial"/>
        <family val="2"/>
      </rPr>
      <t>:</t>
    </r>
  </si>
  <si>
    <t>Jumlah mungkin berbeza kerana pembundaran</t>
  </si>
  <si>
    <t>Total may differ due to rounding</t>
  </si>
  <si>
    <r>
      <t xml:space="preserve">- </t>
    </r>
    <r>
      <rPr>
        <b/>
        <sz val="8"/>
        <color theme="1"/>
        <rFont val="Arial"/>
        <family val="2"/>
      </rPr>
      <t>Tiada kes</t>
    </r>
  </si>
  <si>
    <r>
      <t xml:space="preserve">   </t>
    </r>
    <r>
      <rPr>
        <i/>
        <sz val="8"/>
        <color theme="1"/>
        <rFont val="Arial"/>
        <family val="2"/>
      </rPr>
      <t xml:space="preserve">No case </t>
    </r>
  </si>
  <si>
    <t>-  Tiada/kosong/tiada kes</t>
  </si>
  <si>
    <t>-   Tiada/kosong/tiada kes</t>
  </si>
  <si>
    <t xml:space="preserve">    NIL/blank/no case</t>
  </si>
  <si>
    <t>Jadual 3.4:</t>
  </si>
  <si>
    <t>Median and mean of monthly household disposable income by highest certificate obtained and ethnic group of head of household,</t>
  </si>
  <si>
    <t xml:space="preserve">Pendapatan isi rumah boleh guna bulanan penengah dan purata mengikut pekerjaan dan kumpulan etnik ketua isi rumah, </t>
  </si>
  <si>
    <t>Median and mean of monthly household disposable income by occupation and ethnic group of head of household, Malaysia, 2024</t>
  </si>
  <si>
    <t>recipients</t>
  </si>
  <si>
    <t>Median of monthly household disposable income by number of income recipients and strata, Malaysia, 2022 and 2024</t>
  </si>
  <si>
    <t>Mean of monthly household disposable income by number of income recipients and strata, Malaysia, 2022 and 2024</t>
  </si>
  <si>
    <t>Median of monthly household disposable income by number of income recipients and ethnic group of head of household, Malaysia,</t>
  </si>
  <si>
    <t xml:space="preserve">Mean of monthly household disposable income by number of income recipients and ethnic group of head of household, Malaysia, </t>
  </si>
  <si>
    <t>65 tahun dan lebih</t>
  </si>
  <si>
    <t xml:space="preserve">     years and over</t>
  </si>
  <si>
    <t>isi rumah, Malaysia, 2022 dan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</si>
</sst>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_);_(* \(#,##0\);_(* &quot;-&quot;_);_(@_)"/>
    <numFmt numFmtId="165" formatCode="0_);\(0\)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"/>
    <numFmt numFmtId="170" formatCode="#,##0.0_);\(#,##0.0\)"/>
    <numFmt numFmtId="171" formatCode="_-* #,##0.0_-;\-* #,##0.0_-;_-* &quot;-&quot;_-;_-@_-"/>
    <numFmt numFmtId="173" formatCode="_(* #,##0.0_);_(* \-#,##0.0\ ;_(* &quot;-&quot;??_);_(@_)"/>
  </numFmts>
  <fonts count="36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i/>
      <sz val="9"/>
      <color rgb="FFFF0000"/>
      <name val="Arial"/>
      <family val="2"/>
    </font>
    <font>
      <b/>
      <sz val="9"/>
      <color rgb="FFFF0000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rgb="FFFF0000"/>
      <name val="Calibri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9"/>
      <color rgb="FFFF0000"/>
      <name val="Arial"/>
      <family val="2"/>
    </font>
    <font>
      <b/>
      <i/>
      <sz val="8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8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i/>
      <sz val="9"/>
      <color rgb="FF000000"/>
      <name val="Arial"/>
      <family val="2"/>
      <scheme val="minor"/>
    </font>
    <font>
      <sz val="8"/>
      <color theme="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4ADA1"/>
        <bgColor rgb="FFB6D7A8"/>
      </patternFill>
    </fill>
    <fill>
      <patternFill patternType="solid">
        <fgColor rgb="FFF4ADA1"/>
        <bgColor indexed="64"/>
      </patternFill>
    </fill>
    <fill>
      <patternFill patternType="solid">
        <fgColor rgb="FFFAC896"/>
        <bgColor rgb="FFB6D7A8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</borders>
  <cellStyleXfs count="59">
    <xf numFmtId="0" fontId="0" fillId="0" borderId="0"/>
    <xf numFmtId="0" fontId="20" fillId="0" borderId="9"/>
    <xf numFmtId="0" fontId="21" fillId="0" borderId="9"/>
    <xf numFmtId="0" fontId="29" fillId="0" borderId="9"/>
    <xf numFmtId="0" fontId="1" fillId="0" borderId="9"/>
    <xf numFmtId="43" fontId="5" fillId="0" borderId="9" applyFont="0" applyFill="0" applyBorder="0" applyAlignment="0" applyProtection="0"/>
    <xf numFmtId="0" fontId="5" fillId="0" borderId="9"/>
    <xf numFmtId="0" fontId="5" fillId="0" borderId="9"/>
    <xf numFmtId="0" fontId="1" fillId="0" borderId="9"/>
    <xf numFmtId="43" fontId="5" fillId="0" borderId="9" applyFont="0" applyFill="0" applyBorder="0" applyAlignment="0" applyProtection="0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43" fontId="5" fillId="0" borderId="9" applyFont="0" applyFill="0" applyBorder="0" applyAlignment="0" applyProtection="0"/>
    <xf numFmtId="43" fontId="5" fillId="0" borderId="9" applyFont="0" applyFill="0" applyBorder="0" applyAlignment="0" applyProtection="0"/>
    <xf numFmtId="0" fontId="5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5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0" fontId="1" fillId="0" borderId="9"/>
    <xf numFmtId="9" fontId="5" fillId="0" borderId="9" applyFont="0" applyFill="0" applyBorder="0" applyAlignment="0" applyProtection="0"/>
    <xf numFmtId="0" fontId="32" fillId="0" borderId="9"/>
    <xf numFmtId="0" fontId="1" fillId="0" borderId="9"/>
    <xf numFmtId="0" fontId="5" fillId="0" borderId="9"/>
    <xf numFmtId="0" fontId="29" fillId="0" borderId="9"/>
    <xf numFmtId="0" fontId="20" fillId="0" borderId="9"/>
    <xf numFmtId="0" fontId="20" fillId="0" borderId="9"/>
    <xf numFmtId="0" fontId="20" fillId="0" borderId="9"/>
  </cellStyleXfs>
  <cellXfs count="293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right" vertical="top"/>
    </xf>
    <xf numFmtId="0" fontId="3" fillId="0" borderId="0" xfId="0" applyFont="1" applyAlignment="1">
      <alignment horizontal="left"/>
    </xf>
    <xf numFmtId="0" fontId="4" fillId="0" borderId="1" xfId="0" applyFont="1" applyBorder="1"/>
    <xf numFmtId="168" fontId="2" fillId="0" borderId="0" xfId="0" applyNumberFormat="1" applyFont="1"/>
    <xf numFmtId="0" fontId="3" fillId="0" borderId="1" xfId="0" applyFont="1" applyBorder="1"/>
    <xf numFmtId="168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22" fillId="0" borderId="9" xfId="2" applyFont="1"/>
    <xf numFmtId="0" fontId="23" fillId="0" borderId="9" xfId="2" applyFont="1"/>
    <xf numFmtId="0" fontId="21" fillId="0" borderId="9" xfId="2"/>
    <xf numFmtId="0" fontId="24" fillId="0" borderId="9" xfId="2" applyFont="1"/>
    <xf numFmtId="0" fontId="23" fillId="0" borderId="8" xfId="2" applyFont="1" applyBorder="1"/>
    <xf numFmtId="0" fontId="22" fillId="0" borderId="8" xfId="2" applyFont="1" applyBorder="1" applyAlignment="1">
      <alignment horizontal="right"/>
    </xf>
    <xf numFmtId="0" fontId="22" fillId="0" borderId="8" xfId="2" applyFont="1" applyBorder="1" applyAlignment="1">
      <alignment horizontal="right" vertical="top"/>
    </xf>
    <xf numFmtId="168" fontId="22" fillId="0" borderId="9" xfId="2" applyNumberFormat="1" applyFont="1" applyAlignment="1">
      <alignment horizontal="center"/>
    </xf>
    <xf numFmtId="0" fontId="23" fillId="0" borderId="9" xfId="2" applyFont="1" applyAlignment="1">
      <alignment horizontal="left"/>
    </xf>
    <xf numFmtId="168" fontId="23" fillId="0" borderId="9" xfId="2" applyNumberFormat="1" applyFont="1" applyAlignment="1">
      <alignment horizontal="center"/>
    </xf>
    <xf numFmtId="0" fontId="26" fillId="0" borderId="9" xfId="2" applyFont="1"/>
    <xf numFmtId="0" fontId="3" fillId="0" borderId="9" xfId="1" applyFont="1"/>
    <xf numFmtId="0" fontId="2" fillId="0" borderId="9" xfId="1" applyFont="1"/>
    <xf numFmtId="0" fontId="20" fillId="0" borderId="9" xfId="1"/>
    <xf numFmtId="0" fontId="4" fillId="0" borderId="9" xfId="1" applyFont="1"/>
    <xf numFmtId="0" fontId="2" fillId="0" borderId="8" xfId="1" applyFont="1" applyBorder="1"/>
    <xf numFmtId="0" fontId="3" fillId="0" borderId="8" xfId="1" applyFont="1" applyBorder="1" applyAlignment="1">
      <alignment horizontal="right"/>
    </xf>
    <xf numFmtId="0" fontId="3" fillId="0" borderId="8" xfId="1" applyFont="1" applyBorder="1" applyAlignment="1">
      <alignment horizontal="right" vertical="top"/>
    </xf>
    <xf numFmtId="168" fontId="3" fillId="0" borderId="9" xfId="1" applyNumberFormat="1" applyFont="1"/>
    <xf numFmtId="168" fontId="3" fillId="0" borderId="9" xfId="1" applyNumberFormat="1" applyFont="1" applyAlignment="1">
      <alignment horizontal="center"/>
    </xf>
    <xf numFmtId="166" fontId="3" fillId="0" borderId="9" xfId="1" applyNumberFormat="1" applyFont="1" applyAlignment="1">
      <alignment horizontal="right"/>
    </xf>
    <xf numFmtId="0" fontId="2" fillId="0" borderId="9" xfId="1" applyFont="1" applyAlignment="1">
      <alignment horizontal="left"/>
    </xf>
    <xf numFmtId="3" fontId="2" fillId="0" borderId="9" xfId="1" applyNumberFormat="1" applyFont="1"/>
    <xf numFmtId="168" fontId="2" fillId="0" borderId="9" xfId="1" applyNumberFormat="1" applyFont="1"/>
    <xf numFmtId="168" fontId="2" fillId="0" borderId="9" xfId="1" applyNumberFormat="1" applyFont="1" applyAlignment="1">
      <alignment horizontal="center"/>
    </xf>
    <xf numFmtId="0" fontId="3" fillId="0" borderId="9" xfId="1" applyFont="1" applyAlignment="1">
      <alignment horizontal="right"/>
    </xf>
    <xf numFmtId="0" fontId="3" fillId="0" borderId="9" xfId="1" applyFont="1" applyAlignment="1">
      <alignment horizontal="right" vertical="top"/>
    </xf>
    <xf numFmtId="0" fontId="3" fillId="0" borderId="9" xfId="1" applyFont="1" applyAlignment="1">
      <alignment vertical="center"/>
    </xf>
    <xf numFmtId="0" fontId="10" fillId="0" borderId="9" xfId="1" applyFont="1"/>
    <xf numFmtId="0" fontId="2" fillId="0" borderId="9" xfId="1" applyFont="1" applyAlignment="1">
      <alignment horizontal="left" wrapText="1" readingOrder="1"/>
    </xf>
    <xf numFmtId="0" fontId="6" fillId="0" borderId="8" xfId="1" applyFont="1" applyBorder="1" applyAlignment="1">
      <alignment horizontal="left"/>
    </xf>
    <xf numFmtId="0" fontId="4" fillId="0" borderId="8" xfId="1" applyFont="1" applyBorder="1"/>
    <xf numFmtId="168" fontId="2" fillId="0" borderId="8" xfId="1" applyNumberFormat="1" applyFont="1" applyBorder="1"/>
    <xf numFmtId="168" fontId="2" fillId="0" borderId="8" xfId="1" applyNumberFormat="1" applyFont="1" applyBorder="1" applyAlignment="1">
      <alignment horizontal="center"/>
    </xf>
    <xf numFmtId="0" fontId="2" fillId="0" borderId="9" xfId="1" applyFont="1" applyAlignment="1">
      <alignment horizontal="right"/>
    </xf>
    <xf numFmtId="0" fontId="4" fillId="0" borderId="9" xfId="1" applyFont="1" applyAlignment="1">
      <alignment horizontal="center"/>
    </xf>
    <xf numFmtId="168" fontId="2" fillId="0" borderId="9" xfId="1" applyNumberFormat="1" applyFont="1" applyAlignment="1">
      <alignment horizontal="right"/>
    </xf>
    <xf numFmtId="0" fontId="3" fillId="0" borderId="9" xfId="1" applyFont="1" applyAlignment="1">
      <alignment horizontal="center"/>
    </xf>
    <xf numFmtId="167" fontId="2" fillId="0" borderId="9" xfId="1" applyNumberFormat="1" applyFont="1"/>
    <xf numFmtId="166" fontId="2" fillId="0" borderId="9" xfId="1" applyNumberFormat="1" applyFont="1"/>
    <xf numFmtId="0" fontId="4" fillId="0" borderId="9" xfId="1" applyFont="1" applyAlignment="1">
      <alignment horizontal="left"/>
    </xf>
    <xf numFmtId="166" fontId="2" fillId="0" borderId="9" xfId="1" applyNumberFormat="1" applyFont="1" applyAlignment="1">
      <alignment horizontal="right"/>
    </xf>
    <xf numFmtId="9" fontId="3" fillId="0" borderId="9" xfId="1" applyNumberFormat="1" applyFont="1" applyAlignment="1">
      <alignment horizontal="center"/>
    </xf>
    <xf numFmtId="3" fontId="2" fillId="0" borderId="9" xfId="1" applyNumberFormat="1" applyFont="1" applyAlignment="1">
      <alignment horizontal="right"/>
    </xf>
    <xf numFmtId="0" fontId="9" fillId="0" borderId="9" xfId="1" applyFont="1"/>
    <xf numFmtId="0" fontId="8" fillId="0" borderId="9" xfId="1" applyFont="1"/>
    <xf numFmtId="0" fontId="17" fillId="0" borderId="9" xfId="1" applyFont="1"/>
    <xf numFmtId="0" fontId="18" fillId="0" borderId="9" xfId="1" applyFont="1"/>
    <xf numFmtId="0" fontId="27" fillId="0" borderId="9" xfId="1" applyFont="1"/>
    <xf numFmtId="0" fontId="19" fillId="0" borderId="9" xfId="1" applyFont="1"/>
    <xf numFmtId="0" fontId="8" fillId="0" borderId="9" xfId="1" applyFont="1" applyAlignment="1">
      <alignment vertical="top"/>
    </xf>
    <xf numFmtId="0" fontId="7" fillId="0" borderId="9" xfId="1" applyFont="1" applyAlignment="1">
      <alignment horizontal="right"/>
    </xf>
    <xf numFmtId="0" fontId="7" fillId="0" borderId="9" xfId="1" applyFont="1"/>
    <xf numFmtId="168" fontId="7" fillId="0" borderId="9" xfId="1" applyNumberFormat="1" applyFont="1"/>
    <xf numFmtId="0" fontId="12" fillId="0" borderId="9" xfId="1" applyFont="1"/>
    <xf numFmtId="0" fontId="4" fillId="0" borderId="8" xfId="1" applyFont="1" applyBorder="1" applyAlignment="1">
      <alignment horizontal="left"/>
    </xf>
    <xf numFmtId="0" fontId="13" fillId="0" borderId="9" xfId="1" applyFont="1"/>
    <xf numFmtId="0" fontId="14" fillId="0" borderId="9" xfId="1" applyFont="1"/>
    <xf numFmtId="0" fontId="8" fillId="0" borderId="9" xfId="1" applyFont="1" applyAlignment="1">
      <alignment horizontal="left"/>
    </xf>
    <xf numFmtId="3" fontId="18" fillId="0" borderId="9" xfId="1" applyNumberFormat="1" applyFont="1" applyAlignment="1">
      <alignment horizontal="right"/>
    </xf>
    <xf numFmtId="168" fontId="17" fillId="0" borderId="9" xfId="1" applyNumberFormat="1" applyFont="1"/>
    <xf numFmtId="169" fontId="17" fillId="0" borderId="9" xfId="1" applyNumberFormat="1" applyFont="1"/>
    <xf numFmtId="0" fontId="28" fillId="0" borderId="9" xfId="1" applyFont="1"/>
    <xf numFmtId="0" fontId="1" fillId="0" borderId="9" xfId="4"/>
    <xf numFmtId="0" fontId="29" fillId="0" borderId="9" xfId="55"/>
    <xf numFmtId="0" fontId="2" fillId="0" borderId="9" xfId="55" applyFont="1"/>
    <xf numFmtId="0" fontId="30" fillId="0" borderId="9" xfId="18" quotePrefix="1" applyFont="1"/>
    <xf numFmtId="0" fontId="31" fillId="0" borderId="9" xfId="18" quotePrefix="1" applyFont="1"/>
    <xf numFmtId="38" fontId="17" fillId="0" borderId="9" xfId="18" applyNumberFormat="1" applyFont="1"/>
    <xf numFmtId="38" fontId="18" fillId="0" borderId="9" xfId="18" applyNumberFormat="1" applyFont="1"/>
    <xf numFmtId="0" fontId="17" fillId="0" borderId="0" xfId="0" applyFont="1"/>
    <xf numFmtId="170" fontId="17" fillId="0" borderId="9" xfId="18" applyNumberFormat="1" applyFont="1"/>
    <xf numFmtId="169" fontId="17" fillId="0" borderId="0" xfId="0" applyNumberFormat="1" applyFont="1"/>
    <xf numFmtId="169" fontId="17" fillId="0" borderId="0" xfId="0" applyNumberFormat="1" applyFont="1" applyAlignment="1">
      <alignment horizontal="right"/>
    </xf>
    <xf numFmtId="37" fontId="17" fillId="0" borderId="9" xfId="18" applyNumberFormat="1" applyFont="1"/>
    <xf numFmtId="3" fontId="17" fillId="0" borderId="0" xfId="0" applyNumberFormat="1" applyFont="1"/>
    <xf numFmtId="37" fontId="17" fillId="0" borderId="0" xfId="0" applyNumberFormat="1" applyFont="1"/>
    <xf numFmtId="37" fontId="18" fillId="0" borderId="0" xfId="0" applyNumberFormat="1" applyFont="1"/>
    <xf numFmtId="166" fontId="17" fillId="0" borderId="0" xfId="0" applyNumberFormat="1" applyFont="1"/>
    <xf numFmtId="0" fontId="3" fillId="0" borderId="9" xfId="1" quotePrefix="1" applyFont="1"/>
    <xf numFmtId="0" fontId="3" fillId="0" borderId="0" xfId="0" quotePrefix="1" applyFont="1" applyAlignment="1">
      <alignment horizontal="left"/>
    </xf>
    <xf numFmtId="0" fontId="33" fillId="0" borderId="0" xfId="0" applyFont="1"/>
    <xf numFmtId="0" fontId="33" fillId="0" borderId="0" xfId="0" quotePrefix="1" applyFont="1"/>
    <xf numFmtId="3" fontId="18" fillId="0" borderId="9" xfId="2" applyNumberFormat="1" applyFont="1" applyAlignment="1">
      <alignment horizontal="right"/>
    </xf>
    <xf numFmtId="3" fontId="3" fillId="0" borderId="9" xfId="1" applyNumberFormat="1" applyFont="1" applyAlignment="1">
      <alignment horizontal="center"/>
    </xf>
    <xf numFmtId="3" fontId="17" fillId="0" borderId="9" xfId="2" applyNumberFormat="1" applyFont="1" applyAlignment="1">
      <alignment horizontal="right"/>
    </xf>
    <xf numFmtId="3" fontId="2" fillId="0" borderId="9" xfId="1" applyNumberFormat="1" applyFont="1" applyAlignment="1">
      <alignment horizontal="center"/>
    </xf>
    <xf numFmtId="0" fontId="23" fillId="0" borderId="9" xfId="2" applyFont="1" applyAlignment="1">
      <alignment horizontal="left" indent="1"/>
    </xf>
    <xf numFmtId="0" fontId="2" fillId="0" borderId="9" xfId="1" applyFont="1" applyAlignment="1">
      <alignment horizontal="left" indent="1"/>
    </xf>
    <xf numFmtId="3" fontId="17" fillId="0" borderId="9" xfId="1" applyNumberFormat="1" applyFont="1" applyAlignment="1">
      <alignment horizontal="right"/>
    </xf>
    <xf numFmtId="0" fontId="3" fillId="0" borderId="9" xfId="56" applyFont="1" applyAlignment="1">
      <alignment horizontal="left"/>
    </xf>
    <xf numFmtId="0" fontId="2" fillId="0" borderId="9" xfId="56" applyFont="1" applyAlignment="1">
      <alignment horizontal="left"/>
    </xf>
    <xf numFmtId="0" fontId="3" fillId="0" borderId="9" xfId="56" applyFont="1"/>
    <xf numFmtId="0" fontId="4" fillId="0" borderId="9" xfId="56" applyFont="1"/>
    <xf numFmtId="0" fontId="3" fillId="0" borderId="9" xfId="57" applyFont="1" applyAlignment="1">
      <alignment vertical="center"/>
    </xf>
    <xf numFmtId="0" fontId="4" fillId="0" borderId="9" xfId="57" applyFont="1"/>
    <xf numFmtId="0" fontId="3" fillId="0" borderId="9" xfId="58" applyFont="1"/>
    <xf numFmtId="0" fontId="4" fillId="0" borderId="9" xfId="58" applyFont="1"/>
    <xf numFmtId="3" fontId="17" fillId="0" borderId="9" xfId="1" applyNumberFormat="1" applyFont="1"/>
    <xf numFmtId="3" fontId="18" fillId="0" borderId="9" xfId="1" applyNumberFormat="1" applyFont="1"/>
    <xf numFmtId="3" fontId="17" fillId="0" borderId="9" xfId="1" applyNumberFormat="1" applyFont="1" applyAlignment="1">
      <alignment horizontal="center"/>
    </xf>
    <xf numFmtId="166" fontId="17" fillId="0" borderId="9" xfId="1" applyNumberFormat="1" applyFont="1"/>
    <xf numFmtId="0" fontId="3" fillId="4" borderId="3" xfId="0" applyFont="1" applyFill="1" applyBorder="1"/>
    <xf numFmtId="0" fontId="2" fillId="4" borderId="3" xfId="0" applyFont="1" applyFill="1" applyBorder="1"/>
    <xf numFmtId="0" fontId="3" fillId="4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4" borderId="3" xfId="0" applyFont="1" applyFill="1" applyBorder="1"/>
    <xf numFmtId="0" fontId="3" fillId="4" borderId="3" xfId="0" applyFont="1" applyFill="1" applyBorder="1" applyAlignment="1">
      <alignment horizontal="right"/>
    </xf>
    <xf numFmtId="0" fontId="4" fillId="4" borderId="3" xfId="0" applyFont="1" applyFill="1" applyBorder="1" applyAlignment="1">
      <alignment horizontal="right" vertical="top"/>
    </xf>
    <xf numFmtId="0" fontId="2" fillId="4" borderId="4" xfId="0" applyFont="1" applyFill="1" applyBorder="1"/>
    <xf numFmtId="0" fontId="2" fillId="4" borderId="4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right" vertical="center"/>
    </xf>
    <xf numFmtId="0" fontId="4" fillId="4" borderId="3" xfId="0" applyFont="1" applyFill="1" applyBorder="1" applyAlignment="1">
      <alignment vertical="top"/>
    </xf>
    <xf numFmtId="0" fontId="22" fillId="4" borderId="9" xfId="2" applyFont="1" applyFill="1"/>
    <xf numFmtId="0" fontId="24" fillId="4" borderId="9" xfId="2" applyFont="1" applyFill="1"/>
    <xf numFmtId="0" fontId="22" fillId="4" borderId="9" xfId="2" applyFont="1" applyFill="1" applyAlignment="1">
      <alignment horizontal="center"/>
    </xf>
    <xf numFmtId="0" fontId="22" fillId="4" borderId="9" xfId="2" applyFont="1" applyFill="1" applyAlignment="1">
      <alignment horizontal="center" vertical="top"/>
    </xf>
    <xf numFmtId="0" fontId="24" fillId="4" borderId="9" xfId="2" applyFont="1" applyFill="1" applyAlignment="1">
      <alignment horizontal="center"/>
    </xf>
    <xf numFmtId="165" fontId="22" fillId="4" borderId="9" xfId="2" applyNumberFormat="1" applyFont="1" applyFill="1" applyAlignment="1">
      <alignment horizontal="right"/>
    </xf>
    <xf numFmtId="0" fontId="24" fillId="4" borderId="9" xfId="2" applyFont="1" applyFill="1" applyAlignment="1">
      <alignment horizontal="right"/>
    </xf>
    <xf numFmtId="0" fontId="22" fillId="4" borderId="9" xfId="2" applyFont="1" applyFill="1" applyAlignment="1">
      <alignment horizontal="right"/>
    </xf>
    <xf numFmtId="0" fontId="22" fillId="4" borderId="8" xfId="2" applyFont="1" applyFill="1" applyBorder="1"/>
    <xf numFmtId="0" fontId="22" fillId="4" borderId="8" xfId="2" applyFont="1" applyFill="1" applyBorder="1" applyAlignment="1">
      <alignment horizontal="center"/>
    </xf>
    <xf numFmtId="0" fontId="3" fillId="4" borderId="9" xfId="1" applyFont="1" applyFill="1"/>
    <xf numFmtId="0" fontId="3" fillId="4" borderId="9" xfId="1" applyFont="1" applyFill="1" applyAlignment="1">
      <alignment horizontal="center" vertical="center"/>
    </xf>
    <xf numFmtId="0" fontId="4" fillId="4" borderId="9" xfId="1" applyFont="1" applyFill="1"/>
    <xf numFmtId="0" fontId="3" fillId="4" borderId="9" xfId="1" applyFont="1" applyFill="1" applyAlignment="1">
      <alignment horizontal="center" vertical="top"/>
    </xf>
    <xf numFmtId="0" fontId="3" fillId="4" borderId="9" xfId="1" applyFont="1" applyFill="1" applyAlignment="1">
      <alignment horizontal="center"/>
    </xf>
    <xf numFmtId="0" fontId="4" fillId="4" borderId="9" xfId="1" applyFont="1" applyFill="1" applyAlignment="1">
      <alignment horizontal="center"/>
    </xf>
    <xf numFmtId="165" fontId="3" fillId="4" borderId="9" xfId="1" applyNumberFormat="1" applyFont="1" applyFill="1" applyAlignment="1">
      <alignment horizontal="right"/>
    </xf>
    <xf numFmtId="0" fontId="4" fillId="4" borderId="9" xfId="1" applyFont="1" applyFill="1" applyAlignment="1">
      <alignment horizontal="right"/>
    </xf>
    <xf numFmtId="0" fontId="3" fillId="4" borderId="9" xfId="1" applyFont="1" applyFill="1" applyAlignment="1">
      <alignment horizontal="right"/>
    </xf>
    <xf numFmtId="0" fontId="3" fillId="4" borderId="8" xfId="1" applyFont="1" applyFill="1" applyBorder="1"/>
    <xf numFmtId="0" fontId="3" fillId="4" borderId="8" xfId="1" applyFont="1" applyFill="1" applyBorder="1" applyAlignment="1">
      <alignment horizontal="center"/>
    </xf>
    <xf numFmtId="0" fontId="2" fillId="4" borderId="9" xfId="1" applyFont="1" applyFill="1"/>
    <xf numFmtId="0" fontId="2" fillId="4" borderId="2" xfId="1" applyFont="1" applyFill="1" applyBorder="1"/>
    <xf numFmtId="0" fontId="2" fillId="4" borderId="9" xfId="1" applyFont="1" applyFill="1" applyAlignment="1">
      <alignment vertical="center"/>
    </xf>
    <xf numFmtId="0" fontId="4" fillId="4" borderId="9" xfId="1" applyFont="1" applyFill="1" applyAlignment="1">
      <alignment horizontal="right" vertical="top"/>
    </xf>
    <xf numFmtId="0" fontId="2" fillId="4" borderId="8" xfId="1" applyFont="1" applyFill="1" applyBorder="1"/>
    <xf numFmtId="0" fontId="4" fillId="4" borderId="8" xfId="1" applyFont="1" applyFill="1" applyBorder="1" applyAlignment="1">
      <alignment horizontal="left"/>
    </xf>
    <xf numFmtId="0" fontId="4" fillId="4" borderId="8" xfId="1" applyFont="1" applyFill="1" applyBorder="1" applyAlignment="1">
      <alignment horizontal="right"/>
    </xf>
    <xf numFmtId="0" fontId="4" fillId="4" borderId="8" xfId="1" applyFont="1" applyFill="1" applyBorder="1"/>
    <xf numFmtId="0" fontId="2" fillId="4" borderId="8" xfId="1" applyFont="1" applyFill="1" applyBorder="1" applyAlignment="1">
      <alignment horizontal="right"/>
    </xf>
    <xf numFmtId="0" fontId="3" fillId="4" borderId="2" xfId="1" applyFont="1" applyFill="1" applyBorder="1"/>
    <xf numFmtId="0" fontId="4" fillId="4" borderId="9" xfId="1" applyFont="1" applyFill="1" applyAlignment="1">
      <alignment vertical="top"/>
    </xf>
    <xf numFmtId="0" fontId="4" fillId="4" borderId="9" xfId="1" applyFont="1" applyFill="1" applyAlignment="1">
      <alignment horizontal="right" vertical="center"/>
    </xf>
    <xf numFmtId="0" fontId="3" fillId="4" borderId="2" xfId="1" applyFont="1" applyFill="1" applyBorder="1" applyAlignment="1">
      <alignment horizontal="right" vertical="center"/>
    </xf>
    <xf numFmtId="0" fontId="4" fillId="4" borderId="9" xfId="1" applyFont="1" applyFill="1" applyAlignment="1">
      <alignment vertical="center"/>
    </xf>
    <xf numFmtId="0" fontId="2" fillId="4" borderId="9" xfId="1" applyFont="1" applyFill="1" applyAlignment="1">
      <alignment horizontal="right"/>
    </xf>
    <xf numFmtId="0" fontId="3" fillId="4" borderId="2" xfId="1" applyFont="1" applyFill="1" applyBorder="1" applyAlignment="1">
      <alignment horizontal="right"/>
    </xf>
    <xf numFmtId="0" fontId="3" fillId="4" borderId="9" xfId="1" applyFont="1" applyFill="1" applyAlignment="1">
      <alignment horizontal="right" vertical="center"/>
    </xf>
    <xf numFmtId="0" fontId="3" fillId="4" borderId="2" xfId="1" applyFont="1" applyFill="1" applyBorder="1" applyAlignment="1">
      <alignment vertical="center"/>
    </xf>
    <xf numFmtId="0" fontId="3" fillId="4" borderId="9" xfId="1" applyFont="1" applyFill="1" applyAlignment="1">
      <alignment vertical="top"/>
    </xf>
    <xf numFmtId="0" fontId="2" fillId="4" borderId="9" xfId="1" applyFont="1" applyFill="1" applyAlignment="1">
      <alignment vertical="top"/>
    </xf>
    <xf numFmtId="0" fontId="2" fillId="4" borderId="9" xfId="1" applyFont="1" applyFill="1" applyAlignment="1">
      <alignment horizontal="right" vertical="center"/>
    </xf>
    <xf numFmtId="0" fontId="11" fillId="4" borderId="9" xfId="1" applyFont="1" applyFill="1" applyAlignment="1">
      <alignment horizontal="right"/>
    </xf>
    <xf numFmtId="0" fontId="4" fillId="4" borderId="9" xfId="1" applyFont="1" applyFill="1" applyAlignment="1">
      <alignment horizontal="left"/>
    </xf>
    <xf numFmtId="0" fontId="9" fillId="4" borderId="9" xfId="1" applyFont="1" applyFill="1" applyAlignment="1">
      <alignment horizontal="right"/>
    </xf>
    <xf numFmtId="0" fontId="15" fillId="4" borderId="9" xfId="1" applyFont="1" applyFill="1" applyAlignment="1">
      <alignment horizontal="right"/>
    </xf>
    <xf numFmtId="0" fontId="11" fillId="4" borderId="9" xfId="1" applyFont="1" applyFill="1" applyAlignment="1">
      <alignment horizontal="left"/>
    </xf>
    <xf numFmtId="0" fontId="11" fillId="4" borderId="9" xfId="1" applyFont="1" applyFill="1" applyAlignment="1">
      <alignment horizontal="center"/>
    </xf>
    <xf numFmtId="0" fontId="3" fillId="4" borderId="9" xfId="1" applyFont="1" applyFill="1" applyAlignment="1">
      <alignment vertical="center"/>
    </xf>
    <xf numFmtId="0" fontId="2" fillId="0" borderId="9" xfId="56" applyFont="1"/>
    <xf numFmtId="0" fontId="20" fillId="0" borderId="9" xfId="56"/>
    <xf numFmtId="0" fontId="3" fillId="0" borderId="9" xfId="56" applyFont="1" applyAlignment="1">
      <alignment horizontal="right"/>
    </xf>
    <xf numFmtId="0" fontId="20" fillId="0" borderId="9" xfId="56" applyAlignment="1">
      <alignment horizontal="right"/>
    </xf>
    <xf numFmtId="0" fontId="4" fillId="0" borderId="9" xfId="56" applyFont="1" applyAlignment="1">
      <alignment horizontal="right"/>
    </xf>
    <xf numFmtId="0" fontId="2" fillId="0" borderId="8" xfId="56" applyFont="1" applyBorder="1"/>
    <xf numFmtId="0" fontId="3" fillId="0" borderId="8" xfId="56" applyFont="1" applyBorder="1" applyAlignment="1">
      <alignment horizontal="right" vertical="top"/>
    </xf>
    <xf numFmtId="0" fontId="3" fillId="4" borderId="9" xfId="56" applyFont="1" applyFill="1"/>
    <xf numFmtId="0" fontId="2" fillId="4" borderId="9" xfId="56" applyFont="1" applyFill="1"/>
    <xf numFmtId="0" fontId="2" fillId="4" borderId="9" xfId="56" applyFont="1" applyFill="1" applyAlignment="1">
      <alignment vertical="center"/>
    </xf>
    <xf numFmtId="0" fontId="4" fillId="4" borderId="9" xfId="56" applyFont="1" applyFill="1"/>
    <xf numFmtId="0" fontId="2" fillId="4" borderId="9" xfId="56" applyFont="1" applyFill="1" applyAlignment="1">
      <alignment horizontal="right"/>
    </xf>
    <xf numFmtId="0" fontId="3" fillId="4" borderId="9" xfId="56" applyFont="1" applyFill="1" applyAlignment="1">
      <alignment horizontal="right"/>
    </xf>
    <xf numFmtId="0" fontId="4" fillId="4" borderId="9" xfId="56" applyFont="1" applyFill="1" applyAlignment="1">
      <alignment horizontal="right"/>
    </xf>
    <xf numFmtId="0" fontId="2" fillId="4" borderId="8" xfId="56" applyFont="1" applyFill="1" applyBorder="1"/>
    <xf numFmtId="168" fontId="2" fillId="0" borderId="9" xfId="56" applyNumberFormat="1" applyFont="1"/>
    <xf numFmtId="164" fontId="2" fillId="0" borderId="9" xfId="56" applyNumberFormat="1" applyFont="1" applyAlignment="1">
      <alignment horizontal="right"/>
    </xf>
    <xf numFmtId="168" fontId="2" fillId="0" borderId="9" xfId="56" applyNumberFormat="1" applyFont="1" applyAlignment="1">
      <alignment horizontal="right"/>
    </xf>
    <xf numFmtId="0" fontId="4" fillId="0" borderId="9" xfId="56" applyFont="1" applyAlignment="1">
      <alignment horizontal="center"/>
    </xf>
    <xf numFmtId="169" fontId="17" fillId="0" borderId="9" xfId="56" applyNumberFormat="1" applyFont="1"/>
    <xf numFmtId="169" fontId="17" fillId="0" borderId="9" xfId="56" applyNumberFormat="1" applyFont="1" applyAlignment="1">
      <alignment horizontal="right"/>
    </xf>
    <xf numFmtId="169" fontId="18" fillId="0" borderId="9" xfId="56" applyNumberFormat="1" applyFont="1"/>
    <xf numFmtId="169" fontId="18" fillId="0" borderId="9" xfId="56" applyNumberFormat="1" applyFont="1" applyAlignment="1">
      <alignment horizontal="right"/>
    </xf>
    <xf numFmtId="168" fontId="3" fillId="0" borderId="9" xfId="56" applyNumberFormat="1" applyFont="1" applyAlignment="1">
      <alignment horizontal="right"/>
    </xf>
    <xf numFmtId="0" fontId="3" fillId="0" borderId="9" xfId="56" applyFont="1" applyAlignment="1">
      <alignment horizontal="center"/>
    </xf>
    <xf numFmtId="168" fontId="3" fillId="0" borderId="9" xfId="56" applyNumberFormat="1" applyFont="1" applyAlignment="1">
      <alignment horizontal="left"/>
    </xf>
    <xf numFmtId="168" fontId="3" fillId="0" borderId="9" xfId="56" applyNumberFormat="1" applyFont="1" applyAlignment="1">
      <alignment horizontal="right" shrinkToFit="1"/>
    </xf>
    <xf numFmtId="168" fontId="3" fillId="0" borderId="9" xfId="56" applyNumberFormat="1" applyFont="1" applyAlignment="1">
      <alignment horizontal="left" shrinkToFit="1"/>
    </xf>
    <xf numFmtId="166" fontId="2" fillId="0" borderId="9" xfId="56" applyNumberFormat="1" applyFont="1"/>
    <xf numFmtId="0" fontId="4" fillId="0" borderId="9" xfId="1" quotePrefix="1" applyFont="1"/>
    <xf numFmtId="3" fontId="17" fillId="0" borderId="9" xfId="56" applyNumberFormat="1" applyFont="1" applyAlignment="1">
      <alignment horizontal="right"/>
    </xf>
    <xf numFmtId="168" fontId="18" fillId="0" borderId="9" xfId="1" applyNumberFormat="1" applyFont="1"/>
    <xf numFmtId="166" fontId="18" fillId="0" borderId="9" xfId="1" applyNumberFormat="1" applyFont="1" applyAlignment="1">
      <alignment horizontal="right"/>
    </xf>
    <xf numFmtId="166" fontId="17" fillId="0" borderId="9" xfId="1" applyNumberFormat="1" applyFont="1" applyAlignment="1">
      <alignment horizontal="right"/>
    </xf>
    <xf numFmtId="0" fontId="17" fillId="0" borderId="9" xfId="1" applyFont="1" applyAlignment="1">
      <alignment horizontal="left"/>
    </xf>
    <xf numFmtId="3" fontId="18" fillId="0" borderId="9" xfId="56" applyNumberFormat="1" applyFont="1" applyAlignment="1">
      <alignment horizontal="right"/>
    </xf>
    <xf numFmtId="0" fontId="18" fillId="0" borderId="9" xfId="56" applyFont="1"/>
    <xf numFmtId="0" fontId="17" fillId="0" borderId="9" xfId="56" applyFont="1"/>
    <xf numFmtId="168" fontId="17" fillId="0" borderId="9" xfId="56" applyNumberFormat="1" applyFont="1"/>
    <xf numFmtId="3" fontId="18" fillId="0" borderId="9" xfId="57" applyNumberFormat="1" applyFont="1" applyAlignment="1">
      <alignment horizontal="right"/>
    </xf>
    <xf numFmtId="3" fontId="17" fillId="0" borderId="9" xfId="57" applyNumberFormat="1" applyFont="1" applyAlignment="1">
      <alignment horizontal="right"/>
    </xf>
    <xf numFmtId="3" fontId="35" fillId="0" borderId="9" xfId="57" applyNumberFormat="1" applyFont="1"/>
    <xf numFmtId="0" fontId="35" fillId="0" borderId="9" xfId="57" applyFont="1"/>
    <xf numFmtId="3" fontId="18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164" fontId="17" fillId="0" borderId="9" xfId="56" applyNumberFormat="1" applyFont="1" applyAlignment="1">
      <alignment horizontal="right"/>
    </xf>
    <xf numFmtId="168" fontId="17" fillId="0" borderId="9" xfId="56" applyNumberFormat="1" applyFont="1" applyAlignment="1">
      <alignment horizontal="right"/>
    </xf>
    <xf numFmtId="0" fontId="17" fillId="0" borderId="8" xfId="56" applyFont="1" applyBorder="1"/>
    <xf numFmtId="0" fontId="30" fillId="0" borderId="9" xfId="18" applyFont="1"/>
    <xf numFmtId="0" fontId="18" fillId="0" borderId="9" xfId="18" applyFont="1"/>
    <xf numFmtId="166" fontId="17" fillId="0" borderId="9" xfId="18" applyNumberFormat="1" applyFont="1"/>
    <xf numFmtId="4" fontId="17" fillId="0" borderId="9" xfId="18" applyNumberFormat="1" applyFont="1"/>
    <xf numFmtId="0" fontId="17" fillId="0" borderId="9" xfId="18" applyFont="1"/>
    <xf numFmtId="0" fontId="13" fillId="0" borderId="9" xfId="8" applyFont="1"/>
    <xf numFmtId="0" fontId="31" fillId="0" borderId="9" xfId="18" applyFont="1"/>
    <xf numFmtId="0" fontId="14" fillId="0" borderId="9" xfId="8" applyFont="1"/>
    <xf numFmtId="0" fontId="34" fillId="0" borderId="0" xfId="0" quotePrefix="1" applyFont="1"/>
    <xf numFmtId="169" fontId="17" fillId="0" borderId="9" xfId="1" applyNumberFormat="1" applyFont="1" applyAlignment="1">
      <alignment horizontal="right"/>
    </xf>
    <xf numFmtId="37" fontId="18" fillId="0" borderId="9" xfId="18" applyNumberFormat="1" applyFont="1"/>
    <xf numFmtId="167" fontId="17" fillId="0" borderId="9" xfId="1" applyNumberFormat="1" applyFont="1"/>
    <xf numFmtId="0" fontId="3" fillId="0" borderId="9" xfId="1" applyFont="1" applyAlignment="1">
      <alignment horizontal="left" vertical="top"/>
    </xf>
    <xf numFmtId="0" fontId="2" fillId="0" borderId="8" xfId="0" applyFont="1" applyBorder="1"/>
    <xf numFmtId="0" fontId="3" fillId="0" borderId="8" xfId="0" applyFont="1" applyBorder="1" applyAlignment="1">
      <alignment horizontal="right" vertical="top"/>
    </xf>
    <xf numFmtId="0" fontId="3" fillId="4" borderId="9" xfId="0" applyFont="1" applyFill="1" applyBorder="1"/>
    <xf numFmtId="0" fontId="3" fillId="4" borderId="9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vertical="center"/>
    </xf>
    <xf numFmtId="0" fontId="4" fillId="4" borderId="9" xfId="0" applyFont="1" applyFill="1" applyBorder="1"/>
    <xf numFmtId="0" fontId="4" fillId="4" borderId="9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center"/>
    </xf>
    <xf numFmtId="0" fontId="3" fillId="4" borderId="8" xfId="0" applyFont="1" applyFill="1" applyBorder="1"/>
    <xf numFmtId="3" fontId="9" fillId="0" borderId="0" xfId="0" applyNumberFormat="1" applyFont="1" applyAlignment="1">
      <alignment horizontal="right"/>
    </xf>
    <xf numFmtId="168" fontId="18" fillId="0" borderId="0" xfId="0" applyNumberFormat="1" applyFont="1"/>
    <xf numFmtId="168" fontId="17" fillId="0" borderId="0" xfId="0" applyNumberFormat="1" applyFont="1"/>
    <xf numFmtId="3" fontId="6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center"/>
    </xf>
    <xf numFmtId="171" fontId="17" fillId="0" borderId="9" xfId="56" applyNumberFormat="1" applyFont="1" applyAlignment="1">
      <alignment horizontal="right"/>
    </xf>
    <xf numFmtId="0" fontId="3" fillId="4" borderId="5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7" xfId="0" applyFont="1" applyFill="1" applyBorder="1"/>
    <xf numFmtId="165" fontId="3" fillId="4" borderId="5" xfId="0" applyNumberFormat="1" applyFont="1" applyFill="1" applyBorder="1" applyAlignment="1">
      <alignment horizontal="center" vertical="center"/>
    </xf>
    <xf numFmtId="0" fontId="3" fillId="4" borderId="8" xfId="2" applyFont="1" applyFill="1" applyBorder="1" applyAlignment="1">
      <alignment horizontal="center" vertical="center"/>
    </xf>
    <xf numFmtId="0" fontId="25" fillId="3" borderId="8" xfId="2" applyFont="1" applyFill="1" applyBorder="1"/>
    <xf numFmtId="0" fontId="22" fillId="4" borderId="9" xfId="2" applyFont="1" applyFill="1" applyAlignment="1">
      <alignment horizontal="center"/>
    </xf>
    <xf numFmtId="0" fontId="25" fillId="3" borderId="9" xfId="2" applyFont="1" applyFill="1"/>
    <xf numFmtId="0" fontId="24" fillId="4" borderId="9" xfId="2" applyFont="1" applyFill="1" applyAlignment="1">
      <alignment horizontal="center"/>
    </xf>
    <xf numFmtId="0" fontId="22" fillId="4" borderId="8" xfId="2" applyFont="1" applyFill="1" applyBorder="1" applyAlignment="1">
      <alignment horizontal="center" vertical="center"/>
    </xf>
    <xf numFmtId="0" fontId="3" fillId="4" borderId="9" xfId="1" applyFont="1" applyFill="1" applyAlignment="1">
      <alignment horizontal="center"/>
    </xf>
    <xf numFmtId="0" fontId="5" fillId="3" borderId="9" xfId="1" applyFont="1" applyFill="1"/>
    <xf numFmtId="0" fontId="4" fillId="4" borderId="9" xfId="1" applyFont="1" applyFill="1" applyAlignment="1">
      <alignment horizontal="center"/>
    </xf>
    <xf numFmtId="0" fontId="3" fillId="4" borderId="8" xfId="1" applyFont="1" applyFill="1" applyBorder="1" applyAlignment="1">
      <alignment horizontal="center" vertical="center"/>
    </xf>
    <xf numFmtId="0" fontId="5" fillId="3" borderId="8" xfId="1" applyFont="1" applyFill="1" applyBorder="1"/>
    <xf numFmtId="0" fontId="3" fillId="4" borderId="7" xfId="1" applyFont="1" applyFill="1" applyBorder="1" applyAlignment="1">
      <alignment horizontal="center" vertical="center"/>
    </xf>
    <xf numFmtId="0" fontId="5" fillId="3" borderId="7" xfId="1" applyFont="1" applyFill="1" applyBorder="1"/>
    <xf numFmtId="0" fontId="3" fillId="4" borderId="2" xfId="1" applyFont="1" applyFill="1" applyBorder="1" applyAlignment="1">
      <alignment horizontal="center"/>
    </xf>
    <xf numFmtId="0" fontId="5" fillId="3" borderId="2" xfId="1" applyFont="1" applyFill="1" applyBorder="1"/>
    <xf numFmtId="0" fontId="4" fillId="4" borderId="8" xfId="1" applyFont="1" applyFill="1" applyBorder="1" applyAlignment="1">
      <alignment horizontal="center" vertical="center"/>
    </xf>
    <xf numFmtId="0" fontId="4" fillId="0" borderId="9" xfId="56" applyFont="1" applyAlignment="1">
      <alignment horizontal="center"/>
    </xf>
    <xf numFmtId="0" fontId="20" fillId="0" borderId="9" xfId="56"/>
    <xf numFmtId="0" fontId="3" fillId="0" borderId="9" xfId="56" applyFont="1" applyAlignment="1">
      <alignment horizontal="center"/>
    </xf>
    <xf numFmtId="0" fontId="3" fillId="4" borderId="2" xfId="56" applyFont="1" applyFill="1" applyBorder="1" applyAlignment="1">
      <alignment horizontal="center"/>
    </xf>
    <xf numFmtId="0" fontId="5" fillId="3" borderId="2" xfId="56" applyFont="1" applyFill="1" applyBorder="1"/>
    <xf numFmtId="0" fontId="4" fillId="4" borderId="8" xfId="56" applyFont="1" applyFill="1" applyBorder="1" applyAlignment="1">
      <alignment horizontal="center" vertical="center"/>
    </xf>
    <xf numFmtId="0" fontId="5" fillId="3" borderId="8" xfId="56" applyFont="1" applyFill="1" applyBorder="1"/>
    <xf numFmtId="0" fontId="3" fillId="4" borderId="7" xfId="56" applyFont="1" applyFill="1" applyBorder="1" applyAlignment="1">
      <alignment horizontal="center" vertical="center"/>
    </xf>
    <xf numFmtId="0" fontId="5" fillId="3" borderId="7" xfId="56" applyFont="1" applyFill="1" applyBorder="1"/>
    <xf numFmtId="0" fontId="3" fillId="4" borderId="8" xfId="1" applyFont="1" applyFill="1" applyBorder="1" applyAlignment="1">
      <alignment horizontal="center" vertical="top"/>
    </xf>
    <xf numFmtId="0" fontId="5" fillId="0" borderId="2" xfId="1" applyFont="1" applyBorder="1"/>
    <xf numFmtId="0" fontId="5" fillId="0" borderId="8" xfId="1" applyFont="1" applyBorder="1"/>
    <xf numFmtId="0" fontId="3" fillId="2" borderId="2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 vertical="center"/>
    </xf>
    <xf numFmtId="173" fontId="2" fillId="0" borderId="9" xfId="1" applyNumberFormat="1" applyFont="1" applyAlignment="1">
      <alignment horizontal="right"/>
    </xf>
    <xf numFmtId="173" fontId="3" fillId="0" borderId="9" xfId="1" applyNumberFormat="1" applyFont="1" applyAlignment="1">
      <alignment horizontal="right"/>
    </xf>
  </cellXfs>
  <cellStyles count="59">
    <cellStyle name="Comma 2" xfId="16" xr:uid="{E220BB72-EF4D-44AD-A0BE-DF172778F2D9}"/>
    <cellStyle name="Comma 2 2" xfId="17" xr:uid="{6F50D5A8-7D60-4A1A-8502-16AEA84F67D4}"/>
    <cellStyle name="Comma 3" xfId="9" xr:uid="{DB951FB4-AD2D-41C9-941B-745A72DC3FCA}"/>
    <cellStyle name="Comma 4" xfId="5" xr:uid="{B9BE9C32-CFA8-4EFB-A88A-8E6EB74CF018}"/>
    <cellStyle name="Normal" xfId="0" builtinId="0"/>
    <cellStyle name="Normal 10" xfId="55" xr:uid="{F7D2C2FA-CB37-4B5D-AC77-30829F47EEC6}"/>
    <cellStyle name="Normal 11" xfId="56" xr:uid="{AD0DD976-1B7C-40D3-B9FD-F5674D7A9F25}"/>
    <cellStyle name="Normal 12" xfId="57" xr:uid="{D3FEF637-F383-4C65-B0A3-BD7D1037B87E}"/>
    <cellStyle name="Normal 13" xfId="58" xr:uid="{D1DF0367-A38C-414C-8526-BEB1EA0B0B68}"/>
    <cellStyle name="Normal 2" xfId="1" xr:uid="{2722B15D-F613-4FEF-93C8-32F902597C19}"/>
    <cellStyle name="Normal 2 2" xfId="18" xr:uid="{378D3962-F7C9-478A-89F5-D94FA571A180}"/>
    <cellStyle name="Normal 2 2 2" xfId="7" xr:uid="{96070143-1FE1-402E-9903-59E84BB979E8}"/>
    <cellStyle name="Normal 2 3" xfId="6" xr:uid="{26CA76F4-0CB7-4E0D-B223-919482F054D4}"/>
    <cellStyle name="Normal 3" xfId="2" xr:uid="{2EA60F22-BA21-486D-9A4E-C499C21D1696}"/>
    <cellStyle name="Normal 3 10" xfId="19" xr:uid="{6D98DB1F-69EB-4C8B-8281-C2AE3DC91B5E}"/>
    <cellStyle name="Normal 3 2" xfId="20" xr:uid="{3C500E22-D3C0-4C12-B0ED-AE153ECFBFE6}"/>
    <cellStyle name="Normal 3 2 2" xfId="21" xr:uid="{6933203F-F8A4-4788-9E76-9E6BA6364061}"/>
    <cellStyle name="Normal 3 2 3" xfId="8" xr:uid="{CE5103EC-BA6F-4527-BFEC-C8A0B9534489}"/>
    <cellStyle name="Normal 3 3" xfId="22" xr:uid="{744553E8-C1EE-43FB-A709-4AD9DCABBD13}"/>
    <cellStyle name="Normal 3 3 2" xfId="23" xr:uid="{C69A546E-6043-49E0-8B14-304D22288C2C}"/>
    <cellStyle name="Normal 3 3 2 2" xfId="53" xr:uid="{1D20DE98-D43D-42F9-BE95-67739ADDC13D}"/>
    <cellStyle name="Normal 3 4" xfId="24" xr:uid="{1FC1C97B-9334-406C-91D2-121429BDB82C}"/>
    <cellStyle name="Normal 3 4 2" xfId="25" xr:uid="{1F99036E-81C4-4800-8B56-01E4EEBA6487}"/>
    <cellStyle name="Normal 3 4 3" xfId="26" xr:uid="{1413181C-1978-42C4-B5FE-C7A3A98AC3EC}"/>
    <cellStyle name="Normal 3 4 3 2" xfId="12" xr:uid="{AFE0115C-5FCB-456B-A47B-C5496AB7B724}"/>
    <cellStyle name="Normal 3 5" xfId="27" xr:uid="{A627418A-151B-4003-BED2-6CAD79D262FB}"/>
    <cellStyle name="Normal 3 6" xfId="28" xr:uid="{407C9FBC-5FE7-414B-98E8-566ADEC7096E}"/>
    <cellStyle name="Normal 3 6 2" xfId="29" xr:uid="{3E125BB1-F655-44DD-8CC0-70CD94428F7F}"/>
    <cellStyle name="Normal 3 6 3" xfId="14" xr:uid="{6CF3686A-E963-4C51-BD1B-68423C6F3C8F}"/>
    <cellStyle name="Normal 3 6 4" xfId="15" xr:uid="{AB309D47-D6A4-4ADF-85BF-AB26F0020A5A}"/>
    <cellStyle name="Normal 3 7" xfId="30" xr:uid="{1A5A0806-4029-4321-B126-840AC14C7C7D}"/>
    <cellStyle name="Normal 3 8" xfId="31" xr:uid="{AFCA3D4D-E46A-42C3-A5D9-EEDF0F65DE12}"/>
    <cellStyle name="Normal 3 9" xfId="32" xr:uid="{86F20859-4868-430F-84E2-319CAA9C8B16}"/>
    <cellStyle name="Normal 3 9 2" xfId="11" xr:uid="{2E098AC5-3ED1-4982-848C-BDAB8B9971DA}"/>
    <cellStyle name="Normal 4" xfId="10" xr:uid="{9680CE20-8225-48D3-A521-D5FC23AFEA05}"/>
    <cellStyle name="Normal 4 2" xfId="33" xr:uid="{D21005D3-9FA9-49F5-BC39-B423D1BCF64E}"/>
    <cellStyle name="Normal 4 3" xfId="34" xr:uid="{67206A74-D4DB-4293-9445-17DC9419A6C6}"/>
    <cellStyle name="Normal 4 4" xfId="35" xr:uid="{205FDC52-FCD1-41F9-92AD-7A04E03F18E4}"/>
    <cellStyle name="Normal 4 5" xfId="36" xr:uid="{AB31CB9E-76DE-4866-9341-3E6A0E7BBC99}"/>
    <cellStyle name="Normal 4 5 2" xfId="37" xr:uid="{D375CBC4-CECC-4882-8D2D-B693E231CAEB}"/>
    <cellStyle name="Normal 4 5 3" xfId="38" xr:uid="{A372B750-7712-4E33-BE98-F378A63154EE}"/>
    <cellStyle name="Normal 4 5 4" xfId="39" xr:uid="{603C9972-BC12-4F8D-B45F-1768450F6423}"/>
    <cellStyle name="Normal 4 6" xfId="40" xr:uid="{658D24F0-519A-47AF-B26B-FEB434DF467F}"/>
    <cellStyle name="Normal 4 7" xfId="41" xr:uid="{9D342232-E021-47AC-A2E8-287F366B4AF8}"/>
    <cellStyle name="Normal 4 8" xfId="13" xr:uid="{09B6AF11-E942-4265-BA42-6B198B9E1311}"/>
    <cellStyle name="Normal 5" xfId="42" xr:uid="{F9C08EB1-4692-4183-A2C1-0C60AFFFBEB6}"/>
    <cellStyle name="Normal 5 2" xfId="43" xr:uid="{42DD79DC-1F8E-4890-9102-BBA056EAA6EF}"/>
    <cellStyle name="Normal 5 2 2" xfId="44" xr:uid="{437DC2B0-EC51-4748-9086-31AF608D3F21}"/>
    <cellStyle name="Normal 5 2 2 2" xfId="45" xr:uid="{1DA2C39B-A323-4396-B9FA-2DC46A8CC083}"/>
    <cellStyle name="Normal 5 2 2 3" xfId="46" xr:uid="{AEB45D1D-5125-49FB-8C00-D15DB1E140C5}"/>
    <cellStyle name="Normal 5 2 2 3 2" xfId="47" xr:uid="{34ED4CC5-635B-4F7D-9EFF-09C66168A97D}"/>
    <cellStyle name="Normal 5 2 2 4" xfId="48" xr:uid="{EFA5482E-3847-41DE-92C6-54D42F6F4C0E}"/>
    <cellStyle name="Normal 5 2 2 5" xfId="49" xr:uid="{E66C9B47-E429-4414-93C4-2661AA3D10CE}"/>
    <cellStyle name="Normal 6" xfId="50" xr:uid="{7E7F0606-840A-4B7C-A764-CB4F870F263B}"/>
    <cellStyle name="Normal 7" xfId="52" xr:uid="{B48CB2BC-E5DC-4CC8-9FB1-6E461C823D3F}"/>
    <cellStyle name="Normal 7 2" xfId="54" xr:uid="{D3F4679D-8BD9-4462-AE7E-0D356770266B}"/>
    <cellStyle name="Normal 8" xfId="4" xr:uid="{79FBC497-29C7-4B0A-BE19-78FFDDFB3CCA}"/>
    <cellStyle name="Normal 9" xfId="3" xr:uid="{F1B7BDD5-F58D-4615-BB0F-FEDD060555DA}"/>
    <cellStyle name="Percent 2" xfId="51" xr:uid="{0AACFE3C-6E5E-49A5-B338-62669A25D8AE}"/>
  </cellStyles>
  <dxfs count="0"/>
  <tableStyles count="0" defaultTableStyle="TableStyleMedium2" defaultPivotStyle="PivotStyleLight16"/>
  <colors>
    <mruColors>
      <color rgb="FFF4ADA1"/>
      <color rgb="FFF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Z974"/>
  <sheetViews>
    <sheetView view="pageBreakPreview" zoomScaleNormal="100" zoomScaleSheetLayoutView="100" workbookViewId="0">
      <selection activeCell="V20" sqref="V19:W20"/>
    </sheetView>
  </sheetViews>
  <sheetFormatPr defaultColWidth="12.5703125" defaultRowHeight="15" customHeight="1" x14ac:dyDescent="0.2"/>
  <cols>
    <col min="1" max="1" width="0.85546875" customWidth="1"/>
    <col min="2" max="2" width="9.42578125" customWidth="1"/>
    <col min="3" max="3" width="14.7109375" customWidth="1"/>
    <col min="4" max="4" width="7.85546875" customWidth="1"/>
    <col min="5" max="5" width="5" customWidth="1"/>
    <col min="6" max="6" width="7.85546875" customWidth="1"/>
    <col min="7" max="7" width="5" customWidth="1"/>
    <col min="8" max="8" width="10.7109375" customWidth="1"/>
    <col min="9" max="9" width="12.5703125" customWidth="1"/>
    <col min="10" max="10" width="7.85546875" customWidth="1"/>
    <col min="11" max="11" width="5" customWidth="1"/>
    <col min="12" max="12" width="7.85546875" customWidth="1"/>
    <col min="13" max="13" width="5" customWidth="1"/>
    <col min="14" max="14" width="12" customWidth="1"/>
    <col min="15" max="26" width="9.140625" customWidth="1"/>
  </cols>
  <sheetData>
    <row r="1" spans="1:26" ht="12" customHeight="1" x14ac:dyDescent="0.2">
      <c r="A1" s="1"/>
      <c r="B1" s="28" t="s">
        <v>422</v>
      </c>
      <c r="C1" s="28" t="s">
        <v>423</v>
      </c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31" t="s">
        <v>424</v>
      </c>
      <c r="C2" s="31" t="s">
        <v>521</v>
      </c>
      <c r="D2" s="3"/>
      <c r="E2" s="3"/>
      <c r="F2" s="3"/>
      <c r="G2" s="3"/>
      <c r="H2" s="3"/>
      <c r="I2" s="1"/>
      <c r="J2" s="1"/>
      <c r="K2" s="1"/>
      <c r="L2" s="1"/>
      <c r="M2" s="1"/>
      <c r="N2" s="1"/>
      <c r="O2" s="1"/>
      <c r="P2" s="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1"/>
      <c r="D3" s="3"/>
      <c r="E3" s="3"/>
      <c r="F3" s="3"/>
      <c r="G3" s="3"/>
      <c r="H3" s="3"/>
      <c r="I3" s="1"/>
      <c r="J3" s="1"/>
      <c r="K3" s="1"/>
      <c r="L3" s="1"/>
      <c r="M3" s="1"/>
      <c r="N3" s="1"/>
      <c r="O3" s="1"/>
      <c r="P3" s="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4"/>
      <c r="C4" s="1"/>
      <c r="D4" s="3"/>
      <c r="E4" s="3"/>
      <c r="F4" s="3"/>
      <c r="G4" s="3"/>
      <c r="H4" s="3"/>
      <c r="I4" s="1"/>
      <c r="J4" s="1"/>
      <c r="K4" s="1"/>
      <c r="L4" s="1"/>
      <c r="M4" s="1"/>
      <c r="N4" s="1"/>
      <c r="O4" s="1"/>
      <c r="P4" s="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"/>
      <c r="B5" s="9"/>
      <c r="C5" s="6"/>
      <c r="D5" s="5"/>
      <c r="E5" s="5"/>
      <c r="F5" s="5"/>
      <c r="G5" s="5"/>
      <c r="H5" s="5"/>
      <c r="I5" s="6"/>
      <c r="J5" s="6"/>
      <c r="K5" s="6"/>
      <c r="L5" s="6"/>
      <c r="M5" s="6"/>
      <c r="N5" s="7" t="s">
        <v>16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"/>
      <c r="B6" s="119" t="s">
        <v>17</v>
      </c>
      <c r="C6" s="120"/>
      <c r="D6" s="257" t="s">
        <v>431</v>
      </c>
      <c r="E6" s="258"/>
      <c r="F6" s="258"/>
      <c r="G6" s="258"/>
      <c r="H6" s="258"/>
      <c r="I6" s="258"/>
      <c r="J6" s="258"/>
      <c r="K6" s="258"/>
      <c r="L6" s="258"/>
      <c r="M6" s="258"/>
      <c r="N6" s="259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"/>
      <c r="B7" s="121" t="s">
        <v>18</v>
      </c>
      <c r="C7" s="120"/>
      <c r="D7" s="260">
        <v>2022</v>
      </c>
      <c r="E7" s="258"/>
      <c r="F7" s="258"/>
      <c r="G7" s="258"/>
      <c r="H7" s="259"/>
      <c r="I7" s="122"/>
      <c r="J7" s="260">
        <v>2024</v>
      </c>
      <c r="K7" s="258"/>
      <c r="L7" s="258"/>
      <c r="M7" s="258"/>
      <c r="N7" s="259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/>
      <c r="B8" s="123" t="s">
        <v>19</v>
      </c>
      <c r="C8" s="120"/>
      <c r="D8" s="124" t="s">
        <v>1</v>
      </c>
      <c r="E8" s="124"/>
      <c r="F8" s="124" t="s">
        <v>2</v>
      </c>
      <c r="G8" s="124"/>
      <c r="H8" s="124" t="s">
        <v>3</v>
      </c>
      <c r="I8" s="124"/>
      <c r="J8" s="124" t="s">
        <v>1</v>
      </c>
      <c r="K8" s="124"/>
      <c r="L8" s="124" t="s">
        <v>2</v>
      </c>
      <c r="M8" s="124"/>
      <c r="N8" s="124" t="s">
        <v>3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/>
      <c r="B9" s="122" t="s">
        <v>520</v>
      </c>
      <c r="C9" s="120"/>
      <c r="D9" s="125" t="s">
        <v>4</v>
      </c>
      <c r="E9" s="125"/>
      <c r="F9" s="125" t="s">
        <v>5</v>
      </c>
      <c r="G9" s="125"/>
      <c r="H9" s="125" t="s">
        <v>6</v>
      </c>
      <c r="I9" s="125"/>
      <c r="J9" s="125" t="s">
        <v>4</v>
      </c>
      <c r="K9" s="125"/>
      <c r="L9" s="125" t="s">
        <v>5</v>
      </c>
      <c r="M9" s="125"/>
      <c r="N9" s="125" t="s">
        <v>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.5" customHeight="1" x14ac:dyDescent="0.2">
      <c r="A10" s="1"/>
      <c r="B10" s="126"/>
      <c r="C10" s="126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3"/>
      <c r="E11" s="3"/>
      <c r="F11" s="3"/>
      <c r="G11" s="3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"/>
      <c r="B12" s="8" t="s">
        <v>433</v>
      </c>
      <c r="C12" s="1"/>
      <c r="D12" s="85">
        <v>3731</v>
      </c>
      <c r="E12" s="85"/>
      <c r="F12" s="85">
        <v>4242</v>
      </c>
      <c r="G12" s="85"/>
      <c r="H12" s="85">
        <v>2622</v>
      </c>
      <c r="I12" s="85"/>
      <c r="J12" s="210">
        <v>4087</v>
      </c>
      <c r="K12" s="63"/>
      <c r="L12" s="210">
        <v>4676</v>
      </c>
      <c r="M12" s="77"/>
      <c r="N12" s="210">
        <v>2895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4"/>
      <c r="C13" s="1"/>
      <c r="D13" s="85"/>
      <c r="E13" s="85"/>
      <c r="F13" s="85"/>
      <c r="G13" s="85"/>
      <c r="H13" s="85"/>
      <c r="I13" s="85"/>
      <c r="J13" s="63"/>
      <c r="K13" s="63"/>
      <c r="L13" s="63"/>
      <c r="M13" s="63"/>
      <c r="N13" s="6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8"/>
      <c r="C14" s="1"/>
      <c r="D14" s="85"/>
      <c r="E14" s="85"/>
      <c r="F14" s="85"/>
      <c r="G14" s="85"/>
      <c r="H14" s="85"/>
      <c r="I14" s="85"/>
      <c r="J14" s="63"/>
      <c r="K14" s="63"/>
      <c r="L14" s="63"/>
      <c r="M14" s="63"/>
      <c r="N14" s="6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8" t="s">
        <v>429</v>
      </c>
      <c r="C15" s="1"/>
      <c r="D15" s="85">
        <v>6742</v>
      </c>
      <c r="E15" s="85"/>
      <c r="F15" s="85">
        <v>7441</v>
      </c>
      <c r="G15" s="85"/>
      <c r="H15" s="85">
        <v>4369</v>
      </c>
      <c r="I15" s="85"/>
      <c r="J15" s="210">
        <v>7273</v>
      </c>
      <c r="K15" s="63"/>
      <c r="L15" s="210">
        <v>7913</v>
      </c>
      <c r="M15" s="63"/>
      <c r="N15" s="210">
        <v>4864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4"/>
      <c r="C16" s="1"/>
      <c r="D16" s="85"/>
      <c r="E16" s="85"/>
      <c r="F16" s="85"/>
      <c r="G16" s="85"/>
      <c r="H16" s="85"/>
      <c r="I16" s="85"/>
      <c r="J16" s="77"/>
      <c r="K16" s="77"/>
      <c r="L16" s="77"/>
      <c r="M16" s="77"/>
      <c r="N16" s="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8"/>
      <c r="C17" s="1"/>
      <c r="D17" s="85"/>
      <c r="E17" s="85"/>
      <c r="F17" s="85"/>
      <c r="G17" s="85"/>
      <c r="H17" s="85"/>
      <c r="I17" s="85"/>
      <c r="J17" s="77"/>
      <c r="K17" s="77"/>
      <c r="L17" s="77"/>
      <c r="M17" s="77"/>
      <c r="N17" s="7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8" t="s">
        <v>430</v>
      </c>
      <c r="C18" s="1"/>
      <c r="D18" s="85">
        <v>7513</v>
      </c>
      <c r="E18" s="85"/>
      <c r="F18" s="85">
        <v>8248</v>
      </c>
      <c r="G18" s="85"/>
      <c r="H18" s="85">
        <v>5547</v>
      </c>
      <c r="I18" s="85"/>
      <c r="J18" s="210">
        <v>8328</v>
      </c>
      <c r="K18" s="63"/>
      <c r="L18" s="210">
        <v>9020</v>
      </c>
      <c r="M18" s="63"/>
      <c r="N18" s="210">
        <v>6204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4"/>
      <c r="C19" s="1"/>
      <c r="D19" s="85"/>
      <c r="E19" s="85"/>
      <c r="F19" s="85"/>
      <c r="G19" s="85"/>
      <c r="H19" s="85"/>
      <c r="I19" s="85"/>
      <c r="J19" s="77"/>
      <c r="K19" s="77"/>
      <c r="L19" s="77"/>
      <c r="M19" s="77"/>
      <c r="N19" s="7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8"/>
      <c r="C20" s="1"/>
      <c r="D20" s="85"/>
      <c r="E20" s="85"/>
      <c r="F20" s="85"/>
      <c r="G20" s="85"/>
      <c r="H20" s="85"/>
      <c r="I20" s="85"/>
      <c r="J20" s="77"/>
      <c r="K20" s="77"/>
      <c r="L20" s="77"/>
      <c r="M20" s="77"/>
      <c r="N20" s="7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8" t="s">
        <v>20</v>
      </c>
      <c r="C21" s="1"/>
      <c r="D21" s="85">
        <v>9433</v>
      </c>
      <c r="E21" s="85"/>
      <c r="F21" s="85">
        <v>10260</v>
      </c>
      <c r="G21" s="85"/>
      <c r="H21" s="85">
        <v>7180</v>
      </c>
      <c r="I21" s="85"/>
      <c r="J21" s="210">
        <v>10485</v>
      </c>
      <c r="K21" s="63"/>
      <c r="L21" s="210">
        <v>11352</v>
      </c>
      <c r="M21" s="77"/>
      <c r="N21" s="210">
        <v>8254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4" t="s">
        <v>21</v>
      </c>
      <c r="C22" s="1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1"/>
      <c r="C23" s="6"/>
      <c r="D23" s="5"/>
      <c r="E23" s="5"/>
      <c r="F23" s="5"/>
      <c r="G23" s="5"/>
      <c r="H23" s="5"/>
      <c r="I23" s="6"/>
      <c r="J23" s="6"/>
      <c r="K23" s="6"/>
      <c r="L23" s="6"/>
      <c r="M23" s="6"/>
      <c r="N23" s="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2"/>
      <c r="C24" s="1"/>
      <c r="D24" s="3"/>
      <c r="E24" s="3"/>
      <c r="F24" s="3"/>
      <c r="G24" s="3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2"/>
      <c r="C25" s="1"/>
      <c r="D25" s="3"/>
      <c r="E25" s="3"/>
      <c r="F25" s="3"/>
      <c r="G25" s="3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3"/>
      <c r="E26" s="3"/>
      <c r="F26" s="3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3"/>
      <c r="E27" s="3"/>
      <c r="F27" s="3"/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28" t="s">
        <v>425</v>
      </c>
      <c r="C28" s="28" t="s">
        <v>427</v>
      </c>
      <c r="D28" s="3"/>
      <c r="E28" s="3"/>
      <c r="F28" s="3"/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31" t="s">
        <v>426</v>
      </c>
      <c r="C29" s="31" t="s">
        <v>522</v>
      </c>
      <c r="D29" s="3"/>
      <c r="E29" s="3"/>
      <c r="F29" s="3"/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4"/>
      <c r="C30" s="1"/>
      <c r="D30" s="3"/>
      <c r="E30" s="3"/>
      <c r="F30" s="3"/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4"/>
      <c r="C31" s="1"/>
      <c r="D31" s="3"/>
      <c r="E31" s="3"/>
      <c r="F31" s="3"/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/>
      <c r="B32" s="9"/>
      <c r="C32" s="6"/>
      <c r="D32" s="5"/>
      <c r="E32" s="5"/>
      <c r="F32" s="5"/>
      <c r="G32" s="5"/>
      <c r="H32" s="5"/>
      <c r="I32" s="6"/>
      <c r="J32" s="6"/>
      <c r="K32" s="6"/>
      <c r="L32" s="6"/>
      <c r="M32" s="6"/>
      <c r="N32" s="7" t="s">
        <v>16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"/>
      <c r="B33" s="119" t="s">
        <v>17</v>
      </c>
      <c r="C33" s="120"/>
      <c r="D33" s="257" t="s">
        <v>432</v>
      </c>
      <c r="E33" s="258"/>
      <c r="F33" s="258"/>
      <c r="G33" s="258"/>
      <c r="H33" s="258"/>
      <c r="I33" s="258"/>
      <c r="J33" s="258"/>
      <c r="K33" s="258"/>
      <c r="L33" s="258"/>
      <c r="M33" s="258"/>
      <c r="N33" s="259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/>
      <c r="B34" s="121" t="s">
        <v>18</v>
      </c>
      <c r="C34" s="120"/>
      <c r="D34" s="260">
        <v>2022</v>
      </c>
      <c r="E34" s="258"/>
      <c r="F34" s="258"/>
      <c r="G34" s="258"/>
      <c r="H34" s="259"/>
      <c r="I34" s="122"/>
      <c r="J34" s="260">
        <v>2024</v>
      </c>
      <c r="K34" s="258"/>
      <c r="L34" s="258"/>
      <c r="M34" s="258"/>
      <c r="N34" s="259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/>
      <c r="B35" s="123" t="s">
        <v>19</v>
      </c>
      <c r="C35" s="120"/>
      <c r="D35" s="124" t="s">
        <v>1</v>
      </c>
      <c r="E35" s="124"/>
      <c r="F35" s="124" t="s">
        <v>2</v>
      </c>
      <c r="G35" s="124"/>
      <c r="H35" s="124" t="s">
        <v>3</v>
      </c>
      <c r="I35" s="124"/>
      <c r="J35" s="124" t="s">
        <v>1</v>
      </c>
      <c r="K35" s="124"/>
      <c r="L35" s="124" t="s">
        <v>2</v>
      </c>
      <c r="M35" s="124"/>
      <c r="N35" s="124" t="s">
        <v>3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/>
      <c r="B36" s="122" t="s">
        <v>520</v>
      </c>
      <c r="C36" s="120"/>
      <c r="D36" s="125" t="s">
        <v>4</v>
      </c>
      <c r="E36" s="125"/>
      <c r="F36" s="125" t="s">
        <v>5</v>
      </c>
      <c r="G36" s="125"/>
      <c r="H36" s="125" t="s">
        <v>6</v>
      </c>
      <c r="I36" s="125"/>
      <c r="J36" s="125" t="s">
        <v>4</v>
      </c>
      <c r="K36" s="125"/>
      <c r="L36" s="125" t="s">
        <v>5</v>
      </c>
      <c r="M36" s="125"/>
      <c r="N36" s="125" t="s">
        <v>6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4.5" customHeight="1" x14ac:dyDescent="0.2">
      <c r="A37" s="1"/>
      <c r="B37" s="126"/>
      <c r="C37" s="126"/>
      <c r="D37" s="128"/>
      <c r="E37" s="128"/>
      <c r="F37" s="128"/>
      <c r="G37" s="128"/>
      <c r="H37" s="128"/>
      <c r="I37" s="126"/>
      <c r="J37" s="126"/>
      <c r="K37" s="126"/>
      <c r="L37" s="126"/>
      <c r="M37" s="126"/>
      <c r="N37" s="1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3"/>
      <c r="E38" s="3"/>
      <c r="F38" s="3"/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"/>
      <c r="B39" s="8" t="s">
        <v>428</v>
      </c>
      <c r="C39" s="1"/>
      <c r="D39" s="85">
        <v>5023</v>
      </c>
      <c r="E39" s="85"/>
      <c r="F39" s="85">
        <v>5645</v>
      </c>
      <c r="G39" s="85"/>
      <c r="H39" s="85">
        <v>3124</v>
      </c>
      <c r="I39" s="85"/>
      <c r="J39" s="210">
        <v>5496</v>
      </c>
      <c r="K39" s="63"/>
      <c r="L39" s="210">
        <v>6167</v>
      </c>
      <c r="M39" s="77"/>
      <c r="N39" s="210">
        <v>3476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4"/>
      <c r="C40" s="1"/>
      <c r="D40" s="85"/>
      <c r="E40" s="85"/>
      <c r="F40" s="85"/>
      <c r="G40" s="85"/>
      <c r="H40" s="85"/>
      <c r="I40" s="85"/>
      <c r="J40" s="63"/>
      <c r="K40" s="63"/>
      <c r="L40" s="63"/>
      <c r="M40" s="63"/>
      <c r="N40" s="6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8"/>
      <c r="C41" s="1"/>
      <c r="D41" s="85"/>
      <c r="E41" s="85"/>
      <c r="F41" s="85"/>
      <c r="G41" s="85"/>
      <c r="H41" s="85"/>
      <c r="I41" s="85"/>
      <c r="J41" s="63"/>
      <c r="K41" s="63"/>
      <c r="L41" s="63"/>
      <c r="M41" s="63"/>
      <c r="N41" s="6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8" t="s">
        <v>429</v>
      </c>
      <c r="C42" s="1"/>
      <c r="D42" s="85">
        <v>8296</v>
      </c>
      <c r="E42" s="85"/>
      <c r="F42" s="85">
        <v>8970</v>
      </c>
      <c r="G42" s="85"/>
      <c r="H42" s="85">
        <v>5410</v>
      </c>
      <c r="I42" s="85"/>
      <c r="J42" s="210">
        <v>8727</v>
      </c>
      <c r="K42" s="63"/>
      <c r="L42" s="210">
        <v>9387</v>
      </c>
      <c r="M42" s="63"/>
      <c r="N42" s="210">
        <v>5890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4"/>
      <c r="C43" s="1"/>
      <c r="D43" s="85"/>
      <c r="E43" s="85"/>
      <c r="F43" s="85"/>
      <c r="G43" s="85"/>
      <c r="H43" s="85"/>
      <c r="I43" s="85"/>
      <c r="J43" s="77"/>
      <c r="K43" s="77"/>
      <c r="L43" s="77"/>
      <c r="M43" s="77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8"/>
      <c r="C44" s="1"/>
      <c r="D44" s="85"/>
      <c r="E44" s="85"/>
      <c r="F44" s="85"/>
      <c r="G44" s="85"/>
      <c r="H44" s="85"/>
      <c r="I44" s="85"/>
      <c r="J44" s="77"/>
      <c r="K44" s="77"/>
      <c r="L44" s="77"/>
      <c r="M44" s="77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8" t="s">
        <v>430</v>
      </c>
      <c r="C45" s="1"/>
      <c r="D45" s="85">
        <v>9323</v>
      </c>
      <c r="E45" s="85"/>
      <c r="F45" s="85">
        <v>10152</v>
      </c>
      <c r="G45" s="85"/>
      <c r="H45" s="85">
        <v>6581</v>
      </c>
      <c r="I45" s="85"/>
      <c r="J45" s="210">
        <v>10001</v>
      </c>
      <c r="K45" s="63"/>
      <c r="L45" s="210">
        <v>10788</v>
      </c>
      <c r="M45" s="63"/>
      <c r="N45" s="210">
        <v>7161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4"/>
      <c r="C46" s="1"/>
      <c r="D46" s="85"/>
      <c r="E46" s="85"/>
      <c r="F46" s="85"/>
      <c r="G46" s="85"/>
      <c r="H46" s="85"/>
      <c r="I46" s="85"/>
      <c r="J46" s="77"/>
      <c r="K46" s="77"/>
      <c r="L46" s="77"/>
      <c r="M46" s="77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8"/>
      <c r="C47" s="1"/>
      <c r="D47" s="85"/>
      <c r="E47" s="85"/>
      <c r="F47" s="85"/>
      <c r="G47" s="85"/>
      <c r="H47" s="85"/>
      <c r="I47" s="85"/>
      <c r="J47" s="77"/>
      <c r="K47" s="77"/>
      <c r="L47" s="77"/>
      <c r="M47" s="77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8" t="s">
        <v>20</v>
      </c>
      <c r="C48" s="1"/>
      <c r="D48" s="85">
        <v>11748</v>
      </c>
      <c r="E48" s="85"/>
      <c r="F48" s="85">
        <v>12754</v>
      </c>
      <c r="G48" s="85"/>
      <c r="H48" s="85">
        <v>8423</v>
      </c>
      <c r="I48" s="85"/>
      <c r="J48" s="210">
        <v>12810</v>
      </c>
      <c r="K48" s="63"/>
      <c r="L48" s="210">
        <v>13889</v>
      </c>
      <c r="M48" s="77"/>
      <c r="N48" s="210">
        <v>9372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4" t="s">
        <v>21</v>
      </c>
      <c r="C49" s="1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1"/>
      <c r="C50" s="6"/>
      <c r="D50" s="12"/>
      <c r="E50" s="12"/>
      <c r="F50" s="12"/>
      <c r="G50" s="12"/>
      <c r="H50" s="12"/>
      <c r="I50" s="13"/>
      <c r="J50" s="13"/>
      <c r="K50" s="13"/>
      <c r="L50" s="13"/>
      <c r="M50" s="13"/>
      <c r="N50" s="1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"/>
      <c r="B51" s="14"/>
      <c r="C51" s="14"/>
      <c r="D51" s="15"/>
      <c r="E51" s="15"/>
      <c r="F51" s="15"/>
      <c r="G51" s="15"/>
      <c r="H51" s="15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2.75" customHeight="1" x14ac:dyDescent="0.2">
      <c r="A52" s="14"/>
      <c r="B52" s="14"/>
      <c r="C52" s="14"/>
      <c r="D52" s="15"/>
      <c r="E52" s="15"/>
      <c r="F52" s="15"/>
      <c r="G52" s="15"/>
      <c r="H52" s="15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2.75" customHeight="1" x14ac:dyDescent="0.2">
      <c r="A53" s="14"/>
      <c r="B53" s="14"/>
      <c r="C53" s="14"/>
      <c r="D53" s="15"/>
      <c r="E53" s="15"/>
      <c r="F53" s="15"/>
      <c r="G53" s="15"/>
      <c r="H53" s="15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2.75" customHeight="1" x14ac:dyDescent="0.2">
      <c r="A54" s="14"/>
      <c r="B54" s="14"/>
      <c r="C54" s="14"/>
      <c r="D54" s="15"/>
      <c r="E54" s="15"/>
      <c r="F54" s="15"/>
      <c r="G54" s="15"/>
      <c r="H54" s="15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2.75" customHeight="1" x14ac:dyDescent="0.2">
      <c r="A55" s="14"/>
      <c r="B55" s="14"/>
      <c r="C55" s="14"/>
      <c r="D55" s="15"/>
      <c r="E55" s="15"/>
      <c r="F55" s="15"/>
      <c r="G55" s="15"/>
      <c r="H55" s="15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2.75" customHeight="1" x14ac:dyDescent="0.2">
      <c r="A56" s="14"/>
      <c r="B56" s="14"/>
      <c r="C56" s="14"/>
      <c r="D56" s="15"/>
      <c r="E56" s="15"/>
      <c r="F56" s="15"/>
      <c r="G56" s="15"/>
      <c r="H56" s="15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2.75" customHeight="1" x14ac:dyDescent="0.2">
      <c r="A57" s="14"/>
      <c r="B57" s="14"/>
      <c r="C57" s="14"/>
      <c r="D57" s="15"/>
      <c r="E57" s="15"/>
      <c r="F57" s="15"/>
      <c r="G57" s="15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2.75" customHeight="1" x14ac:dyDescent="0.2">
      <c r="A58" s="14"/>
      <c r="B58" s="14"/>
      <c r="C58" s="14"/>
      <c r="D58" s="15"/>
      <c r="E58" s="15"/>
      <c r="F58" s="15"/>
      <c r="G58" s="15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2.75" customHeight="1" x14ac:dyDescent="0.2">
      <c r="A59" s="14"/>
      <c r="B59" s="14"/>
      <c r="C59" s="14"/>
      <c r="D59" s="15"/>
      <c r="E59" s="15"/>
      <c r="F59" s="15"/>
      <c r="G59" s="15"/>
      <c r="H59" s="15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2.75" customHeight="1" x14ac:dyDescent="0.2">
      <c r="A60" s="14"/>
      <c r="B60" s="14"/>
      <c r="C60" s="14"/>
      <c r="D60" s="15"/>
      <c r="E60" s="15"/>
      <c r="F60" s="15"/>
      <c r="G60" s="15"/>
      <c r="H60" s="15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2.75" customHeight="1" x14ac:dyDescent="0.2">
      <c r="A61" s="14"/>
      <c r="B61" s="14"/>
      <c r="C61" s="14"/>
      <c r="D61" s="15"/>
      <c r="E61" s="15"/>
      <c r="F61" s="15"/>
      <c r="G61" s="15"/>
      <c r="H61" s="15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2.75" customHeight="1" x14ac:dyDescent="0.2">
      <c r="A62" s="14"/>
      <c r="B62" s="14"/>
      <c r="C62" s="14"/>
      <c r="D62" s="15"/>
      <c r="E62" s="15"/>
      <c r="F62" s="15"/>
      <c r="G62" s="15"/>
      <c r="H62" s="15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2.75" customHeight="1" x14ac:dyDescent="0.2">
      <c r="A63" s="14"/>
      <c r="B63" s="14"/>
      <c r="C63" s="14"/>
      <c r="D63" s="15"/>
      <c r="E63" s="15"/>
      <c r="F63" s="15"/>
      <c r="G63" s="15"/>
      <c r="H63" s="15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2.75" customHeight="1" x14ac:dyDescent="0.2">
      <c r="A64" s="14"/>
      <c r="B64" s="14"/>
      <c r="C64" s="14"/>
      <c r="D64" s="15"/>
      <c r="E64" s="15"/>
      <c r="F64" s="15"/>
      <c r="G64" s="15"/>
      <c r="H64" s="15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2.75" customHeight="1" x14ac:dyDescent="0.2">
      <c r="A65" s="14"/>
      <c r="B65" s="14"/>
      <c r="C65" s="14"/>
      <c r="D65" s="15"/>
      <c r="E65" s="15"/>
      <c r="F65" s="15"/>
      <c r="G65" s="15"/>
      <c r="H65" s="15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2.75" customHeight="1" x14ac:dyDescent="0.2">
      <c r="A66" s="14"/>
      <c r="B66" s="14"/>
      <c r="C66" s="14"/>
      <c r="D66" s="15"/>
      <c r="E66" s="15"/>
      <c r="F66" s="15"/>
      <c r="G66" s="15"/>
      <c r="H66" s="15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2.75" customHeight="1" x14ac:dyDescent="0.2">
      <c r="A67" s="14"/>
      <c r="B67" s="14"/>
      <c r="C67" s="14"/>
      <c r="D67" s="15"/>
      <c r="E67" s="15"/>
      <c r="F67" s="15"/>
      <c r="G67" s="15"/>
      <c r="H67" s="15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2.75" customHeight="1" x14ac:dyDescent="0.2">
      <c r="A68" s="14"/>
      <c r="B68" s="14"/>
      <c r="C68" s="14"/>
      <c r="D68" s="15"/>
      <c r="E68" s="15"/>
      <c r="F68" s="15"/>
      <c r="G68" s="15"/>
      <c r="H68" s="15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2.75" customHeight="1" x14ac:dyDescent="0.2">
      <c r="A69" s="14"/>
      <c r="B69" s="14"/>
      <c r="C69" s="14"/>
      <c r="D69" s="15"/>
      <c r="E69" s="15"/>
      <c r="F69" s="15"/>
      <c r="G69" s="15"/>
      <c r="H69" s="15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2.75" customHeight="1" x14ac:dyDescent="0.2">
      <c r="A70" s="14"/>
      <c r="B70" s="14"/>
      <c r="C70" s="14"/>
      <c r="D70" s="15"/>
      <c r="E70" s="15"/>
      <c r="F70" s="15"/>
      <c r="G70" s="15"/>
      <c r="H70" s="15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2.75" customHeight="1" x14ac:dyDescent="0.2">
      <c r="A71" s="14"/>
      <c r="B71" s="14"/>
      <c r="C71" s="14"/>
      <c r="D71" s="15"/>
      <c r="E71" s="15"/>
      <c r="F71" s="15"/>
      <c r="G71" s="15"/>
      <c r="H71" s="15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2.75" customHeight="1" x14ac:dyDescent="0.2">
      <c r="A72" s="14"/>
      <c r="B72" s="14"/>
      <c r="C72" s="14"/>
      <c r="D72" s="15"/>
      <c r="E72" s="15"/>
      <c r="F72" s="15"/>
      <c r="G72" s="15"/>
      <c r="H72" s="15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2.75" customHeight="1" x14ac:dyDescent="0.2">
      <c r="A73" s="14"/>
      <c r="B73" s="14"/>
      <c r="C73" s="14"/>
      <c r="D73" s="15"/>
      <c r="E73" s="15"/>
      <c r="F73" s="15"/>
      <c r="G73" s="15"/>
      <c r="H73" s="15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2.75" customHeight="1" x14ac:dyDescent="0.2">
      <c r="A74" s="14"/>
      <c r="B74" s="14"/>
      <c r="C74" s="14"/>
      <c r="D74" s="15"/>
      <c r="E74" s="15"/>
      <c r="F74" s="15"/>
      <c r="G74" s="15"/>
      <c r="H74" s="15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2.75" customHeight="1" x14ac:dyDescent="0.2">
      <c r="A75" s="14"/>
      <c r="B75" s="14"/>
      <c r="C75" s="14"/>
      <c r="D75" s="15"/>
      <c r="E75" s="15"/>
      <c r="F75" s="15"/>
      <c r="G75" s="15"/>
      <c r="H75" s="15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2.75" customHeight="1" x14ac:dyDescent="0.2">
      <c r="A76" s="14"/>
      <c r="B76" s="14"/>
      <c r="C76" s="14"/>
      <c r="D76" s="15"/>
      <c r="E76" s="15"/>
      <c r="F76" s="15"/>
      <c r="G76" s="15"/>
      <c r="H76" s="15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2.75" customHeight="1" x14ac:dyDescent="0.2">
      <c r="A77" s="14"/>
      <c r="B77" s="14"/>
      <c r="C77" s="14"/>
      <c r="D77" s="15"/>
      <c r="E77" s="15"/>
      <c r="F77" s="15"/>
      <c r="G77" s="15"/>
      <c r="H77" s="15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2.75" customHeight="1" x14ac:dyDescent="0.2">
      <c r="A78" s="14"/>
      <c r="B78" s="14"/>
      <c r="C78" s="14"/>
      <c r="D78" s="15"/>
      <c r="E78" s="15"/>
      <c r="F78" s="15"/>
      <c r="G78" s="15"/>
      <c r="H78" s="15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2.75" customHeight="1" x14ac:dyDescent="0.2">
      <c r="A79" s="14"/>
      <c r="B79" s="14"/>
      <c r="C79" s="14"/>
      <c r="D79" s="15"/>
      <c r="E79" s="15"/>
      <c r="F79" s="15"/>
      <c r="G79" s="15"/>
      <c r="H79" s="15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2.75" customHeight="1" x14ac:dyDescent="0.2">
      <c r="A80" s="14"/>
      <c r="B80" s="14"/>
      <c r="C80" s="14"/>
      <c r="D80" s="15"/>
      <c r="E80" s="15"/>
      <c r="F80" s="15"/>
      <c r="G80" s="15"/>
      <c r="H80" s="15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2.75" customHeight="1" x14ac:dyDescent="0.2">
      <c r="A81" s="14"/>
      <c r="B81" s="14"/>
      <c r="C81" s="14"/>
      <c r="D81" s="15"/>
      <c r="E81" s="15"/>
      <c r="F81" s="15"/>
      <c r="G81" s="15"/>
      <c r="H81" s="15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2.75" customHeight="1" x14ac:dyDescent="0.2">
      <c r="A82" s="14"/>
      <c r="B82" s="14"/>
      <c r="C82" s="14"/>
      <c r="D82" s="15"/>
      <c r="E82" s="15"/>
      <c r="F82" s="15"/>
      <c r="G82" s="15"/>
      <c r="H82" s="15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2.75" customHeight="1" x14ac:dyDescent="0.2">
      <c r="A83" s="14"/>
      <c r="B83" s="14"/>
      <c r="C83" s="14"/>
      <c r="D83" s="15"/>
      <c r="E83" s="15"/>
      <c r="F83" s="15"/>
      <c r="G83" s="15"/>
      <c r="H83" s="15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2.75" customHeight="1" x14ac:dyDescent="0.2">
      <c r="A84" s="14"/>
      <c r="B84" s="14"/>
      <c r="C84" s="14"/>
      <c r="D84" s="15"/>
      <c r="E84" s="15"/>
      <c r="F84" s="15"/>
      <c r="G84" s="15"/>
      <c r="H84" s="15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2.75" customHeight="1" x14ac:dyDescent="0.2">
      <c r="A85" s="14"/>
      <c r="B85" s="14"/>
      <c r="C85" s="14"/>
      <c r="D85" s="15"/>
      <c r="E85" s="15"/>
      <c r="F85" s="15"/>
      <c r="G85" s="15"/>
      <c r="H85" s="15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2.75" customHeight="1" x14ac:dyDescent="0.2">
      <c r="A86" s="14"/>
      <c r="B86" s="14"/>
      <c r="C86" s="14"/>
      <c r="D86" s="15"/>
      <c r="E86" s="15"/>
      <c r="F86" s="15"/>
      <c r="G86" s="15"/>
      <c r="H86" s="15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2.75" customHeight="1" x14ac:dyDescent="0.2">
      <c r="A87" s="14"/>
      <c r="B87" s="14"/>
      <c r="C87" s="14"/>
      <c r="D87" s="15"/>
      <c r="E87" s="15"/>
      <c r="F87" s="15"/>
      <c r="G87" s="15"/>
      <c r="H87" s="15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customHeight="1" x14ac:dyDescent="0.2">
      <c r="A88" s="14"/>
      <c r="B88" s="14"/>
      <c r="C88" s="14"/>
      <c r="D88" s="15"/>
      <c r="E88" s="15"/>
      <c r="F88" s="15"/>
      <c r="G88" s="15"/>
      <c r="H88" s="15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2.75" customHeight="1" x14ac:dyDescent="0.2">
      <c r="A89" s="14"/>
      <c r="B89" s="14"/>
      <c r="C89" s="14"/>
      <c r="D89" s="15"/>
      <c r="E89" s="15"/>
      <c r="F89" s="15"/>
      <c r="G89" s="15"/>
      <c r="H89" s="15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2.75" customHeight="1" x14ac:dyDescent="0.2">
      <c r="A90" s="14"/>
      <c r="B90" s="14"/>
      <c r="C90" s="14"/>
      <c r="D90" s="15"/>
      <c r="E90" s="15"/>
      <c r="F90" s="15"/>
      <c r="G90" s="15"/>
      <c r="H90" s="15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2.75" customHeight="1" x14ac:dyDescent="0.2">
      <c r="A91" s="14"/>
      <c r="B91" s="14"/>
      <c r="C91" s="14"/>
      <c r="D91" s="15"/>
      <c r="E91" s="15"/>
      <c r="F91" s="15"/>
      <c r="G91" s="15"/>
      <c r="H91" s="15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2.75" customHeight="1" x14ac:dyDescent="0.2">
      <c r="A92" s="14"/>
      <c r="B92" s="14"/>
      <c r="C92" s="14"/>
      <c r="D92" s="15"/>
      <c r="E92" s="15"/>
      <c r="F92" s="15"/>
      <c r="G92" s="15"/>
      <c r="H92" s="15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2.75" customHeight="1" x14ac:dyDescent="0.2">
      <c r="A93" s="14"/>
      <c r="B93" s="14"/>
      <c r="C93" s="14"/>
      <c r="D93" s="15"/>
      <c r="E93" s="15"/>
      <c r="F93" s="15"/>
      <c r="G93" s="15"/>
      <c r="H93" s="15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2.75" customHeight="1" x14ac:dyDescent="0.2">
      <c r="A94" s="14"/>
      <c r="B94" s="14"/>
      <c r="C94" s="14"/>
      <c r="D94" s="15"/>
      <c r="E94" s="15"/>
      <c r="F94" s="15"/>
      <c r="G94" s="15"/>
      <c r="H94" s="15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2.75" customHeight="1" x14ac:dyDescent="0.2">
      <c r="A95" s="14"/>
      <c r="B95" s="14"/>
      <c r="C95" s="14"/>
      <c r="D95" s="15"/>
      <c r="E95" s="15"/>
      <c r="F95" s="15"/>
      <c r="G95" s="15"/>
      <c r="H95" s="15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customHeight="1" x14ac:dyDescent="0.2">
      <c r="A96" s="14"/>
      <c r="B96" s="14"/>
      <c r="C96" s="14"/>
      <c r="D96" s="15"/>
      <c r="E96" s="15"/>
      <c r="F96" s="15"/>
      <c r="G96" s="15"/>
      <c r="H96" s="15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2.75" customHeight="1" x14ac:dyDescent="0.2">
      <c r="A97" s="14"/>
      <c r="B97" s="14"/>
      <c r="C97" s="14"/>
      <c r="D97" s="15"/>
      <c r="E97" s="15"/>
      <c r="F97" s="15"/>
      <c r="G97" s="15"/>
      <c r="H97" s="15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2.75" customHeight="1" x14ac:dyDescent="0.2">
      <c r="A98" s="14"/>
      <c r="B98" s="14"/>
      <c r="C98" s="14"/>
      <c r="D98" s="15"/>
      <c r="E98" s="15"/>
      <c r="F98" s="15"/>
      <c r="G98" s="15"/>
      <c r="H98" s="15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2.75" customHeight="1" x14ac:dyDescent="0.2">
      <c r="A99" s="14"/>
      <c r="B99" s="14"/>
      <c r="C99" s="14"/>
      <c r="D99" s="15"/>
      <c r="E99" s="15"/>
      <c r="F99" s="15"/>
      <c r="G99" s="15"/>
      <c r="H99" s="15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2.75" customHeight="1" x14ac:dyDescent="0.2">
      <c r="A100" s="14"/>
      <c r="B100" s="14"/>
      <c r="C100" s="14"/>
      <c r="D100" s="15"/>
      <c r="E100" s="15"/>
      <c r="F100" s="15"/>
      <c r="G100" s="15"/>
      <c r="H100" s="15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2.75" customHeight="1" x14ac:dyDescent="0.2">
      <c r="A101" s="14"/>
      <c r="B101" s="14"/>
      <c r="C101" s="14"/>
      <c r="D101" s="15"/>
      <c r="E101" s="15"/>
      <c r="F101" s="15"/>
      <c r="G101" s="15"/>
      <c r="H101" s="15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customHeight="1" x14ac:dyDescent="0.2">
      <c r="A102" s="14"/>
      <c r="B102" s="14"/>
      <c r="C102" s="14"/>
      <c r="D102" s="15"/>
      <c r="E102" s="15"/>
      <c r="F102" s="15"/>
      <c r="G102" s="15"/>
      <c r="H102" s="15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2.75" customHeight="1" x14ac:dyDescent="0.2">
      <c r="A103" s="14"/>
      <c r="B103" s="14"/>
      <c r="C103" s="14"/>
      <c r="D103" s="15"/>
      <c r="E103" s="15"/>
      <c r="F103" s="15"/>
      <c r="G103" s="15"/>
      <c r="H103" s="15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2.75" customHeight="1" x14ac:dyDescent="0.2">
      <c r="A104" s="14"/>
      <c r="B104" s="14"/>
      <c r="C104" s="14"/>
      <c r="D104" s="15"/>
      <c r="E104" s="15"/>
      <c r="F104" s="15"/>
      <c r="G104" s="15"/>
      <c r="H104" s="15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2.75" customHeight="1" x14ac:dyDescent="0.2">
      <c r="A105" s="14"/>
      <c r="B105" s="14"/>
      <c r="C105" s="14"/>
      <c r="D105" s="15"/>
      <c r="E105" s="15"/>
      <c r="F105" s="15"/>
      <c r="G105" s="15"/>
      <c r="H105" s="15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2.75" customHeight="1" x14ac:dyDescent="0.2">
      <c r="A106" s="14"/>
      <c r="B106" s="14"/>
      <c r="C106" s="14"/>
      <c r="D106" s="15"/>
      <c r="E106" s="15"/>
      <c r="F106" s="15"/>
      <c r="G106" s="15"/>
      <c r="H106" s="15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2.75" customHeight="1" x14ac:dyDescent="0.2">
      <c r="A107" s="14"/>
      <c r="B107" s="14"/>
      <c r="C107" s="14"/>
      <c r="D107" s="15"/>
      <c r="E107" s="15"/>
      <c r="F107" s="15"/>
      <c r="G107" s="15"/>
      <c r="H107" s="15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2.75" customHeight="1" x14ac:dyDescent="0.2">
      <c r="A108" s="14"/>
      <c r="B108" s="14"/>
      <c r="C108" s="14"/>
      <c r="D108" s="15"/>
      <c r="E108" s="15"/>
      <c r="F108" s="15"/>
      <c r="G108" s="15"/>
      <c r="H108" s="15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2.75" customHeight="1" x14ac:dyDescent="0.2">
      <c r="A109" s="14"/>
      <c r="B109" s="14"/>
      <c r="C109" s="14"/>
      <c r="D109" s="15"/>
      <c r="E109" s="15"/>
      <c r="F109" s="15"/>
      <c r="G109" s="15"/>
      <c r="H109" s="15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2.75" customHeight="1" x14ac:dyDescent="0.2">
      <c r="A110" s="14"/>
      <c r="B110" s="14"/>
      <c r="C110" s="14"/>
      <c r="D110" s="15"/>
      <c r="E110" s="15"/>
      <c r="F110" s="15"/>
      <c r="G110" s="15"/>
      <c r="H110" s="15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2.75" customHeight="1" x14ac:dyDescent="0.2">
      <c r="A111" s="14"/>
      <c r="B111" s="14"/>
      <c r="C111" s="14"/>
      <c r="D111" s="15"/>
      <c r="E111" s="15"/>
      <c r="F111" s="15"/>
      <c r="G111" s="15"/>
      <c r="H111" s="15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2.75" customHeight="1" x14ac:dyDescent="0.2">
      <c r="A112" s="14"/>
      <c r="B112" s="14"/>
      <c r="C112" s="14"/>
      <c r="D112" s="15"/>
      <c r="E112" s="15"/>
      <c r="F112" s="15"/>
      <c r="G112" s="15"/>
      <c r="H112" s="15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2.75" customHeight="1" x14ac:dyDescent="0.2">
      <c r="A113" s="14"/>
      <c r="B113" s="14"/>
      <c r="C113" s="14"/>
      <c r="D113" s="15"/>
      <c r="E113" s="15"/>
      <c r="F113" s="15"/>
      <c r="G113" s="15"/>
      <c r="H113" s="15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2.75" customHeight="1" x14ac:dyDescent="0.2">
      <c r="A114" s="14"/>
      <c r="B114" s="14"/>
      <c r="C114" s="14"/>
      <c r="D114" s="15"/>
      <c r="E114" s="15"/>
      <c r="F114" s="15"/>
      <c r="G114" s="15"/>
      <c r="H114" s="15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2.75" customHeight="1" x14ac:dyDescent="0.2">
      <c r="A115" s="14"/>
      <c r="B115" s="14"/>
      <c r="C115" s="14"/>
      <c r="D115" s="15"/>
      <c r="E115" s="15"/>
      <c r="F115" s="15"/>
      <c r="G115" s="15"/>
      <c r="H115" s="15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2.75" customHeight="1" x14ac:dyDescent="0.2">
      <c r="A116" s="14"/>
      <c r="B116" s="14"/>
      <c r="C116" s="14"/>
      <c r="D116" s="15"/>
      <c r="E116" s="15"/>
      <c r="F116" s="15"/>
      <c r="G116" s="15"/>
      <c r="H116" s="15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2.75" customHeight="1" x14ac:dyDescent="0.2">
      <c r="A117" s="14"/>
      <c r="B117" s="14"/>
      <c r="C117" s="14"/>
      <c r="D117" s="15"/>
      <c r="E117" s="15"/>
      <c r="F117" s="15"/>
      <c r="G117" s="15"/>
      <c r="H117" s="15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customHeight="1" x14ac:dyDescent="0.2">
      <c r="A118" s="14"/>
      <c r="B118" s="14"/>
      <c r="C118" s="14"/>
      <c r="D118" s="15"/>
      <c r="E118" s="15"/>
      <c r="F118" s="15"/>
      <c r="G118" s="15"/>
      <c r="H118" s="15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2.75" customHeight="1" x14ac:dyDescent="0.2">
      <c r="A119" s="14"/>
      <c r="B119" s="14"/>
      <c r="C119" s="14"/>
      <c r="D119" s="15"/>
      <c r="E119" s="15"/>
      <c r="F119" s="15"/>
      <c r="G119" s="15"/>
      <c r="H119" s="15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2.75" customHeight="1" x14ac:dyDescent="0.2">
      <c r="A120" s="14"/>
      <c r="B120" s="14"/>
      <c r="C120" s="14"/>
      <c r="D120" s="15"/>
      <c r="E120" s="15"/>
      <c r="F120" s="15"/>
      <c r="G120" s="15"/>
      <c r="H120" s="15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2.75" customHeight="1" x14ac:dyDescent="0.2">
      <c r="A121" s="14"/>
      <c r="B121" s="14"/>
      <c r="C121" s="14"/>
      <c r="D121" s="15"/>
      <c r="E121" s="15"/>
      <c r="F121" s="15"/>
      <c r="G121" s="15"/>
      <c r="H121" s="15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2.75" customHeight="1" x14ac:dyDescent="0.2">
      <c r="A122" s="14"/>
      <c r="B122" s="14"/>
      <c r="C122" s="14"/>
      <c r="D122" s="15"/>
      <c r="E122" s="15"/>
      <c r="F122" s="15"/>
      <c r="G122" s="15"/>
      <c r="H122" s="15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2.75" customHeight="1" x14ac:dyDescent="0.2">
      <c r="A123" s="14"/>
      <c r="B123" s="14"/>
      <c r="C123" s="14"/>
      <c r="D123" s="15"/>
      <c r="E123" s="15"/>
      <c r="F123" s="15"/>
      <c r="G123" s="15"/>
      <c r="H123" s="15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2.75" customHeight="1" x14ac:dyDescent="0.2">
      <c r="A124" s="14"/>
      <c r="B124" s="14"/>
      <c r="C124" s="14"/>
      <c r="D124" s="15"/>
      <c r="E124" s="15"/>
      <c r="F124" s="15"/>
      <c r="G124" s="15"/>
      <c r="H124" s="15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2.75" customHeight="1" x14ac:dyDescent="0.2">
      <c r="A125" s="14"/>
      <c r="B125" s="14"/>
      <c r="C125" s="14"/>
      <c r="D125" s="15"/>
      <c r="E125" s="15"/>
      <c r="F125" s="15"/>
      <c r="G125" s="15"/>
      <c r="H125" s="15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2.75" customHeight="1" x14ac:dyDescent="0.2">
      <c r="A126" s="14"/>
      <c r="B126" s="14"/>
      <c r="C126" s="14"/>
      <c r="D126" s="15"/>
      <c r="E126" s="15"/>
      <c r="F126" s="15"/>
      <c r="G126" s="15"/>
      <c r="H126" s="15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2.75" customHeight="1" x14ac:dyDescent="0.2">
      <c r="A127" s="14"/>
      <c r="B127" s="14"/>
      <c r="C127" s="14"/>
      <c r="D127" s="15"/>
      <c r="E127" s="15"/>
      <c r="F127" s="15"/>
      <c r="G127" s="15"/>
      <c r="H127" s="15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2.75" customHeight="1" x14ac:dyDescent="0.2">
      <c r="A128" s="14"/>
      <c r="B128" s="14"/>
      <c r="C128" s="14"/>
      <c r="D128" s="15"/>
      <c r="E128" s="15"/>
      <c r="F128" s="15"/>
      <c r="G128" s="15"/>
      <c r="H128" s="15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2.75" customHeight="1" x14ac:dyDescent="0.2">
      <c r="A129" s="14"/>
      <c r="B129" s="14"/>
      <c r="C129" s="14"/>
      <c r="D129" s="15"/>
      <c r="E129" s="15"/>
      <c r="F129" s="15"/>
      <c r="G129" s="15"/>
      <c r="H129" s="15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2.75" customHeight="1" x14ac:dyDescent="0.2">
      <c r="A130" s="14"/>
      <c r="B130" s="14"/>
      <c r="C130" s="14"/>
      <c r="D130" s="15"/>
      <c r="E130" s="15"/>
      <c r="F130" s="15"/>
      <c r="G130" s="15"/>
      <c r="H130" s="15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2.75" customHeight="1" x14ac:dyDescent="0.2">
      <c r="A131" s="14"/>
      <c r="B131" s="14"/>
      <c r="C131" s="14"/>
      <c r="D131" s="15"/>
      <c r="E131" s="15"/>
      <c r="F131" s="15"/>
      <c r="G131" s="15"/>
      <c r="H131" s="15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2.75" customHeight="1" x14ac:dyDescent="0.2">
      <c r="A132" s="14"/>
      <c r="B132" s="14"/>
      <c r="C132" s="14"/>
      <c r="D132" s="15"/>
      <c r="E132" s="15"/>
      <c r="F132" s="15"/>
      <c r="G132" s="15"/>
      <c r="H132" s="15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2.75" customHeight="1" x14ac:dyDescent="0.2">
      <c r="A133" s="14"/>
      <c r="B133" s="14"/>
      <c r="C133" s="14"/>
      <c r="D133" s="15"/>
      <c r="E133" s="15"/>
      <c r="F133" s="15"/>
      <c r="G133" s="15"/>
      <c r="H133" s="15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2.75" customHeight="1" x14ac:dyDescent="0.2">
      <c r="A134" s="14"/>
      <c r="B134" s="14"/>
      <c r="C134" s="14"/>
      <c r="D134" s="15"/>
      <c r="E134" s="15"/>
      <c r="F134" s="15"/>
      <c r="G134" s="15"/>
      <c r="H134" s="15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2.75" customHeight="1" x14ac:dyDescent="0.2">
      <c r="A135" s="14"/>
      <c r="B135" s="14"/>
      <c r="C135" s="14"/>
      <c r="D135" s="15"/>
      <c r="E135" s="15"/>
      <c r="F135" s="15"/>
      <c r="G135" s="15"/>
      <c r="H135" s="15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2.75" customHeight="1" x14ac:dyDescent="0.2">
      <c r="A136" s="14"/>
      <c r="B136" s="14"/>
      <c r="C136" s="14"/>
      <c r="D136" s="15"/>
      <c r="E136" s="15"/>
      <c r="F136" s="15"/>
      <c r="G136" s="15"/>
      <c r="H136" s="15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2.75" customHeight="1" x14ac:dyDescent="0.2">
      <c r="A137" s="14"/>
      <c r="B137" s="14"/>
      <c r="C137" s="14"/>
      <c r="D137" s="15"/>
      <c r="E137" s="15"/>
      <c r="F137" s="15"/>
      <c r="G137" s="15"/>
      <c r="H137" s="15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2.75" customHeight="1" x14ac:dyDescent="0.2">
      <c r="A138" s="14"/>
      <c r="B138" s="14"/>
      <c r="C138" s="14"/>
      <c r="D138" s="15"/>
      <c r="E138" s="15"/>
      <c r="F138" s="15"/>
      <c r="G138" s="15"/>
      <c r="H138" s="15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2.75" customHeight="1" x14ac:dyDescent="0.2">
      <c r="A139" s="14"/>
      <c r="B139" s="14"/>
      <c r="C139" s="14"/>
      <c r="D139" s="15"/>
      <c r="E139" s="15"/>
      <c r="F139" s="15"/>
      <c r="G139" s="15"/>
      <c r="H139" s="15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2.75" customHeight="1" x14ac:dyDescent="0.2">
      <c r="A140" s="14"/>
      <c r="B140" s="14"/>
      <c r="C140" s="14"/>
      <c r="D140" s="15"/>
      <c r="E140" s="15"/>
      <c r="F140" s="15"/>
      <c r="G140" s="15"/>
      <c r="H140" s="15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2.75" customHeight="1" x14ac:dyDescent="0.2">
      <c r="A141" s="14"/>
      <c r="B141" s="14"/>
      <c r="C141" s="14"/>
      <c r="D141" s="15"/>
      <c r="E141" s="15"/>
      <c r="F141" s="15"/>
      <c r="G141" s="15"/>
      <c r="H141" s="15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2.75" customHeight="1" x14ac:dyDescent="0.2">
      <c r="A142" s="14"/>
      <c r="B142" s="14"/>
      <c r="C142" s="14"/>
      <c r="D142" s="15"/>
      <c r="E142" s="15"/>
      <c r="F142" s="15"/>
      <c r="G142" s="15"/>
      <c r="H142" s="15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2.75" customHeight="1" x14ac:dyDescent="0.2">
      <c r="A143" s="14"/>
      <c r="B143" s="14"/>
      <c r="C143" s="14"/>
      <c r="D143" s="15"/>
      <c r="E143" s="15"/>
      <c r="F143" s="15"/>
      <c r="G143" s="15"/>
      <c r="H143" s="15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2.75" customHeight="1" x14ac:dyDescent="0.2">
      <c r="A144" s="14"/>
      <c r="B144" s="14"/>
      <c r="C144" s="14"/>
      <c r="D144" s="15"/>
      <c r="E144" s="15"/>
      <c r="F144" s="15"/>
      <c r="G144" s="15"/>
      <c r="H144" s="15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2.75" customHeight="1" x14ac:dyDescent="0.2">
      <c r="A145" s="14"/>
      <c r="B145" s="14"/>
      <c r="C145" s="14"/>
      <c r="D145" s="15"/>
      <c r="E145" s="15"/>
      <c r="F145" s="15"/>
      <c r="G145" s="15"/>
      <c r="H145" s="15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2.75" customHeight="1" x14ac:dyDescent="0.2">
      <c r="A146" s="14"/>
      <c r="B146" s="14"/>
      <c r="C146" s="14"/>
      <c r="D146" s="15"/>
      <c r="E146" s="15"/>
      <c r="F146" s="15"/>
      <c r="G146" s="15"/>
      <c r="H146" s="15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2.75" customHeight="1" x14ac:dyDescent="0.2">
      <c r="A147" s="14"/>
      <c r="B147" s="14"/>
      <c r="C147" s="14"/>
      <c r="D147" s="15"/>
      <c r="E147" s="15"/>
      <c r="F147" s="15"/>
      <c r="G147" s="15"/>
      <c r="H147" s="15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2.75" customHeight="1" x14ac:dyDescent="0.2">
      <c r="A148" s="14"/>
      <c r="B148" s="14"/>
      <c r="C148" s="14"/>
      <c r="D148" s="15"/>
      <c r="E148" s="15"/>
      <c r="F148" s="15"/>
      <c r="G148" s="15"/>
      <c r="H148" s="15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2.75" customHeight="1" x14ac:dyDescent="0.2">
      <c r="A149" s="14"/>
      <c r="B149" s="14"/>
      <c r="C149" s="14"/>
      <c r="D149" s="15"/>
      <c r="E149" s="15"/>
      <c r="F149" s="15"/>
      <c r="G149" s="15"/>
      <c r="H149" s="15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2.75" customHeight="1" x14ac:dyDescent="0.2">
      <c r="A150" s="14"/>
      <c r="B150" s="14"/>
      <c r="C150" s="14"/>
      <c r="D150" s="15"/>
      <c r="E150" s="15"/>
      <c r="F150" s="15"/>
      <c r="G150" s="15"/>
      <c r="H150" s="15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2.75" customHeight="1" x14ac:dyDescent="0.2">
      <c r="A151" s="14"/>
      <c r="B151" s="14"/>
      <c r="C151" s="14"/>
      <c r="D151" s="15"/>
      <c r="E151" s="15"/>
      <c r="F151" s="15"/>
      <c r="G151" s="15"/>
      <c r="H151" s="15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2.75" customHeight="1" x14ac:dyDescent="0.2">
      <c r="A152" s="14"/>
      <c r="B152" s="14"/>
      <c r="C152" s="14"/>
      <c r="D152" s="15"/>
      <c r="E152" s="15"/>
      <c r="F152" s="15"/>
      <c r="G152" s="15"/>
      <c r="H152" s="15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2.75" customHeight="1" x14ac:dyDescent="0.2">
      <c r="A153" s="14"/>
      <c r="B153" s="14"/>
      <c r="C153" s="14"/>
      <c r="D153" s="15"/>
      <c r="E153" s="15"/>
      <c r="F153" s="15"/>
      <c r="G153" s="15"/>
      <c r="H153" s="15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2.75" customHeight="1" x14ac:dyDescent="0.2">
      <c r="A154" s="14"/>
      <c r="B154" s="14"/>
      <c r="C154" s="14"/>
      <c r="D154" s="15"/>
      <c r="E154" s="15"/>
      <c r="F154" s="15"/>
      <c r="G154" s="15"/>
      <c r="H154" s="15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2.75" customHeight="1" x14ac:dyDescent="0.2">
      <c r="A155" s="14"/>
      <c r="B155" s="14"/>
      <c r="C155" s="14"/>
      <c r="D155" s="15"/>
      <c r="E155" s="15"/>
      <c r="F155" s="15"/>
      <c r="G155" s="15"/>
      <c r="H155" s="15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2.75" customHeight="1" x14ac:dyDescent="0.2">
      <c r="A156" s="14"/>
      <c r="B156" s="14"/>
      <c r="C156" s="14"/>
      <c r="D156" s="15"/>
      <c r="E156" s="15"/>
      <c r="F156" s="15"/>
      <c r="G156" s="15"/>
      <c r="H156" s="15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2.75" customHeight="1" x14ac:dyDescent="0.2">
      <c r="A157" s="14"/>
      <c r="B157" s="14"/>
      <c r="C157" s="14"/>
      <c r="D157" s="15"/>
      <c r="E157" s="15"/>
      <c r="F157" s="15"/>
      <c r="G157" s="15"/>
      <c r="H157" s="15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2.75" customHeight="1" x14ac:dyDescent="0.2">
      <c r="A158" s="14"/>
      <c r="B158" s="14"/>
      <c r="C158" s="14"/>
      <c r="D158" s="15"/>
      <c r="E158" s="15"/>
      <c r="F158" s="15"/>
      <c r="G158" s="15"/>
      <c r="H158" s="15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2.75" customHeight="1" x14ac:dyDescent="0.2">
      <c r="A159" s="14"/>
      <c r="B159" s="14"/>
      <c r="C159" s="14"/>
      <c r="D159" s="15"/>
      <c r="E159" s="15"/>
      <c r="F159" s="15"/>
      <c r="G159" s="15"/>
      <c r="H159" s="15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2.75" customHeight="1" x14ac:dyDescent="0.2">
      <c r="A160" s="14"/>
      <c r="B160" s="14"/>
      <c r="C160" s="14"/>
      <c r="D160" s="15"/>
      <c r="E160" s="15"/>
      <c r="F160" s="15"/>
      <c r="G160" s="15"/>
      <c r="H160" s="15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2.75" customHeight="1" x14ac:dyDescent="0.2">
      <c r="A161" s="14"/>
      <c r="B161" s="14"/>
      <c r="C161" s="14"/>
      <c r="D161" s="15"/>
      <c r="E161" s="15"/>
      <c r="F161" s="15"/>
      <c r="G161" s="15"/>
      <c r="H161" s="15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2.75" customHeight="1" x14ac:dyDescent="0.2">
      <c r="A162" s="14"/>
      <c r="B162" s="14"/>
      <c r="C162" s="14"/>
      <c r="D162" s="15"/>
      <c r="E162" s="15"/>
      <c r="F162" s="15"/>
      <c r="G162" s="15"/>
      <c r="H162" s="15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2.75" customHeight="1" x14ac:dyDescent="0.2">
      <c r="A163" s="14"/>
      <c r="B163" s="14"/>
      <c r="C163" s="14"/>
      <c r="D163" s="15"/>
      <c r="E163" s="15"/>
      <c r="F163" s="15"/>
      <c r="G163" s="15"/>
      <c r="H163" s="15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2.75" customHeight="1" x14ac:dyDescent="0.2">
      <c r="A164" s="14"/>
      <c r="B164" s="14"/>
      <c r="C164" s="14"/>
      <c r="D164" s="15"/>
      <c r="E164" s="15"/>
      <c r="F164" s="15"/>
      <c r="G164" s="15"/>
      <c r="H164" s="15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2.75" customHeight="1" x14ac:dyDescent="0.2">
      <c r="A165" s="14"/>
      <c r="B165" s="14"/>
      <c r="C165" s="14"/>
      <c r="D165" s="15"/>
      <c r="E165" s="15"/>
      <c r="F165" s="15"/>
      <c r="G165" s="15"/>
      <c r="H165" s="15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2.75" customHeight="1" x14ac:dyDescent="0.2">
      <c r="A166" s="14"/>
      <c r="B166" s="14"/>
      <c r="C166" s="14"/>
      <c r="D166" s="15"/>
      <c r="E166" s="15"/>
      <c r="F166" s="15"/>
      <c r="G166" s="15"/>
      <c r="H166" s="15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2.75" customHeight="1" x14ac:dyDescent="0.2">
      <c r="A167" s="14"/>
      <c r="B167" s="14"/>
      <c r="C167" s="14"/>
      <c r="D167" s="15"/>
      <c r="E167" s="15"/>
      <c r="F167" s="15"/>
      <c r="G167" s="15"/>
      <c r="H167" s="15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2.75" customHeight="1" x14ac:dyDescent="0.2">
      <c r="A168" s="14"/>
      <c r="B168" s="14"/>
      <c r="C168" s="14"/>
      <c r="D168" s="15"/>
      <c r="E168" s="15"/>
      <c r="F168" s="15"/>
      <c r="G168" s="15"/>
      <c r="H168" s="15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2.75" customHeight="1" x14ac:dyDescent="0.2">
      <c r="A169" s="14"/>
      <c r="B169" s="14"/>
      <c r="C169" s="14"/>
      <c r="D169" s="15"/>
      <c r="E169" s="15"/>
      <c r="F169" s="15"/>
      <c r="G169" s="15"/>
      <c r="H169" s="15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2.75" customHeight="1" x14ac:dyDescent="0.2">
      <c r="A170" s="14"/>
      <c r="B170" s="14"/>
      <c r="C170" s="14"/>
      <c r="D170" s="15"/>
      <c r="E170" s="15"/>
      <c r="F170" s="15"/>
      <c r="G170" s="15"/>
      <c r="H170" s="15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2.75" customHeight="1" x14ac:dyDescent="0.2">
      <c r="A171" s="14"/>
      <c r="B171" s="14"/>
      <c r="C171" s="14"/>
      <c r="D171" s="15"/>
      <c r="E171" s="15"/>
      <c r="F171" s="15"/>
      <c r="G171" s="15"/>
      <c r="H171" s="15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2.75" customHeight="1" x14ac:dyDescent="0.2">
      <c r="A172" s="14"/>
      <c r="B172" s="14"/>
      <c r="C172" s="14"/>
      <c r="D172" s="15"/>
      <c r="E172" s="15"/>
      <c r="F172" s="15"/>
      <c r="G172" s="15"/>
      <c r="H172" s="15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2.75" customHeight="1" x14ac:dyDescent="0.2">
      <c r="A173" s="14"/>
      <c r="B173" s="14"/>
      <c r="C173" s="14"/>
      <c r="D173" s="15"/>
      <c r="E173" s="15"/>
      <c r="F173" s="15"/>
      <c r="G173" s="15"/>
      <c r="H173" s="15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2.75" customHeight="1" x14ac:dyDescent="0.2">
      <c r="A174" s="14"/>
      <c r="B174" s="14"/>
      <c r="C174" s="14"/>
      <c r="D174" s="15"/>
      <c r="E174" s="15"/>
      <c r="F174" s="15"/>
      <c r="G174" s="15"/>
      <c r="H174" s="15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2.75" customHeight="1" x14ac:dyDescent="0.2">
      <c r="A175" s="14"/>
      <c r="B175" s="14"/>
      <c r="C175" s="14"/>
      <c r="D175" s="15"/>
      <c r="E175" s="15"/>
      <c r="F175" s="15"/>
      <c r="G175" s="15"/>
      <c r="H175" s="15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2.75" customHeight="1" x14ac:dyDescent="0.2">
      <c r="A176" s="14"/>
      <c r="B176" s="14"/>
      <c r="C176" s="14"/>
      <c r="D176" s="15"/>
      <c r="E176" s="15"/>
      <c r="F176" s="15"/>
      <c r="G176" s="15"/>
      <c r="H176" s="15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2.75" customHeight="1" x14ac:dyDescent="0.2">
      <c r="A177" s="14"/>
      <c r="B177" s="14"/>
      <c r="C177" s="14"/>
      <c r="D177" s="15"/>
      <c r="E177" s="15"/>
      <c r="F177" s="15"/>
      <c r="G177" s="15"/>
      <c r="H177" s="15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2.75" customHeight="1" x14ac:dyDescent="0.2">
      <c r="A178" s="14"/>
      <c r="B178" s="14"/>
      <c r="C178" s="14"/>
      <c r="D178" s="15"/>
      <c r="E178" s="15"/>
      <c r="F178" s="15"/>
      <c r="G178" s="15"/>
      <c r="H178" s="15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2.75" customHeight="1" x14ac:dyDescent="0.2">
      <c r="A179" s="14"/>
      <c r="B179" s="14"/>
      <c r="C179" s="14"/>
      <c r="D179" s="15"/>
      <c r="E179" s="15"/>
      <c r="F179" s="15"/>
      <c r="G179" s="15"/>
      <c r="H179" s="15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2.75" customHeight="1" x14ac:dyDescent="0.2">
      <c r="A180" s="14"/>
      <c r="B180" s="14"/>
      <c r="C180" s="14"/>
      <c r="D180" s="15"/>
      <c r="E180" s="15"/>
      <c r="F180" s="15"/>
      <c r="G180" s="15"/>
      <c r="H180" s="15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2.75" customHeight="1" x14ac:dyDescent="0.2">
      <c r="A181" s="14"/>
      <c r="B181" s="14"/>
      <c r="C181" s="14"/>
      <c r="D181" s="15"/>
      <c r="E181" s="15"/>
      <c r="F181" s="15"/>
      <c r="G181" s="15"/>
      <c r="H181" s="15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2.75" customHeight="1" x14ac:dyDescent="0.2">
      <c r="A182" s="14"/>
      <c r="B182" s="14"/>
      <c r="C182" s="14"/>
      <c r="D182" s="15"/>
      <c r="E182" s="15"/>
      <c r="F182" s="15"/>
      <c r="G182" s="15"/>
      <c r="H182" s="15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2.75" customHeight="1" x14ac:dyDescent="0.2">
      <c r="A183" s="14"/>
      <c r="B183" s="14"/>
      <c r="C183" s="14"/>
      <c r="D183" s="15"/>
      <c r="E183" s="15"/>
      <c r="F183" s="15"/>
      <c r="G183" s="15"/>
      <c r="H183" s="15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2.75" customHeight="1" x14ac:dyDescent="0.2">
      <c r="A184" s="14"/>
      <c r="B184" s="14"/>
      <c r="C184" s="14"/>
      <c r="D184" s="15"/>
      <c r="E184" s="15"/>
      <c r="F184" s="15"/>
      <c r="G184" s="15"/>
      <c r="H184" s="15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2.75" customHeight="1" x14ac:dyDescent="0.2">
      <c r="A185" s="14"/>
      <c r="B185" s="14"/>
      <c r="C185" s="14"/>
      <c r="D185" s="15"/>
      <c r="E185" s="15"/>
      <c r="F185" s="15"/>
      <c r="G185" s="15"/>
      <c r="H185" s="15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2.75" customHeight="1" x14ac:dyDescent="0.2">
      <c r="A186" s="14"/>
      <c r="B186" s="14"/>
      <c r="C186" s="14"/>
      <c r="D186" s="15"/>
      <c r="E186" s="15"/>
      <c r="F186" s="15"/>
      <c r="G186" s="15"/>
      <c r="H186" s="15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2.75" customHeight="1" x14ac:dyDescent="0.2">
      <c r="A187" s="14"/>
      <c r="B187" s="14"/>
      <c r="C187" s="14"/>
      <c r="D187" s="15"/>
      <c r="E187" s="15"/>
      <c r="F187" s="15"/>
      <c r="G187" s="15"/>
      <c r="H187" s="15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2.75" customHeight="1" x14ac:dyDescent="0.2">
      <c r="A188" s="14"/>
      <c r="B188" s="14"/>
      <c r="C188" s="14"/>
      <c r="D188" s="15"/>
      <c r="E188" s="15"/>
      <c r="F188" s="15"/>
      <c r="G188" s="15"/>
      <c r="H188" s="15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2.75" customHeight="1" x14ac:dyDescent="0.2">
      <c r="A189" s="14"/>
      <c r="B189" s="14"/>
      <c r="C189" s="14"/>
      <c r="D189" s="15"/>
      <c r="E189" s="15"/>
      <c r="F189" s="15"/>
      <c r="G189" s="15"/>
      <c r="H189" s="15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2.75" customHeight="1" x14ac:dyDescent="0.2">
      <c r="A190" s="14"/>
      <c r="B190" s="14"/>
      <c r="C190" s="14"/>
      <c r="D190" s="15"/>
      <c r="E190" s="15"/>
      <c r="F190" s="15"/>
      <c r="G190" s="15"/>
      <c r="H190" s="15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2.75" customHeight="1" x14ac:dyDescent="0.2">
      <c r="A191" s="14"/>
      <c r="B191" s="14"/>
      <c r="C191" s="14"/>
      <c r="D191" s="15"/>
      <c r="E191" s="15"/>
      <c r="F191" s="15"/>
      <c r="G191" s="15"/>
      <c r="H191" s="15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2.75" customHeight="1" x14ac:dyDescent="0.2">
      <c r="A192" s="14"/>
      <c r="B192" s="14"/>
      <c r="C192" s="14"/>
      <c r="D192" s="15"/>
      <c r="E192" s="15"/>
      <c r="F192" s="15"/>
      <c r="G192" s="15"/>
      <c r="H192" s="15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2.75" customHeight="1" x14ac:dyDescent="0.2">
      <c r="A193" s="14"/>
      <c r="B193" s="14"/>
      <c r="C193" s="14"/>
      <c r="D193" s="15"/>
      <c r="E193" s="15"/>
      <c r="F193" s="15"/>
      <c r="G193" s="15"/>
      <c r="H193" s="15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2.75" customHeight="1" x14ac:dyDescent="0.2">
      <c r="A194" s="14"/>
      <c r="B194" s="14"/>
      <c r="C194" s="14"/>
      <c r="D194" s="15"/>
      <c r="E194" s="15"/>
      <c r="F194" s="15"/>
      <c r="G194" s="15"/>
      <c r="H194" s="15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2.75" customHeight="1" x14ac:dyDescent="0.2">
      <c r="A195" s="14"/>
      <c r="B195" s="14"/>
      <c r="C195" s="14"/>
      <c r="D195" s="15"/>
      <c r="E195" s="15"/>
      <c r="F195" s="15"/>
      <c r="G195" s="15"/>
      <c r="H195" s="15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2.75" customHeight="1" x14ac:dyDescent="0.2">
      <c r="A196" s="14"/>
      <c r="B196" s="14"/>
      <c r="C196" s="14"/>
      <c r="D196" s="15"/>
      <c r="E196" s="15"/>
      <c r="F196" s="15"/>
      <c r="G196" s="15"/>
      <c r="H196" s="15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2.75" customHeight="1" x14ac:dyDescent="0.2">
      <c r="A197" s="14"/>
      <c r="B197" s="14"/>
      <c r="C197" s="14"/>
      <c r="D197" s="15"/>
      <c r="E197" s="15"/>
      <c r="F197" s="15"/>
      <c r="G197" s="15"/>
      <c r="H197" s="15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2.75" customHeight="1" x14ac:dyDescent="0.2">
      <c r="A198" s="14"/>
      <c r="B198" s="14"/>
      <c r="C198" s="14"/>
      <c r="D198" s="15"/>
      <c r="E198" s="15"/>
      <c r="F198" s="15"/>
      <c r="G198" s="15"/>
      <c r="H198" s="15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2.75" customHeight="1" x14ac:dyDescent="0.2">
      <c r="A199" s="14"/>
      <c r="B199" s="14"/>
      <c r="C199" s="14"/>
      <c r="D199" s="15"/>
      <c r="E199" s="15"/>
      <c r="F199" s="15"/>
      <c r="G199" s="15"/>
      <c r="H199" s="15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2.75" customHeight="1" x14ac:dyDescent="0.2">
      <c r="A200" s="14"/>
      <c r="B200" s="14"/>
      <c r="C200" s="14"/>
      <c r="D200" s="15"/>
      <c r="E200" s="15"/>
      <c r="F200" s="15"/>
      <c r="G200" s="15"/>
      <c r="H200" s="15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2.75" customHeight="1" x14ac:dyDescent="0.2">
      <c r="A201" s="14"/>
      <c r="B201" s="14"/>
      <c r="C201" s="14"/>
      <c r="D201" s="15"/>
      <c r="E201" s="15"/>
      <c r="F201" s="15"/>
      <c r="G201" s="15"/>
      <c r="H201" s="15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2.75" customHeight="1" x14ac:dyDescent="0.2">
      <c r="A202" s="14"/>
      <c r="B202" s="14"/>
      <c r="C202" s="14"/>
      <c r="D202" s="15"/>
      <c r="E202" s="15"/>
      <c r="F202" s="15"/>
      <c r="G202" s="15"/>
      <c r="H202" s="15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2.75" customHeight="1" x14ac:dyDescent="0.2">
      <c r="A203" s="14"/>
      <c r="B203" s="14"/>
      <c r="C203" s="14"/>
      <c r="D203" s="15"/>
      <c r="E203" s="15"/>
      <c r="F203" s="15"/>
      <c r="G203" s="15"/>
      <c r="H203" s="15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2.75" customHeight="1" x14ac:dyDescent="0.2">
      <c r="A204" s="14"/>
      <c r="B204" s="14"/>
      <c r="C204" s="14"/>
      <c r="D204" s="15"/>
      <c r="E204" s="15"/>
      <c r="F204" s="15"/>
      <c r="G204" s="15"/>
      <c r="H204" s="15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2.75" customHeight="1" x14ac:dyDescent="0.2">
      <c r="A205" s="14"/>
      <c r="B205" s="14"/>
      <c r="C205" s="14"/>
      <c r="D205" s="15"/>
      <c r="E205" s="15"/>
      <c r="F205" s="15"/>
      <c r="G205" s="15"/>
      <c r="H205" s="15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2.75" customHeight="1" x14ac:dyDescent="0.2">
      <c r="A206" s="14"/>
      <c r="B206" s="14"/>
      <c r="C206" s="14"/>
      <c r="D206" s="15"/>
      <c r="E206" s="15"/>
      <c r="F206" s="15"/>
      <c r="G206" s="15"/>
      <c r="H206" s="15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2.75" customHeight="1" x14ac:dyDescent="0.2">
      <c r="A207" s="14"/>
      <c r="B207" s="14"/>
      <c r="C207" s="14"/>
      <c r="D207" s="15"/>
      <c r="E207" s="15"/>
      <c r="F207" s="15"/>
      <c r="G207" s="15"/>
      <c r="H207" s="15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2.75" customHeight="1" x14ac:dyDescent="0.2">
      <c r="A208" s="14"/>
      <c r="B208" s="14"/>
      <c r="C208" s="14"/>
      <c r="D208" s="15"/>
      <c r="E208" s="15"/>
      <c r="F208" s="15"/>
      <c r="G208" s="15"/>
      <c r="H208" s="15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2.75" customHeight="1" x14ac:dyDescent="0.2">
      <c r="A209" s="14"/>
      <c r="B209" s="14"/>
      <c r="C209" s="14"/>
      <c r="D209" s="15"/>
      <c r="E209" s="15"/>
      <c r="F209" s="15"/>
      <c r="G209" s="15"/>
      <c r="H209" s="15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2.75" customHeight="1" x14ac:dyDescent="0.2">
      <c r="A210" s="14"/>
      <c r="B210" s="14"/>
      <c r="C210" s="14"/>
      <c r="D210" s="15"/>
      <c r="E210" s="15"/>
      <c r="F210" s="15"/>
      <c r="G210" s="15"/>
      <c r="H210" s="15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2.75" customHeight="1" x14ac:dyDescent="0.2">
      <c r="A211" s="14"/>
      <c r="B211" s="14"/>
      <c r="C211" s="14"/>
      <c r="D211" s="15"/>
      <c r="E211" s="15"/>
      <c r="F211" s="15"/>
      <c r="G211" s="15"/>
      <c r="H211" s="15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2.75" customHeight="1" x14ac:dyDescent="0.2">
      <c r="A212" s="14"/>
      <c r="B212" s="14"/>
      <c r="C212" s="14"/>
      <c r="D212" s="15"/>
      <c r="E212" s="15"/>
      <c r="F212" s="15"/>
      <c r="G212" s="15"/>
      <c r="H212" s="15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2.75" customHeight="1" x14ac:dyDescent="0.2">
      <c r="A213" s="14"/>
      <c r="B213" s="14"/>
      <c r="C213" s="14"/>
      <c r="D213" s="15"/>
      <c r="E213" s="15"/>
      <c r="F213" s="15"/>
      <c r="G213" s="15"/>
      <c r="H213" s="15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2.75" customHeight="1" x14ac:dyDescent="0.2">
      <c r="A214" s="14"/>
      <c r="B214" s="14"/>
      <c r="C214" s="14"/>
      <c r="D214" s="15"/>
      <c r="E214" s="15"/>
      <c r="F214" s="15"/>
      <c r="G214" s="15"/>
      <c r="H214" s="15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2.75" customHeight="1" x14ac:dyDescent="0.2">
      <c r="A215" s="14"/>
      <c r="B215" s="14"/>
      <c r="C215" s="14"/>
      <c r="D215" s="15"/>
      <c r="E215" s="15"/>
      <c r="F215" s="15"/>
      <c r="G215" s="15"/>
      <c r="H215" s="15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2.75" customHeight="1" x14ac:dyDescent="0.2">
      <c r="A216" s="14"/>
      <c r="B216" s="14"/>
      <c r="C216" s="14"/>
      <c r="D216" s="15"/>
      <c r="E216" s="15"/>
      <c r="F216" s="15"/>
      <c r="G216" s="15"/>
      <c r="H216" s="15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2.75" customHeight="1" x14ac:dyDescent="0.2">
      <c r="A217" s="14"/>
      <c r="B217" s="14"/>
      <c r="C217" s="14"/>
      <c r="D217" s="15"/>
      <c r="E217" s="15"/>
      <c r="F217" s="15"/>
      <c r="G217" s="15"/>
      <c r="H217" s="15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2.75" customHeight="1" x14ac:dyDescent="0.2">
      <c r="A218" s="14"/>
      <c r="B218" s="14"/>
      <c r="C218" s="14"/>
      <c r="D218" s="15"/>
      <c r="E218" s="15"/>
      <c r="F218" s="15"/>
      <c r="G218" s="15"/>
      <c r="H218" s="15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2.75" customHeight="1" x14ac:dyDescent="0.2">
      <c r="A219" s="14"/>
      <c r="B219" s="14"/>
      <c r="C219" s="14"/>
      <c r="D219" s="15"/>
      <c r="E219" s="15"/>
      <c r="F219" s="15"/>
      <c r="G219" s="15"/>
      <c r="H219" s="15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2.75" customHeight="1" x14ac:dyDescent="0.2">
      <c r="A220" s="14"/>
      <c r="B220" s="14"/>
      <c r="C220" s="14"/>
      <c r="D220" s="15"/>
      <c r="E220" s="15"/>
      <c r="F220" s="15"/>
      <c r="G220" s="15"/>
      <c r="H220" s="15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2.75" customHeight="1" x14ac:dyDescent="0.2">
      <c r="A221" s="14"/>
      <c r="B221" s="14"/>
      <c r="C221" s="14"/>
      <c r="D221" s="15"/>
      <c r="E221" s="15"/>
      <c r="F221" s="15"/>
      <c r="G221" s="15"/>
      <c r="H221" s="15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2.75" customHeight="1" x14ac:dyDescent="0.2">
      <c r="A222" s="14"/>
      <c r="B222" s="14"/>
      <c r="C222" s="14"/>
      <c r="D222" s="15"/>
      <c r="E222" s="15"/>
      <c r="F222" s="15"/>
      <c r="G222" s="15"/>
      <c r="H222" s="15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2.75" customHeight="1" x14ac:dyDescent="0.2">
      <c r="A223" s="14"/>
      <c r="B223" s="14"/>
      <c r="C223" s="14"/>
      <c r="D223" s="15"/>
      <c r="E223" s="15"/>
      <c r="F223" s="15"/>
      <c r="G223" s="15"/>
      <c r="H223" s="15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2.75" customHeight="1" x14ac:dyDescent="0.2">
      <c r="A224" s="14"/>
      <c r="B224" s="14"/>
      <c r="C224" s="14"/>
      <c r="D224" s="15"/>
      <c r="E224" s="15"/>
      <c r="F224" s="15"/>
      <c r="G224" s="15"/>
      <c r="H224" s="15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2.75" customHeight="1" x14ac:dyDescent="0.2">
      <c r="A225" s="14"/>
      <c r="B225" s="14"/>
      <c r="C225" s="14"/>
      <c r="D225" s="15"/>
      <c r="E225" s="15"/>
      <c r="F225" s="15"/>
      <c r="G225" s="15"/>
      <c r="H225" s="15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2.75" customHeight="1" x14ac:dyDescent="0.2">
      <c r="A226" s="14"/>
      <c r="B226" s="14"/>
      <c r="C226" s="14"/>
      <c r="D226" s="15"/>
      <c r="E226" s="15"/>
      <c r="F226" s="15"/>
      <c r="G226" s="15"/>
      <c r="H226" s="15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2.75" customHeight="1" x14ac:dyDescent="0.2">
      <c r="A227" s="14"/>
      <c r="B227" s="14"/>
      <c r="C227" s="14"/>
      <c r="D227" s="15"/>
      <c r="E227" s="15"/>
      <c r="F227" s="15"/>
      <c r="G227" s="15"/>
      <c r="H227" s="15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2.75" customHeight="1" x14ac:dyDescent="0.2">
      <c r="A228" s="14"/>
      <c r="B228" s="14"/>
      <c r="C228" s="14"/>
      <c r="D228" s="15"/>
      <c r="E228" s="15"/>
      <c r="F228" s="15"/>
      <c r="G228" s="15"/>
      <c r="H228" s="15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2.75" customHeight="1" x14ac:dyDescent="0.2">
      <c r="A229" s="14"/>
      <c r="B229" s="14"/>
      <c r="C229" s="14"/>
      <c r="D229" s="15"/>
      <c r="E229" s="15"/>
      <c r="F229" s="15"/>
      <c r="G229" s="15"/>
      <c r="H229" s="15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2.75" customHeight="1" x14ac:dyDescent="0.2">
      <c r="A230" s="14"/>
      <c r="B230" s="14"/>
      <c r="C230" s="14"/>
      <c r="D230" s="15"/>
      <c r="E230" s="15"/>
      <c r="F230" s="15"/>
      <c r="G230" s="15"/>
      <c r="H230" s="15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2.75" customHeight="1" x14ac:dyDescent="0.2">
      <c r="A231" s="14"/>
      <c r="B231" s="14"/>
      <c r="C231" s="14"/>
      <c r="D231" s="15"/>
      <c r="E231" s="15"/>
      <c r="F231" s="15"/>
      <c r="G231" s="15"/>
      <c r="H231" s="15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2.75" customHeight="1" x14ac:dyDescent="0.2">
      <c r="A232" s="14"/>
      <c r="B232" s="14"/>
      <c r="C232" s="14"/>
      <c r="D232" s="15"/>
      <c r="E232" s="15"/>
      <c r="F232" s="15"/>
      <c r="G232" s="15"/>
      <c r="H232" s="15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2.75" customHeight="1" x14ac:dyDescent="0.2">
      <c r="A233" s="14"/>
      <c r="B233" s="14"/>
      <c r="C233" s="14"/>
      <c r="D233" s="15"/>
      <c r="E233" s="15"/>
      <c r="F233" s="15"/>
      <c r="G233" s="15"/>
      <c r="H233" s="15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2.75" customHeight="1" x14ac:dyDescent="0.2">
      <c r="A234" s="14"/>
      <c r="B234" s="14"/>
      <c r="C234" s="14"/>
      <c r="D234" s="15"/>
      <c r="E234" s="15"/>
      <c r="F234" s="15"/>
      <c r="G234" s="15"/>
      <c r="H234" s="15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2.75" customHeight="1" x14ac:dyDescent="0.2">
      <c r="A235" s="14"/>
      <c r="B235" s="14"/>
      <c r="C235" s="14"/>
      <c r="D235" s="15"/>
      <c r="E235" s="15"/>
      <c r="F235" s="15"/>
      <c r="G235" s="15"/>
      <c r="H235" s="15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2.75" customHeight="1" x14ac:dyDescent="0.2">
      <c r="A236" s="14"/>
      <c r="B236" s="14"/>
      <c r="C236" s="14"/>
      <c r="D236" s="15"/>
      <c r="E236" s="15"/>
      <c r="F236" s="15"/>
      <c r="G236" s="15"/>
      <c r="H236" s="15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2.75" customHeight="1" x14ac:dyDescent="0.2">
      <c r="A237" s="14"/>
      <c r="B237" s="14"/>
      <c r="C237" s="14"/>
      <c r="D237" s="15"/>
      <c r="E237" s="15"/>
      <c r="F237" s="15"/>
      <c r="G237" s="15"/>
      <c r="H237" s="15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2.75" customHeight="1" x14ac:dyDescent="0.2">
      <c r="A238" s="14"/>
      <c r="B238" s="14"/>
      <c r="C238" s="14"/>
      <c r="D238" s="15"/>
      <c r="E238" s="15"/>
      <c r="F238" s="15"/>
      <c r="G238" s="15"/>
      <c r="H238" s="15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2.75" customHeight="1" x14ac:dyDescent="0.2">
      <c r="A239" s="14"/>
      <c r="B239" s="14"/>
      <c r="C239" s="14"/>
      <c r="D239" s="15"/>
      <c r="E239" s="15"/>
      <c r="F239" s="15"/>
      <c r="G239" s="15"/>
      <c r="H239" s="15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2.75" customHeight="1" x14ac:dyDescent="0.2">
      <c r="A240" s="14"/>
      <c r="B240" s="14"/>
      <c r="C240" s="14"/>
      <c r="D240" s="15"/>
      <c r="E240" s="15"/>
      <c r="F240" s="15"/>
      <c r="G240" s="15"/>
      <c r="H240" s="15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2.75" customHeight="1" x14ac:dyDescent="0.2">
      <c r="A241" s="14"/>
      <c r="B241" s="14"/>
      <c r="C241" s="14"/>
      <c r="D241" s="15"/>
      <c r="E241" s="15"/>
      <c r="F241" s="15"/>
      <c r="G241" s="15"/>
      <c r="H241" s="15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2.75" customHeight="1" x14ac:dyDescent="0.2">
      <c r="A242" s="14"/>
      <c r="B242" s="14"/>
      <c r="C242" s="14"/>
      <c r="D242" s="15"/>
      <c r="E242" s="15"/>
      <c r="F242" s="15"/>
      <c r="G242" s="15"/>
      <c r="H242" s="15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2.75" customHeight="1" x14ac:dyDescent="0.2">
      <c r="A243" s="14"/>
      <c r="B243" s="14"/>
      <c r="C243" s="14"/>
      <c r="D243" s="15"/>
      <c r="E243" s="15"/>
      <c r="F243" s="15"/>
      <c r="G243" s="15"/>
      <c r="H243" s="15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2.75" customHeight="1" x14ac:dyDescent="0.2">
      <c r="A244" s="14"/>
      <c r="B244" s="14"/>
      <c r="C244" s="14"/>
      <c r="D244" s="15"/>
      <c r="E244" s="15"/>
      <c r="F244" s="15"/>
      <c r="G244" s="15"/>
      <c r="H244" s="15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2.75" customHeight="1" x14ac:dyDescent="0.2">
      <c r="A245" s="14"/>
      <c r="B245" s="14"/>
      <c r="C245" s="14"/>
      <c r="D245" s="15"/>
      <c r="E245" s="15"/>
      <c r="F245" s="15"/>
      <c r="G245" s="15"/>
      <c r="H245" s="15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2.75" customHeight="1" x14ac:dyDescent="0.2">
      <c r="A246" s="14"/>
      <c r="B246" s="14"/>
      <c r="C246" s="14"/>
      <c r="D246" s="15"/>
      <c r="E246" s="15"/>
      <c r="F246" s="15"/>
      <c r="G246" s="15"/>
      <c r="H246" s="15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2.75" customHeight="1" x14ac:dyDescent="0.2">
      <c r="A247" s="14"/>
      <c r="B247" s="14"/>
      <c r="C247" s="14"/>
      <c r="D247" s="15"/>
      <c r="E247" s="15"/>
      <c r="F247" s="15"/>
      <c r="G247" s="15"/>
      <c r="H247" s="15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2.75" customHeight="1" x14ac:dyDescent="0.2">
      <c r="A248" s="14"/>
      <c r="B248" s="14"/>
      <c r="C248" s="14"/>
      <c r="D248" s="15"/>
      <c r="E248" s="15"/>
      <c r="F248" s="15"/>
      <c r="G248" s="15"/>
      <c r="H248" s="15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2.75" customHeight="1" x14ac:dyDescent="0.2">
      <c r="A249" s="14"/>
      <c r="B249" s="14"/>
      <c r="C249" s="14"/>
      <c r="D249" s="15"/>
      <c r="E249" s="15"/>
      <c r="F249" s="15"/>
      <c r="G249" s="15"/>
      <c r="H249" s="15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2.75" customHeight="1" x14ac:dyDescent="0.2">
      <c r="A250" s="14"/>
      <c r="B250" s="14"/>
      <c r="C250" s="14"/>
      <c r="D250" s="15"/>
      <c r="E250" s="15"/>
      <c r="F250" s="15"/>
      <c r="G250" s="15"/>
      <c r="H250" s="15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2.75" customHeight="1" x14ac:dyDescent="0.2">
      <c r="A251" s="14"/>
      <c r="B251" s="14"/>
      <c r="C251" s="14"/>
      <c r="D251" s="15"/>
      <c r="E251" s="15"/>
      <c r="F251" s="15"/>
      <c r="G251" s="15"/>
      <c r="H251" s="15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2.75" customHeight="1" x14ac:dyDescent="0.2">
      <c r="A252" s="14"/>
      <c r="B252" s="14"/>
      <c r="C252" s="14"/>
      <c r="D252" s="15"/>
      <c r="E252" s="15"/>
      <c r="F252" s="15"/>
      <c r="G252" s="15"/>
      <c r="H252" s="15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2.75" customHeight="1" x14ac:dyDescent="0.2">
      <c r="A253" s="14"/>
      <c r="B253" s="14"/>
      <c r="C253" s="14"/>
      <c r="D253" s="15"/>
      <c r="E253" s="15"/>
      <c r="F253" s="15"/>
      <c r="G253" s="15"/>
      <c r="H253" s="15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2.75" customHeight="1" x14ac:dyDescent="0.2">
      <c r="A254" s="14"/>
      <c r="B254" s="14"/>
      <c r="C254" s="14"/>
      <c r="D254" s="15"/>
      <c r="E254" s="15"/>
      <c r="F254" s="15"/>
      <c r="G254" s="15"/>
      <c r="H254" s="15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2.75" customHeight="1" x14ac:dyDescent="0.2">
      <c r="A255" s="14"/>
      <c r="B255" s="14"/>
      <c r="C255" s="14"/>
      <c r="D255" s="15"/>
      <c r="E255" s="15"/>
      <c r="F255" s="15"/>
      <c r="G255" s="15"/>
      <c r="H255" s="15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2.75" customHeight="1" x14ac:dyDescent="0.2">
      <c r="A256" s="14"/>
      <c r="B256" s="14"/>
      <c r="C256" s="14"/>
      <c r="D256" s="15"/>
      <c r="E256" s="15"/>
      <c r="F256" s="15"/>
      <c r="G256" s="15"/>
      <c r="H256" s="15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2.75" customHeight="1" x14ac:dyDescent="0.2">
      <c r="A257" s="14"/>
      <c r="B257" s="14"/>
      <c r="C257" s="14"/>
      <c r="D257" s="15"/>
      <c r="E257" s="15"/>
      <c r="F257" s="15"/>
      <c r="G257" s="15"/>
      <c r="H257" s="15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2.75" customHeight="1" x14ac:dyDescent="0.2">
      <c r="A258" s="14"/>
      <c r="B258" s="14"/>
      <c r="C258" s="14"/>
      <c r="D258" s="15"/>
      <c r="E258" s="15"/>
      <c r="F258" s="15"/>
      <c r="G258" s="15"/>
      <c r="H258" s="15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2.75" customHeight="1" x14ac:dyDescent="0.2">
      <c r="A259" s="14"/>
      <c r="B259" s="14"/>
      <c r="C259" s="14"/>
      <c r="D259" s="15"/>
      <c r="E259" s="15"/>
      <c r="F259" s="15"/>
      <c r="G259" s="15"/>
      <c r="H259" s="15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2.75" customHeight="1" x14ac:dyDescent="0.2">
      <c r="A260" s="14"/>
      <c r="B260" s="14"/>
      <c r="C260" s="14"/>
      <c r="D260" s="15"/>
      <c r="E260" s="15"/>
      <c r="F260" s="15"/>
      <c r="G260" s="15"/>
      <c r="H260" s="15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2.75" customHeight="1" x14ac:dyDescent="0.2">
      <c r="A261" s="14"/>
      <c r="B261" s="14"/>
      <c r="C261" s="14"/>
      <c r="D261" s="15"/>
      <c r="E261" s="15"/>
      <c r="F261" s="15"/>
      <c r="G261" s="15"/>
      <c r="H261" s="15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2.75" customHeight="1" x14ac:dyDescent="0.2">
      <c r="A262" s="14"/>
      <c r="B262" s="14"/>
      <c r="C262" s="14"/>
      <c r="D262" s="15"/>
      <c r="E262" s="15"/>
      <c r="F262" s="15"/>
      <c r="G262" s="15"/>
      <c r="H262" s="15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2.75" customHeight="1" x14ac:dyDescent="0.2">
      <c r="A263" s="14"/>
      <c r="B263" s="14"/>
      <c r="C263" s="14"/>
      <c r="D263" s="15"/>
      <c r="E263" s="15"/>
      <c r="F263" s="15"/>
      <c r="G263" s="15"/>
      <c r="H263" s="15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2.75" customHeight="1" x14ac:dyDescent="0.2">
      <c r="A264" s="14"/>
      <c r="B264" s="14"/>
      <c r="C264" s="14"/>
      <c r="D264" s="15"/>
      <c r="E264" s="15"/>
      <c r="F264" s="15"/>
      <c r="G264" s="15"/>
      <c r="H264" s="15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2.75" customHeight="1" x14ac:dyDescent="0.2">
      <c r="A265" s="14"/>
      <c r="B265" s="14"/>
      <c r="C265" s="14"/>
      <c r="D265" s="15"/>
      <c r="E265" s="15"/>
      <c r="F265" s="15"/>
      <c r="G265" s="15"/>
      <c r="H265" s="15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2.75" customHeight="1" x14ac:dyDescent="0.2">
      <c r="A266" s="14"/>
      <c r="B266" s="14"/>
      <c r="C266" s="14"/>
      <c r="D266" s="15"/>
      <c r="E266" s="15"/>
      <c r="F266" s="15"/>
      <c r="G266" s="15"/>
      <c r="H266" s="15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2.75" customHeight="1" x14ac:dyDescent="0.2">
      <c r="A267" s="14"/>
      <c r="B267" s="14"/>
      <c r="C267" s="14"/>
      <c r="D267" s="15"/>
      <c r="E267" s="15"/>
      <c r="F267" s="15"/>
      <c r="G267" s="15"/>
      <c r="H267" s="15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2.75" customHeight="1" x14ac:dyDescent="0.2">
      <c r="A268" s="14"/>
      <c r="B268" s="14"/>
      <c r="C268" s="14"/>
      <c r="D268" s="15"/>
      <c r="E268" s="15"/>
      <c r="F268" s="15"/>
      <c r="G268" s="15"/>
      <c r="H268" s="15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2.75" customHeight="1" x14ac:dyDescent="0.2">
      <c r="A269" s="14"/>
      <c r="B269" s="14"/>
      <c r="C269" s="14"/>
      <c r="D269" s="15"/>
      <c r="E269" s="15"/>
      <c r="F269" s="15"/>
      <c r="G269" s="15"/>
      <c r="H269" s="15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2.75" customHeight="1" x14ac:dyDescent="0.2">
      <c r="A270" s="14"/>
      <c r="B270" s="14"/>
      <c r="C270" s="14"/>
      <c r="D270" s="15"/>
      <c r="E270" s="15"/>
      <c r="F270" s="15"/>
      <c r="G270" s="15"/>
      <c r="H270" s="15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2.75" customHeight="1" x14ac:dyDescent="0.2">
      <c r="A271" s="14"/>
      <c r="B271" s="14"/>
      <c r="C271" s="14"/>
      <c r="D271" s="15"/>
      <c r="E271" s="15"/>
      <c r="F271" s="15"/>
      <c r="G271" s="15"/>
      <c r="H271" s="15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2.75" customHeight="1" x14ac:dyDescent="0.2">
      <c r="A272" s="14"/>
      <c r="B272" s="14"/>
      <c r="C272" s="14"/>
      <c r="D272" s="15"/>
      <c r="E272" s="15"/>
      <c r="F272" s="15"/>
      <c r="G272" s="15"/>
      <c r="H272" s="15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2.75" customHeight="1" x14ac:dyDescent="0.2">
      <c r="A273" s="14"/>
      <c r="B273" s="14"/>
      <c r="C273" s="14"/>
      <c r="D273" s="15"/>
      <c r="E273" s="15"/>
      <c r="F273" s="15"/>
      <c r="G273" s="15"/>
      <c r="H273" s="15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2.75" customHeight="1" x14ac:dyDescent="0.2">
      <c r="A274" s="14"/>
      <c r="B274" s="14"/>
      <c r="C274" s="14"/>
      <c r="D274" s="15"/>
      <c r="E274" s="15"/>
      <c r="F274" s="15"/>
      <c r="G274" s="15"/>
      <c r="H274" s="15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2.75" customHeight="1" x14ac:dyDescent="0.2">
      <c r="A275" s="14"/>
      <c r="B275" s="14"/>
      <c r="C275" s="14"/>
      <c r="D275" s="15"/>
      <c r="E275" s="15"/>
      <c r="F275" s="15"/>
      <c r="G275" s="15"/>
      <c r="H275" s="15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2.75" customHeight="1" x14ac:dyDescent="0.2">
      <c r="A276" s="14"/>
      <c r="B276" s="14"/>
      <c r="C276" s="14"/>
      <c r="D276" s="15"/>
      <c r="E276" s="15"/>
      <c r="F276" s="15"/>
      <c r="G276" s="15"/>
      <c r="H276" s="15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2.75" customHeight="1" x14ac:dyDescent="0.2">
      <c r="A277" s="14"/>
      <c r="B277" s="14"/>
      <c r="C277" s="14"/>
      <c r="D277" s="15"/>
      <c r="E277" s="15"/>
      <c r="F277" s="15"/>
      <c r="G277" s="15"/>
      <c r="H277" s="15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2.75" customHeight="1" x14ac:dyDescent="0.2">
      <c r="A278" s="14"/>
      <c r="B278" s="14"/>
      <c r="C278" s="14"/>
      <c r="D278" s="15"/>
      <c r="E278" s="15"/>
      <c r="F278" s="15"/>
      <c r="G278" s="15"/>
      <c r="H278" s="15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2.75" customHeight="1" x14ac:dyDescent="0.2">
      <c r="A279" s="14"/>
      <c r="B279" s="14"/>
      <c r="C279" s="14"/>
      <c r="D279" s="15"/>
      <c r="E279" s="15"/>
      <c r="F279" s="15"/>
      <c r="G279" s="15"/>
      <c r="H279" s="15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2.75" customHeight="1" x14ac:dyDescent="0.2">
      <c r="A280" s="14"/>
      <c r="B280" s="14"/>
      <c r="C280" s="14"/>
      <c r="D280" s="15"/>
      <c r="E280" s="15"/>
      <c r="F280" s="15"/>
      <c r="G280" s="15"/>
      <c r="H280" s="15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2.75" customHeight="1" x14ac:dyDescent="0.2">
      <c r="A281" s="14"/>
      <c r="B281" s="14"/>
      <c r="C281" s="14"/>
      <c r="D281" s="15"/>
      <c r="E281" s="15"/>
      <c r="F281" s="15"/>
      <c r="G281" s="15"/>
      <c r="H281" s="15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2.75" customHeight="1" x14ac:dyDescent="0.2">
      <c r="A282" s="14"/>
      <c r="B282" s="14"/>
      <c r="C282" s="14"/>
      <c r="D282" s="15"/>
      <c r="E282" s="15"/>
      <c r="F282" s="15"/>
      <c r="G282" s="15"/>
      <c r="H282" s="15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2.75" customHeight="1" x14ac:dyDescent="0.2">
      <c r="A283" s="14"/>
      <c r="B283" s="14"/>
      <c r="C283" s="14"/>
      <c r="D283" s="15"/>
      <c r="E283" s="15"/>
      <c r="F283" s="15"/>
      <c r="G283" s="15"/>
      <c r="H283" s="15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2.75" customHeight="1" x14ac:dyDescent="0.2">
      <c r="A284" s="14"/>
      <c r="B284" s="14"/>
      <c r="C284" s="14"/>
      <c r="D284" s="15"/>
      <c r="E284" s="15"/>
      <c r="F284" s="15"/>
      <c r="G284" s="15"/>
      <c r="H284" s="15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2.75" customHeight="1" x14ac:dyDescent="0.2">
      <c r="A285" s="14"/>
      <c r="B285" s="14"/>
      <c r="C285" s="14"/>
      <c r="D285" s="15"/>
      <c r="E285" s="15"/>
      <c r="F285" s="15"/>
      <c r="G285" s="15"/>
      <c r="H285" s="15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2.75" customHeight="1" x14ac:dyDescent="0.2">
      <c r="A286" s="14"/>
      <c r="B286" s="14"/>
      <c r="C286" s="14"/>
      <c r="D286" s="15"/>
      <c r="E286" s="15"/>
      <c r="F286" s="15"/>
      <c r="G286" s="15"/>
      <c r="H286" s="15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2.75" customHeight="1" x14ac:dyDescent="0.2">
      <c r="A287" s="14"/>
      <c r="B287" s="14"/>
      <c r="C287" s="14"/>
      <c r="D287" s="15"/>
      <c r="E287" s="15"/>
      <c r="F287" s="15"/>
      <c r="G287" s="15"/>
      <c r="H287" s="15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2.75" customHeight="1" x14ac:dyDescent="0.2">
      <c r="A288" s="14"/>
      <c r="B288" s="14"/>
      <c r="C288" s="14"/>
      <c r="D288" s="15"/>
      <c r="E288" s="15"/>
      <c r="F288" s="15"/>
      <c r="G288" s="15"/>
      <c r="H288" s="15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2.75" customHeight="1" x14ac:dyDescent="0.2">
      <c r="A289" s="14"/>
      <c r="B289" s="14"/>
      <c r="C289" s="14"/>
      <c r="D289" s="15"/>
      <c r="E289" s="15"/>
      <c r="F289" s="15"/>
      <c r="G289" s="15"/>
      <c r="H289" s="15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2.75" customHeight="1" x14ac:dyDescent="0.2">
      <c r="A290" s="14"/>
      <c r="B290" s="14"/>
      <c r="C290" s="14"/>
      <c r="D290" s="15"/>
      <c r="E290" s="15"/>
      <c r="F290" s="15"/>
      <c r="G290" s="15"/>
      <c r="H290" s="15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2.75" customHeight="1" x14ac:dyDescent="0.2">
      <c r="A291" s="14"/>
      <c r="B291" s="14"/>
      <c r="C291" s="14"/>
      <c r="D291" s="15"/>
      <c r="E291" s="15"/>
      <c r="F291" s="15"/>
      <c r="G291" s="15"/>
      <c r="H291" s="15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2.75" customHeight="1" x14ac:dyDescent="0.2">
      <c r="A292" s="14"/>
      <c r="B292" s="14"/>
      <c r="C292" s="14"/>
      <c r="D292" s="15"/>
      <c r="E292" s="15"/>
      <c r="F292" s="15"/>
      <c r="G292" s="15"/>
      <c r="H292" s="15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2.75" customHeight="1" x14ac:dyDescent="0.2">
      <c r="A293" s="14"/>
      <c r="B293" s="14"/>
      <c r="C293" s="14"/>
      <c r="D293" s="15"/>
      <c r="E293" s="15"/>
      <c r="F293" s="15"/>
      <c r="G293" s="15"/>
      <c r="H293" s="15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2.75" customHeight="1" x14ac:dyDescent="0.2">
      <c r="A294" s="14"/>
      <c r="B294" s="14"/>
      <c r="C294" s="14"/>
      <c r="D294" s="15"/>
      <c r="E294" s="15"/>
      <c r="F294" s="15"/>
      <c r="G294" s="15"/>
      <c r="H294" s="15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2.75" customHeight="1" x14ac:dyDescent="0.2">
      <c r="A295" s="14"/>
      <c r="B295" s="14"/>
      <c r="C295" s="14"/>
      <c r="D295" s="15"/>
      <c r="E295" s="15"/>
      <c r="F295" s="15"/>
      <c r="G295" s="15"/>
      <c r="H295" s="15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2.75" customHeight="1" x14ac:dyDescent="0.2">
      <c r="A296" s="14"/>
      <c r="B296" s="14"/>
      <c r="C296" s="14"/>
      <c r="D296" s="15"/>
      <c r="E296" s="15"/>
      <c r="F296" s="15"/>
      <c r="G296" s="15"/>
      <c r="H296" s="15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2.75" customHeight="1" x14ac:dyDescent="0.2">
      <c r="A297" s="14"/>
      <c r="B297" s="14"/>
      <c r="C297" s="14"/>
      <c r="D297" s="15"/>
      <c r="E297" s="15"/>
      <c r="F297" s="15"/>
      <c r="G297" s="15"/>
      <c r="H297" s="15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2.75" customHeight="1" x14ac:dyDescent="0.2">
      <c r="A298" s="14"/>
      <c r="B298" s="14"/>
      <c r="C298" s="14"/>
      <c r="D298" s="15"/>
      <c r="E298" s="15"/>
      <c r="F298" s="15"/>
      <c r="G298" s="15"/>
      <c r="H298" s="15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2.75" customHeight="1" x14ac:dyDescent="0.2">
      <c r="A299" s="14"/>
      <c r="B299" s="14"/>
      <c r="C299" s="14"/>
      <c r="D299" s="15"/>
      <c r="E299" s="15"/>
      <c r="F299" s="15"/>
      <c r="G299" s="15"/>
      <c r="H299" s="15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2.75" customHeight="1" x14ac:dyDescent="0.2">
      <c r="A300" s="14"/>
      <c r="B300" s="14"/>
      <c r="C300" s="14"/>
      <c r="D300" s="15"/>
      <c r="E300" s="15"/>
      <c r="F300" s="15"/>
      <c r="G300" s="15"/>
      <c r="H300" s="15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2.75" customHeight="1" x14ac:dyDescent="0.2">
      <c r="A301" s="14"/>
      <c r="B301" s="14"/>
      <c r="C301" s="14"/>
      <c r="D301" s="15"/>
      <c r="E301" s="15"/>
      <c r="F301" s="15"/>
      <c r="G301" s="15"/>
      <c r="H301" s="15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2.75" customHeight="1" x14ac:dyDescent="0.2">
      <c r="A302" s="14"/>
      <c r="B302" s="14"/>
      <c r="C302" s="14"/>
      <c r="D302" s="15"/>
      <c r="E302" s="15"/>
      <c r="F302" s="15"/>
      <c r="G302" s="15"/>
      <c r="H302" s="15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2.75" customHeight="1" x14ac:dyDescent="0.2">
      <c r="A303" s="14"/>
      <c r="B303" s="14"/>
      <c r="C303" s="14"/>
      <c r="D303" s="15"/>
      <c r="E303" s="15"/>
      <c r="F303" s="15"/>
      <c r="G303" s="15"/>
      <c r="H303" s="15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2.75" customHeight="1" x14ac:dyDescent="0.2">
      <c r="A304" s="14"/>
      <c r="B304" s="14"/>
      <c r="C304" s="14"/>
      <c r="D304" s="15"/>
      <c r="E304" s="15"/>
      <c r="F304" s="15"/>
      <c r="G304" s="15"/>
      <c r="H304" s="15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2.75" customHeight="1" x14ac:dyDescent="0.2">
      <c r="A305" s="14"/>
      <c r="B305" s="14"/>
      <c r="C305" s="14"/>
      <c r="D305" s="15"/>
      <c r="E305" s="15"/>
      <c r="F305" s="15"/>
      <c r="G305" s="15"/>
      <c r="H305" s="15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2.75" customHeight="1" x14ac:dyDescent="0.2">
      <c r="A306" s="14"/>
      <c r="B306" s="14"/>
      <c r="C306" s="14"/>
      <c r="D306" s="15"/>
      <c r="E306" s="15"/>
      <c r="F306" s="15"/>
      <c r="G306" s="15"/>
      <c r="H306" s="15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2.75" customHeight="1" x14ac:dyDescent="0.2">
      <c r="A307" s="14"/>
      <c r="B307" s="14"/>
      <c r="C307" s="14"/>
      <c r="D307" s="15"/>
      <c r="E307" s="15"/>
      <c r="F307" s="15"/>
      <c r="G307" s="15"/>
      <c r="H307" s="15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2.75" customHeight="1" x14ac:dyDescent="0.2">
      <c r="A308" s="14"/>
      <c r="B308" s="14"/>
      <c r="C308" s="14"/>
      <c r="D308" s="15"/>
      <c r="E308" s="15"/>
      <c r="F308" s="15"/>
      <c r="G308" s="15"/>
      <c r="H308" s="15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2.75" customHeight="1" x14ac:dyDescent="0.2">
      <c r="A309" s="14"/>
      <c r="B309" s="14"/>
      <c r="C309" s="14"/>
      <c r="D309" s="15"/>
      <c r="E309" s="15"/>
      <c r="F309" s="15"/>
      <c r="G309" s="15"/>
      <c r="H309" s="15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2.75" customHeight="1" x14ac:dyDescent="0.2">
      <c r="A310" s="14"/>
      <c r="B310" s="14"/>
      <c r="C310" s="14"/>
      <c r="D310" s="15"/>
      <c r="E310" s="15"/>
      <c r="F310" s="15"/>
      <c r="G310" s="15"/>
      <c r="H310" s="15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2.75" customHeight="1" x14ac:dyDescent="0.2">
      <c r="A311" s="14"/>
      <c r="B311" s="14"/>
      <c r="C311" s="14"/>
      <c r="D311" s="15"/>
      <c r="E311" s="15"/>
      <c r="F311" s="15"/>
      <c r="G311" s="15"/>
      <c r="H311" s="15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2.75" customHeight="1" x14ac:dyDescent="0.2">
      <c r="A312" s="14"/>
      <c r="B312" s="14"/>
      <c r="C312" s="14"/>
      <c r="D312" s="15"/>
      <c r="E312" s="15"/>
      <c r="F312" s="15"/>
      <c r="G312" s="15"/>
      <c r="H312" s="15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2.75" customHeight="1" x14ac:dyDescent="0.2">
      <c r="A313" s="14"/>
      <c r="B313" s="14"/>
      <c r="C313" s="14"/>
      <c r="D313" s="15"/>
      <c r="E313" s="15"/>
      <c r="F313" s="15"/>
      <c r="G313" s="15"/>
      <c r="H313" s="15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2.75" customHeight="1" x14ac:dyDescent="0.2">
      <c r="A314" s="14"/>
      <c r="B314" s="14"/>
      <c r="C314" s="14"/>
      <c r="D314" s="15"/>
      <c r="E314" s="15"/>
      <c r="F314" s="15"/>
      <c r="G314" s="15"/>
      <c r="H314" s="15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2.75" customHeight="1" x14ac:dyDescent="0.2">
      <c r="A315" s="14"/>
      <c r="B315" s="14"/>
      <c r="C315" s="14"/>
      <c r="D315" s="15"/>
      <c r="E315" s="15"/>
      <c r="F315" s="15"/>
      <c r="G315" s="15"/>
      <c r="H315" s="15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2.75" customHeight="1" x14ac:dyDescent="0.2">
      <c r="A316" s="14"/>
      <c r="B316" s="14"/>
      <c r="C316" s="14"/>
      <c r="D316" s="15"/>
      <c r="E316" s="15"/>
      <c r="F316" s="15"/>
      <c r="G316" s="15"/>
      <c r="H316" s="15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2.75" customHeight="1" x14ac:dyDescent="0.2">
      <c r="A317" s="14"/>
      <c r="B317" s="14"/>
      <c r="C317" s="14"/>
      <c r="D317" s="15"/>
      <c r="E317" s="15"/>
      <c r="F317" s="15"/>
      <c r="G317" s="15"/>
      <c r="H317" s="15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2.75" customHeight="1" x14ac:dyDescent="0.2">
      <c r="A318" s="14"/>
      <c r="B318" s="14"/>
      <c r="C318" s="14"/>
      <c r="D318" s="15"/>
      <c r="E318" s="15"/>
      <c r="F318" s="15"/>
      <c r="G318" s="15"/>
      <c r="H318" s="15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2.75" customHeight="1" x14ac:dyDescent="0.2">
      <c r="A319" s="14"/>
      <c r="B319" s="14"/>
      <c r="C319" s="14"/>
      <c r="D319" s="15"/>
      <c r="E319" s="15"/>
      <c r="F319" s="15"/>
      <c r="G319" s="15"/>
      <c r="H319" s="15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2.75" customHeight="1" x14ac:dyDescent="0.2">
      <c r="A320" s="14"/>
      <c r="B320" s="14"/>
      <c r="C320" s="14"/>
      <c r="D320" s="15"/>
      <c r="E320" s="15"/>
      <c r="F320" s="15"/>
      <c r="G320" s="15"/>
      <c r="H320" s="15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2.75" customHeight="1" x14ac:dyDescent="0.2">
      <c r="A321" s="14"/>
      <c r="B321" s="14"/>
      <c r="C321" s="14"/>
      <c r="D321" s="15"/>
      <c r="E321" s="15"/>
      <c r="F321" s="15"/>
      <c r="G321" s="15"/>
      <c r="H321" s="15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2.75" customHeight="1" x14ac:dyDescent="0.2">
      <c r="A322" s="14"/>
      <c r="B322" s="14"/>
      <c r="C322" s="14"/>
      <c r="D322" s="15"/>
      <c r="E322" s="15"/>
      <c r="F322" s="15"/>
      <c r="G322" s="15"/>
      <c r="H322" s="15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2.75" customHeight="1" x14ac:dyDescent="0.2">
      <c r="A323" s="14"/>
      <c r="B323" s="14"/>
      <c r="C323" s="14"/>
      <c r="D323" s="15"/>
      <c r="E323" s="15"/>
      <c r="F323" s="15"/>
      <c r="G323" s="15"/>
      <c r="H323" s="15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2.75" customHeight="1" x14ac:dyDescent="0.2">
      <c r="A324" s="14"/>
      <c r="B324" s="14"/>
      <c r="C324" s="14"/>
      <c r="D324" s="15"/>
      <c r="E324" s="15"/>
      <c r="F324" s="15"/>
      <c r="G324" s="15"/>
      <c r="H324" s="15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2.75" customHeight="1" x14ac:dyDescent="0.2">
      <c r="A325" s="14"/>
      <c r="B325" s="14"/>
      <c r="C325" s="14"/>
      <c r="D325" s="15"/>
      <c r="E325" s="15"/>
      <c r="F325" s="15"/>
      <c r="G325" s="15"/>
      <c r="H325" s="15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2.75" customHeight="1" x14ac:dyDescent="0.2">
      <c r="A326" s="14"/>
      <c r="B326" s="14"/>
      <c r="C326" s="14"/>
      <c r="D326" s="15"/>
      <c r="E326" s="15"/>
      <c r="F326" s="15"/>
      <c r="G326" s="15"/>
      <c r="H326" s="15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2.75" customHeight="1" x14ac:dyDescent="0.2">
      <c r="A327" s="14"/>
      <c r="B327" s="14"/>
      <c r="C327" s="14"/>
      <c r="D327" s="15"/>
      <c r="E327" s="15"/>
      <c r="F327" s="15"/>
      <c r="G327" s="15"/>
      <c r="H327" s="15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2.75" customHeight="1" x14ac:dyDescent="0.2">
      <c r="A328" s="14"/>
      <c r="B328" s="14"/>
      <c r="C328" s="14"/>
      <c r="D328" s="15"/>
      <c r="E328" s="15"/>
      <c r="F328" s="15"/>
      <c r="G328" s="15"/>
      <c r="H328" s="15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2.75" customHeight="1" x14ac:dyDescent="0.2">
      <c r="A329" s="14"/>
      <c r="B329" s="14"/>
      <c r="C329" s="14"/>
      <c r="D329" s="15"/>
      <c r="E329" s="15"/>
      <c r="F329" s="15"/>
      <c r="G329" s="15"/>
      <c r="H329" s="15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2.75" customHeight="1" x14ac:dyDescent="0.2">
      <c r="A330" s="14"/>
      <c r="B330" s="14"/>
      <c r="C330" s="14"/>
      <c r="D330" s="15"/>
      <c r="E330" s="15"/>
      <c r="F330" s="15"/>
      <c r="G330" s="15"/>
      <c r="H330" s="15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2.75" customHeight="1" x14ac:dyDescent="0.2">
      <c r="A331" s="14"/>
      <c r="B331" s="14"/>
      <c r="C331" s="14"/>
      <c r="D331" s="15"/>
      <c r="E331" s="15"/>
      <c r="F331" s="15"/>
      <c r="G331" s="15"/>
      <c r="H331" s="15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2.75" customHeight="1" x14ac:dyDescent="0.2">
      <c r="A332" s="14"/>
      <c r="B332" s="14"/>
      <c r="C332" s="14"/>
      <c r="D332" s="15"/>
      <c r="E332" s="15"/>
      <c r="F332" s="15"/>
      <c r="G332" s="15"/>
      <c r="H332" s="15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2.75" customHeight="1" x14ac:dyDescent="0.2">
      <c r="A333" s="14"/>
      <c r="B333" s="14"/>
      <c r="C333" s="14"/>
      <c r="D333" s="15"/>
      <c r="E333" s="15"/>
      <c r="F333" s="15"/>
      <c r="G333" s="15"/>
      <c r="H333" s="15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2.75" customHeight="1" x14ac:dyDescent="0.2">
      <c r="A334" s="14"/>
      <c r="B334" s="14"/>
      <c r="C334" s="14"/>
      <c r="D334" s="15"/>
      <c r="E334" s="15"/>
      <c r="F334" s="15"/>
      <c r="G334" s="15"/>
      <c r="H334" s="15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2.75" customHeight="1" x14ac:dyDescent="0.2">
      <c r="A335" s="14"/>
      <c r="B335" s="14"/>
      <c r="C335" s="14"/>
      <c r="D335" s="15"/>
      <c r="E335" s="15"/>
      <c r="F335" s="15"/>
      <c r="G335" s="15"/>
      <c r="H335" s="15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2.75" customHeight="1" x14ac:dyDescent="0.2">
      <c r="A336" s="14"/>
      <c r="B336" s="14"/>
      <c r="C336" s="14"/>
      <c r="D336" s="15"/>
      <c r="E336" s="15"/>
      <c r="F336" s="15"/>
      <c r="G336" s="15"/>
      <c r="H336" s="15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2.75" customHeight="1" x14ac:dyDescent="0.2">
      <c r="A337" s="14"/>
      <c r="B337" s="14"/>
      <c r="C337" s="14"/>
      <c r="D337" s="15"/>
      <c r="E337" s="15"/>
      <c r="F337" s="15"/>
      <c r="G337" s="15"/>
      <c r="H337" s="15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2.75" customHeight="1" x14ac:dyDescent="0.2">
      <c r="A338" s="14"/>
      <c r="B338" s="14"/>
      <c r="C338" s="14"/>
      <c r="D338" s="15"/>
      <c r="E338" s="15"/>
      <c r="F338" s="15"/>
      <c r="G338" s="15"/>
      <c r="H338" s="15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2.75" customHeight="1" x14ac:dyDescent="0.2">
      <c r="A339" s="14"/>
      <c r="B339" s="14"/>
      <c r="C339" s="14"/>
      <c r="D339" s="15"/>
      <c r="E339" s="15"/>
      <c r="F339" s="15"/>
      <c r="G339" s="15"/>
      <c r="H339" s="15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2.75" customHeight="1" x14ac:dyDescent="0.2">
      <c r="A340" s="14"/>
      <c r="B340" s="14"/>
      <c r="C340" s="14"/>
      <c r="D340" s="15"/>
      <c r="E340" s="15"/>
      <c r="F340" s="15"/>
      <c r="G340" s="15"/>
      <c r="H340" s="15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2.75" customHeight="1" x14ac:dyDescent="0.2">
      <c r="A341" s="14"/>
      <c r="B341" s="14"/>
      <c r="C341" s="14"/>
      <c r="D341" s="15"/>
      <c r="E341" s="15"/>
      <c r="F341" s="15"/>
      <c r="G341" s="15"/>
      <c r="H341" s="15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2.75" customHeight="1" x14ac:dyDescent="0.2">
      <c r="A342" s="14"/>
      <c r="B342" s="14"/>
      <c r="C342" s="14"/>
      <c r="D342" s="15"/>
      <c r="E342" s="15"/>
      <c r="F342" s="15"/>
      <c r="G342" s="15"/>
      <c r="H342" s="15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2.75" customHeight="1" x14ac:dyDescent="0.2">
      <c r="A343" s="14"/>
      <c r="B343" s="14"/>
      <c r="C343" s="14"/>
      <c r="D343" s="15"/>
      <c r="E343" s="15"/>
      <c r="F343" s="15"/>
      <c r="G343" s="15"/>
      <c r="H343" s="15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2.75" customHeight="1" x14ac:dyDescent="0.2">
      <c r="A344" s="14"/>
      <c r="B344" s="14"/>
      <c r="C344" s="14"/>
      <c r="D344" s="15"/>
      <c r="E344" s="15"/>
      <c r="F344" s="15"/>
      <c r="G344" s="15"/>
      <c r="H344" s="15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2.75" customHeight="1" x14ac:dyDescent="0.2">
      <c r="A345" s="14"/>
      <c r="B345" s="14"/>
      <c r="C345" s="14"/>
      <c r="D345" s="15"/>
      <c r="E345" s="15"/>
      <c r="F345" s="15"/>
      <c r="G345" s="15"/>
      <c r="H345" s="15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2.75" customHeight="1" x14ac:dyDescent="0.2">
      <c r="A346" s="14"/>
      <c r="B346" s="14"/>
      <c r="C346" s="14"/>
      <c r="D346" s="15"/>
      <c r="E346" s="15"/>
      <c r="F346" s="15"/>
      <c r="G346" s="15"/>
      <c r="H346" s="15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2.75" customHeight="1" x14ac:dyDescent="0.2">
      <c r="A347" s="14"/>
      <c r="B347" s="14"/>
      <c r="C347" s="14"/>
      <c r="D347" s="15"/>
      <c r="E347" s="15"/>
      <c r="F347" s="15"/>
      <c r="G347" s="15"/>
      <c r="H347" s="15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2.75" customHeight="1" x14ac:dyDescent="0.2">
      <c r="A348" s="14"/>
      <c r="B348" s="14"/>
      <c r="C348" s="14"/>
      <c r="D348" s="15"/>
      <c r="E348" s="15"/>
      <c r="F348" s="15"/>
      <c r="G348" s="15"/>
      <c r="H348" s="15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2.75" customHeight="1" x14ac:dyDescent="0.2">
      <c r="A349" s="14"/>
      <c r="B349" s="14"/>
      <c r="C349" s="14"/>
      <c r="D349" s="15"/>
      <c r="E349" s="15"/>
      <c r="F349" s="15"/>
      <c r="G349" s="15"/>
      <c r="H349" s="15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2.75" customHeight="1" x14ac:dyDescent="0.2">
      <c r="A350" s="14"/>
      <c r="B350" s="14"/>
      <c r="C350" s="14"/>
      <c r="D350" s="15"/>
      <c r="E350" s="15"/>
      <c r="F350" s="15"/>
      <c r="G350" s="15"/>
      <c r="H350" s="15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2.75" customHeight="1" x14ac:dyDescent="0.2">
      <c r="A351" s="14"/>
      <c r="B351" s="14"/>
      <c r="C351" s="14"/>
      <c r="D351" s="15"/>
      <c r="E351" s="15"/>
      <c r="F351" s="15"/>
      <c r="G351" s="15"/>
      <c r="H351" s="15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2.75" customHeight="1" x14ac:dyDescent="0.2">
      <c r="A352" s="14"/>
      <c r="B352" s="14"/>
      <c r="C352" s="14"/>
      <c r="D352" s="15"/>
      <c r="E352" s="15"/>
      <c r="F352" s="15"/>
      <c r="G352" s="15"/>
      <c r="H352" s="15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2.75" customHeight="1" x14ac:dyDescent="0.2">
      <c r="A353" s="14"/>
      <c r="B353" s="14"/>
      <c r="C353" s="14"/>
      <c r="D353" s="15"/>
      <c r="E353" s="15"/>
      <c r="F353" s="15"/>
      <c r="G353" s="15"/>
      <c r="H353" s="15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2.75" customHeight="1" x14ac:dyDescent="0.2">
      <c r="A354" s="14"/>
      <c r="B354" s="14"/>
      <c r="C354" s="14"/>
      <c r="D354" s="15"/>
      <c r="E354" s="15"/>
      <c r="F354" s="15"/>
      <c r="G354" s="15"/>
      <c r="H354" s="15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2.75" customHeight="1" x14ac:dyDescent="0.2">
      <c r="A355" s="14"/>
      <c r="B355" s="14"/>
      <c r="C355" s="14"/>
      <c r="D355" s="15"/>
      <c r="E355" s="15"/>
      <c r="F355" s="15"/>
      <c r="G355" s="15"/>
      <c r="H355" s="15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2.75" customHeight="1" x14ac:dyDescent="0.2">
      <c r="A356" s="14"/>
      <c r="B356" s="14"/>
      <c r="C356" s="14"/>
      <c r="D356" s="15"/>
      <c r="E356" s="15"/>
      <c r="F356" s="15"/>
      <c r="G356" s="15"/>
      <c r="H356" s="15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2.75" customHeight="1" x14ac:dyDescent="0.2">
      <c r="A357" s="14"/>
      <c r="B357" s="14"/>
      <c r="C357" s="14"/>
      <c r="D357" s="15"/>
      <c r="E357" s="15"/>
      <c r="F357" s="15"/>
      <c r="G357" s="15"/>
      <c r="H357" s="15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2.75" customHeight="1" x14ac:dyDescent="0.2">
      <c r="A358" s="14"/>
      <c r="B358" s="14"/>
      <c r="C358" s="14"/>
      <c r="D358" s="15"/>
      <c r="E358" s="15"/>
      <c r="F358" s="15"/>
      <c r="G358" s="15"/>
      <c r="H358" s="15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2.75" customHeight="1" x14ac:dyDescent="0.2">
      <c r="A359" s="14"/>
      <c r="B359" s="14"/>
      <c r="C359" s="14"/>
      <c r="D359" s="15"/>
      <c r="E359" s="15"/>
      <c r="F359" s="15"/>
      <c r="G359" s="15"/>
      <c r="H359" s="15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2.75" customHeight="1" x14ac:dyDescent="0.2">
      <c r="A360" s="14"/>
      <c r="B360" s="14"/>
      <c r="C360" s="14"/>
      <c r="D360" s="15"/>
      <c r="E360" s="15"/>
      <c r="F360" s="15"/>
      <c r="G360" s="15"/>
      <c r="H360" s="15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2.75" customHeight="1" x14ac:dyDescent="0.2">
      <c r="A361" s="14"/>
      <c r="B361" s="14"/>
      <c r="C361" s="14"/>
      <c r="D361" s="15"/>
      <c r="E361" s="15"/>
      <c r="F361" s="15"/>
      <c r="G361" s="15"/>
      <c r="H361" s="15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2.75" customHeight="1" x14ac:dyDescent="0.2">
      <c r="A362" s="14"/>
      <c r="B362" s="14"/>
      <c r="C362" s="14"/>
      <c r="D362" s="15"/>
      <c r="E362" s="15"/>
      <c r="F362" s="15"/>
      <c r="G362" s="15"/>
      <c r="H362" s="15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2.75" customHeight="1" x14ac:dyDescent="0.2">
      <c r="A363" s="14"/>
      <c r="B363" s="14"/>
      <c r="C363" s="14"/>
      <c r="D363" s="15"/>
      <c r="E363" s="15"/>
      <c r="F363" s="15"/>
      <c r="G363" s="15"/>
      <c r="H363" s="15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2.75" customHeight="1" x14ac:dyDescent="0.2">
      <c r="A364" s="14"/>
      <c r="B364" s="14"/>
      <c r="C364" s="14"/>
      <c r="D364" s="15"/>
      <c r="E364" s="15"/>
      <c r="F364" s="15"/>
      <c r="G364" s="15"/>
      <c r="H364" s="15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2.75" customHeight="1" x14ac:dyDescent="0.2">
      <c r="A365" s="14"/>
      <c r="B365" s="14"/>
      <c r="C365" s="14"/>
      <c r="D365" s="15"/>
      <c r="E365" s="15"/>
      <c r="F365" s="15"/>
      <c r="G365" s="15"/>
      <c r="H365" s="15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2.75" customHeight="1" x14ac:dyDescent="0.2">
      <c r="A366" s="14"/>
      <c r="B366" s="14"/>
      <c r="C366" s="14"/>
      <c r="D366" s="15"/>
      <c r="E366" s="15"/>
      <c r="F366" s="15"/>
      <c r="G366" s="15"/>
      <c r="H366" s="15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2.75" customHeight="1" x14ac:dyDescent="0.2">
      <c r="A367" s="14"/>
      <c r="B367" s="14"/>
      <c r="C367" s="14"/>
      <c r="D367" s="15"/>
      <c r="E367" s="15"/>
      <c r="F367" s="15"/>
      <c r="G367" s="15"/>
      <c r="H367" s="15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2.75" customHeight="1" x14ac:dyDescent="0.2">
      <c r="A368" s="14"/>
      <c r="B368" s="14"/>
      <c r="C368" s="14"/>
      <c r="D368" s="15"/>
      <c r="E368" s="15"/>
      <c r="F368" s="15"/>
      <c r="G368" s="15"/>
      <c r="H368" s="15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2.75" customHeight="1" x14ac:dyDescent="0.2">
      <c r="A369" s="14"/>
      <c r="B369" s="14"/>
      <c r="C369" s="14"/>
      <c r="D369" s="15"/>
      <c r="E369" s="15"/>
      <c r="F369" s="15"/>
      <c r="G369" s="15"/>
      <c r="H369" s="15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2.75" customHeight="1" x14ac:dyDescent="0.2">
      <c r="A370" s="14"/>
      <c r="B370" s="14"/>
      <c r="C370" s="14"/>
      <c r="D370" s="15"/>
      <c r="E370" s="15"/>
      <c r="F370" s="15"/>
      <c r="G370" s="15"/>
      <c r="H370" s="15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2.75" customHeight="1" x14ac:dyDescent="0.2">
      <c r="A371" s="14"/>
      <c r="B371" s="14"/>
      <c r="C371" s="14"/>
      <c r="D371" s="15"/>
      <c r="E371" s="15"/>
      <c r="F371" s="15"/>
      <c r="G371" s="15"/>
      <c r="H371" s="15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2.75" customHeight="1" x14ac:dyDescent="0.2">
      <c r="A372" s="14"/>
      <c r="B372" s="14"/>
      <c r="C372" s="14"/>
      <c r="D372" s="15"/>
      <c r="E372" s="15"/>
      <c r="F372" s="15"/>
      <c r="G372" s="15"/>
      <c r="H372" s="15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2.75" customHeight="1" x14ac:dyDescent="0.2">
      <c r="A373" s="14"/>
      <c r="B373" s="14"/>
      <c r="C373" s="14"/>
      <c r="D373" s="15"/>
      <c r="E373" s="15"/>
      <c r="F373" s="15"/>
      <c r="G373" s="15"/>
      <c r="H373" s="15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2.75" customHeight="1" x14ac:dyDescent="0.2">
      <c r="A374" s="14"/>
      <c r="B374" s="14"/>
      <c r="C374" s="14"/>
      <c r="D374" s="15"/>
      <c r="E374" s="15"/>
      <c r="F374" s="15"/>
      <c r="G374" s="15"/>
      <c r="H374" s="15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2.75" customHeight="1" x14ac:dyDescent="0.2">
      <c r="A375" s="14"/>
      <c r="B375" s="14"/>
      <c r="C375" s="14"/>
      <c r="D375" s="15"/>
      <c r="E375" s="15"/>
      <c r="F375" s="15"/>
      <c r="G375" s="15"/>
      <c r="H375" s="15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2.75" customHeight="1" x14ac:dyDescent="0.2">
      <c r="A376" s="14"/>
      <c r="B376" s="14"/>
      <c r="C376" s="14"/>
      <c r="D376" s="15"/>
      <c r="E376" s="15"/>
      <c r="F376" s="15"/>
      <c r="G376" s="15"/>
      <c r="H376" s="15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2.75" customHeight="1" x14ac:dyDescent="0.2">
      <c r="A377" s="14"/>
      <c r="B377" s="14"/>
      <c r="C377" s="14"/>
      <c r="D377" s="15"/>
      <c r="E377" s="15"/>
      <c r="F377" s="15"/>
      <c r="G377" s="15"/>
      <c r="H377" s="15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2.75" customHeight="1" x14ac:dyDescent="0.2">
      <c r="A378" s="14"/>
      <c r="B378" s="14"/>
      <c r="C378" s="14"/>
      <c r="D378" s="15"/>
      <c r="E378" s="15"/>
      <c r="F378" s="15"/>
      <c r="G378" s="15"/>
      <c r="H378" s="15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2.75" customHeight="1" x14ac:dyDescent="0.2">
      <c r="A379" s="14"/>
      <c r="B379" s="14"/>
      <c r="C379" s="14"/>
      <c r="D379" s="15"/>
      <c r="E379" s="15"/>
      <c r="F379" s="15"/>
      <c r="G379" s="15"/>
      <c r="H379" s="15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2.75" customHeight="1" x14ac:dyDescent="0.2">
      <c r="A380" s="14"/>
      <c r="B380" s="14"/>
      <c r="C380" s="14"/>
      <c r="D380" s="15"/>
      <c r="E380" s="15"/>
      <c r="F380" s="15"/>
      <c r="G380" s="15"/>
      <c r="H380" s="15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2.75" customHeight="1" x14ac:dyDescent="0.2">
      <c r="A381" s="14"/>
      <c r="B381" s="14"/>
      <c r="C381" s="14"/>
      <c r="D381" s="15"/>
      <c r="E381" s="15"/>
      <c r="F381" s="15"/>
      <c r="G381" s="15"/>
      <c r="H381" s="15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2.75" customHeight="1" x14ac:dyDescent="0.2">
      <c r="A382" s="14"/>
      <c r="B382" s="14"/>
      <c r="C382" s="14"/>
      <c r="D382" s="15"/>
      <c r="E382" s="15"/>
      <c r="F382" s="15"/>
      <c r="G382" s="15"/>
      <c r="H382" s="15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2.75" customHeight="1" x14ac:dyDescent="0.2">
      <c r="A383" s="14"/>
      <c r="B383" s="14"/>
      <c r="C383" s="14"/>
      <c r="D383" s="15"/>
      <c r="E383" s="15"/>
      <c r="F383" s="15"/>
      <c r="G383" s="15"/>
      <c r="H383" s="15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2.75" customHeight="1" x14ac:dyDescent="0.2">
      <c r="A384" s="14"/>
      <c r="B384" s="14"/>
      <c r="C384" s="14"/>
      <c r="D384" s="15"/>
      <c r="E384" s="15"/>
      <c r="F384" s="15"/>
      <c r="G384" s="15"/>
      <c r="H384" s="15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2.75" customHeight="1" x14ac:dyDescent="0.2">
      <c r="A385" s="14"/>
      <c r="B385" s="14"/>
      <c r="C385" s="14"/>
      <c r="D385" s="15"/>
      <c r="E385" s="15"/>
      <c r="F385" s="15"/>
      <c r="G385" s="15"/>
      <c r="H385" s="15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2.75" customHeight="1" x14ac:dyDescent="0.2">
      <c r="A386" s="14"/>
      <c r="B386" s="14"/>
      <c r="C386" s="14"/>
      <c r="D386" s="15"/>
      <c r="E386" s="15"/>
      <c r="F386" s="15"/>
      <c r="G386" s="15"/>
      <c r="H386" s="15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2.75" customHeight="1" x14ac:dyDescent="0.2">
      <c r="A387" s="14"/>
      <c r="B387" s="14"/>
      <c r="C387" s="14"/>
      <c r="D387" s="15"/>
      <c r="E387" s="15"/>
      <c r="F387" s="15"/>
      <c r="G387" s="15"/>
      <c r="H387" s="15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2.75" customHeight="1" x14ac:dyDescent="0.2">
      <c r="A388" s="14"/>
      <c r="B388" s="14"/>
      <c r="C388" s="14"/>
      <c r="D388" s="15"/>
      <c r="E388" s="15"/>
      <c r="F388" s="15"/>
      <c r="G388" s="15"/>
      <c r="H388" s="15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2.75" customHeight="1" x14ac:dyDescent="0.2">
      <c r="A389" s="14"/>
      <c r="B389" s="14"/>
      <c r="C389" s="14"/>
      <c r="D389" s="15"/>
      <c r="E389" s="15"/>
      <c r="F389" s="15"/>
      <c r="G389" s="15"/>
      <c r="H389" s="15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2.75" customHeight="1" x14ac:dyDescent="0.2">
      <c r="A390" s="14"/>
      <c r="B390" s="14"/>
      <c r="C390" s="14"/>
      <c r="D390" s="15"/>
      <c r="E390" s="15"/>
      <c r="F390" s="15"/>
      <c r="G390" s="15"/>
      <c r="H390" s="15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2.75" customHeight="1" x14ac:dyDescent="0.2">
      <c r="A391" s="14"/>
      <c r="B391" s="14"/>
      <c r="C391" s="14"/>
      <c r="D391" s="15"/>
      <c r="E391" s="15"/>
      <c r="F391" s="15"/>
      <c r="G391" s="15"/>
      <c r="H391" s="15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2.75" customHeight="1" x14ac:dyDescent="0.2">
      <c r="A392" s="14"/>
      <c r="B392" s="14"/>
      <c r="C392" s="14"/>
      <c r="D392" s="15"/>
      <c r="E392" s="15"/>
      <c r="F392" s="15"/>
      <c r="G392" s="15"/>
      <c r="H392" s="15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2.75" customHeight="1" x14ac:dyDescent="0.2">
      <c r="A393" s="14"/>
      <c r="B393" s="14"/>
      <c r="C393" s="14"/>
      <c r="D393" s="15"/>
      <c r="E393" s="15"/>
      <c r="F393" s="15"/>
      <c r="G393" s="15"/>
      <c r="H393" s="15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2.75" customHeight="1" x14ac:dyDescent="0.2">
      <c r="A394" s="14"/>
      <c r="B394" s="14"/>
      <c r="C394" s="14"/>
      <c r="D394" s="15"/>
      <c r="E394" s="15"/>
      <c r="F394" s="15"/>
      <c r="G394" s="15"/>
      <c r="H394" s="15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2.75" customHeight="1" x14ac:dyDescent="0.2">
      <c r="A395" s="14"/>
      <c r="B395" s="14"/>
      <c r="C395" s="14"/>
      <c r="D395" s="15"/>
      <c r="E395" s="15"/>
      <c r="F395" s="15"/>
      <c r="G395" s="15"/>
      <c r="H395" s="15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2.75" customHeight="1" x14ac:dyDescent="0.2">
      <c r="A396" s="14"/>
      <c r="B396" s="14"/>
      <c r="C396" s="14"/>
      <c r="D396" s="15"/>
      <c r="E396" s="15"/>
      <c r="F396" s="15"/>
      <c r="G396" s="15"/>
      <c r="H396" s="15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2.75" customHeight="1" x14ac:dyDescent="0.2">
      <c r="A397" s="14"/>
      <c r="B397" s="14"/>
      <c r="C397" s="14"/>
      <c r="D397" s="15"/>
      <c r="E397" s="15"/>
      <c r="F397" s="15"/>
      <c r="G397" s="15"/>
      <c r="H397" s="15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2.75" customHeight="1" x14ac:dyDescent="0.2">
      <c r="A398" s="14"/>
      <c r="B398" s="14"/>
      <c r="C398" s="14"/>
      <c r="D398" s="15"/>
      <c r="E398" s="15"/>
      <c r="F398" s="15"/>
      <c r="G398" s="15"/>
      <c r="H398" s="15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2.75" customHeight="1" x14ac:dyDescent="0.2">
      <c r="A399" s="14"/>
      <c r="B399" s="14"/>
      <c r="C399" s="14"/>
      <c r="D399" s="15"/>
      <c r="E399" s="15"/>
      <c r="F399" s="15"/>
      <c r="G399" s="15"/>
      <c r="H399" s="15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2.75" customHeight="1" x14ac:dyDescent="0.2">
      <c r="A400" s="14"/>
      <c r="B400" s="14"/>
      <c r="C400" s="14"/>
      <c r="D400" s="15"/>
      <c r="E400" s="15"/>
      <c r="F400" s="15"/>
      <c r="G400" s="15"/>
      <c r="H400" s="15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2.75" customHeight="1" x14ac:dyDescent="0.2">
      <c r="A401" s="14"/>
      <c r="B401" s="14"/>
      <c r="C401" s="14"/>
      <c r="D401" s="15"/>
      <c r="E401" s="15"/>
      <c r="F401" s="15"/>
      <c r="G401" s="15"/>
      <c r="H401" s="15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2.75" customHeight="1" x14ac:dyDescent="0.2">
      <c r="A402" s="14"/>
      <c r="B402" s="14"/>
      <c r="C402" s="14"/>
      <c r="D402" s="15"/>
      <c r="E402" s="15"/>
      <c r="F402" s="15"/>
      <c r="G402" s="15"/>
      <c r="H402" s="15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2.75" customHeight="1" x14ac:dyDescent="0.2">
      <c r="A403" s="14"/>
      <c r="B403" s="14"/>
      <c r="C403" s="14"/>
      <c r="D403" s="15"/>
      <c r="E403" s="15"/>
      <c r="F403" s="15"/>
      <c r="G403" s="15"/>
      <c r="H403" s="15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2.75" customHeight="1" x14ac:dyDescent="0.2">
      <c r="A404" s="14"/>
      <c r="B404" s="14"/>
      <c r="C404" s="14"/>
      <c r="D404" s="15"/>
      <c r="E404" s="15"/>
      <c r="F404" s="15"/>
      <c r="G404" s="15"/>
      <c r="H404" s="15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2.75" customHeight="1" x14ac:dyDescent="0.2">
      <c r="A405" s="14"/>
      <c r="B405" s="14"/>
      <c r="C405" s="14"/>
      <c r="D405" s="15"/>
      <c r="E405" s="15"/>
      <c r="F405" s="15"/>
      <c r="G405" s="15"/>
      <c r="H405" s="15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2.75" customHeight="1" x14ac:dyDescent="0.2">
      <c r="A406" s="14"/>
      <c r="B406" s="14"/>
      <c r="C406" s="14"/>
      <c r="D406" s="15"/>
      <c r="E406" s="15"/>
      <c r="F406" s="15"/>
      <c r="G406" s="15"/>
      <c r="H406" s="15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2.75" customHeight="1" x14ac:dyDescent="0.2">
      <c r="A407" s="14"/>
      <c r="B407" s="14"/>
      <c r="C407" s="14"/>
      <c r="D407" s="15"/>
      <c r="E407" s="15"/>
      <c r="F407" s="15"/>
      <c r="G407" s="15"/>
      <c r="H407" s="15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2.75" customHeight="1" x14ac:dyDescent="0.2">
      <c r="A408" s="14"/>
      <c r="B408" s="14"/>
      <c r="C408" s="14"/>
      <c r="D408" s="15"/>
      <c r="E408" s="15"/>
      <c r="F408" s="15"/>
      <c r="G408" s="15"/>
      <c r="H408" s="15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2.75" customHeight="1" x14ac:dyDescent="0.2">
      <c r="A409" s="14"/>
      <c r="B409" s="14"/>
      <c r="C409" s="14"/>
      <c r="D409" s="15"/>
      <c r="E409" s="15"/>
      <c r="F409" s="15"/>
      <c r="G409" s="15"/>
      <c r="H409" s="15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2.75" customHeight="1" x14ac:dyDescent="0.2">
      <c r="A410" s="14"/>
      <c r="B410" s="14"/>
      <c r="C410" s="14"/>
      <c r="D410" s="15"/>
      <c r="E410" s="15"/>
      <c r="F410" s="15"/>
      <c r="G410" s="15"/>
      <c r="H410" s="15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2.75" customHeight="1" x14ac:dyDescent="0.2">
      <c r="A411" s="14"/>
      <c r="B411" s="14"/>
      <c r="C411" s="14"/>
      <c r="D411" s="15"/>
      <c r="E411" s="15"/>
      <c r="F411" s="15"/>
      <c r="G411" s="15"/>
      <c r="H411" s="15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2.75" customHeight="1" x14ac:dyDescent="0.2">
      <c r="A412" s="14"/>
      <c r="B412" s="14"/>
      <c r="C412" s="14"/>
      <c r="D412" s="15"/>
      <c r="E412" s="15"/>
      <c r="F412" s="15"/>
      <c r="G412" s="15"/>
      <c r="H412" s="15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2.75" customHeight="1" x14ac:dyDescent="0.2">
      <c r="A413" s="14"/>
      <c r="B413" s="14"/>
      <c r="C413" s="14"/>
      <c r="D413" s="15"/>
      <c r="E413" s="15"/>
      <c r="F413" s="15"/>
      <c r="G413" s="15"/>
      <c r="H413" s="15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2.75" customHeight="1" x14ac:dyDescent="0.2">
      <c r="A414" s="14"/>
      <c r="B414" s="14"/>
      <c r="C414" s="14"/>
      <c r="D414" s="15"/>
      <c r="E414" s="15"/>
      <c r="F414" s="15"/>
      <c r="G414" s="15"/>
      <c r="H414" s="15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2.75" customHeight="1" x14ac:dyDescent="0.2">
      <c r="A415" s="14"/>
      <c r="B415" s="14"/>
      <c r="C415" s="14"/>
      <c r="D415" s="15"/>
      <c r="E415" s="15"/>
      <c r="F415" s="15"/>
      <c r="G415" s="15"/>
      <c r="H415" s="15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2.75" customHeight="1" x14ac:dyDescent="0.2">
      <c r="A416" s="14"/>
      <c r="B416" s="14"/>
      <c r="C416" s="14"/>
      <c r="D416" s="15"/>
      <c r="E416" s="15"/>
      <c r="F416" s="15"/>
      <c r="G416" s="15"/>
      <c r="H416" s="15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2.75" customHeight="1" x14ac:dyDescent="0.2">
      <c r="A417" s="14"/>
      <c r="B417" s="14"/>
      <c r="C417" s="14"/>
      <c r="D417" s="15"/>
      <c r="E417" s="15"/>
      <c r="F417" s="15"/>
      <c r="G417" s="15"/>
      <c r="H417" s="15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2.75" customHeight="1" x14ac:dyDescent="0.2">
      <c r="A418" s="14"/>
      <c r="B418" s="14"/>
      <c r="C418" s="14"/>
      <c r="D418" s="15"/>
      <c r="E418" s="15"/>
      <c r="F418" s="15"/>
      <c r="G418" s="15"/>
      <c r="H418" s="15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2.75" customHeight="1" x14ac:dyDescent="0.2">
      <c r="A419" s="14"/>
      <c r="B419" s="14"/>
      <c r="C419" s="14"/>
      <c r="D419" s="15"/>
      <c r="E419" s="15"/>
      <c r="F419" s="15"/>
      <c r="G419" s="15"/>
      <c r="H419" s="15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2.75" customHeight="1" x14ac:dyDescent="0.2">
      <c r="A420" s="14"/>
      <c r="B420" s="14"/>
      <c r="C420" s="14"/>
      <c r="D420" s="15"/>
      <c r="E420" s="15"/>
      <c r="F420" s="15"/>
      <c r="G420" s="15"/>
      <c r="H420" s="15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2.75" customHeight="1" x14ac:dyDescent="0.2">
      <c r="A421" s="14"/>
      <c r="B421" s="14"/>
      <c r="C421" s="14"/>
      <c r="D421" s="15"/>
      <c r="E421" s="15"/>
      <c r="F421" s="15"/>
      <c r="G421" s="15"/>
      <c r="H421" s="15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2.75" customHeight="1" x14ac:dyDescent="0.2">
      <c r="A422" s="14"/>
      <c r="B422" s="14"/>
      <c r="C422" s="14"/>
      <c r="D422" s="15"/>
      <c r="E422" s="15"/>
      <c r="F422" s="15"/>
      <c r="G422" s="15"/>
      <c r="H422" s="15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2.75" customHeight="1" x14ac:dyDescent="0.2">
      <c r="A423" s="14"/>
      <c r="B423" s="14"/>
      <c r="C423" s="14"/>
      <c r="D423" s="15"/>
      <c r="E423" s="15"/>
      <c r="F423" s="15"/>
      <c r="G423" s="15"/>
      <c r="H423" s="15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2.75" customHeight="1" x14ac:dyDescent="0.2">
      <c r="A424" s="14"/>
      <c r="B424" s="14"/>
      <c r="C424" s="14"/>
      <c r="D424" s="15"/>
      <c r="E424" s="15"/>
      <c r="F424" s="15"/>
      <c r="G424" s="15"/>
      <c r="H424" s="15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2.75" customHeight="1" x14ac:dyDescent="0.2">
      <c r="A425" s="14"/>
      <c r="B425" s="14"/>
      <c r="C425" s="14"/>
      <c r="D425" s="15"/>
      <c r="E425" s="15"/>
      <c r="F425" s="15"/>
      <c r="G425" s="15"/>
      <c r="H425" s="15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2.75" customHeight="1" x14ac:dyDescent="0.2">
      <c r="A426" s="14"/>
      <c r="B426" s="14"/>
      <c r="C426" s="14"/>
      <c r="D426" s="15"/>
      <c r="E426" s="15"/>
      <c r="F426" s="15"/>
      <c r="G426" s="15"/>
      <c r="H426" s="15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2.75" customHeight="1" x14ac:dyDescent="0.2">
      <c r="A427" s="14"/>
      <c r="B427" s="14"/>
      <c r="C427" s="14"/>
      <c r="D427" s="15"/>
      <c r="E427" s="15"/>
      <c r="F427" s="15"/>
      <c r="G427" s="15"/>
      <c r="H427" s="15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2.75" customHeight="1" x14ac:dyDescent="0.2">
      <c r="A428" s="14"/>
      <c r="B428" s="14"/>
      <c r="C428" s="14"/>
      <c r="D428" s="15"/>
      <c r="E428" s="15"/>
      <c r="F428" s="15"/>
      <c r="G428" s="15"/>
      <c r="H428" s="15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2.75" customHeight="1" x14ac:dyDescent="0.2">
      <c r="A429" s="14"/>
      <c r="B429" s="14"/>
      <c r="C429" s="14"/>
      <c r="D429" s="15"/>
      <c r="E429" s="15"/>
      <c r="F429" s="15"/>
      <c r="G429" s="15"/>
      <c r="H429" s="15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2.75" customHeight="1" x14ac:dyDescent="0.2">
      <c r="A430" s="14"/>
      <c r="B430" s="14"/>
      <c r="C430" s="14"/>
      <c r="D430" s="15"/>
      <c r="E430" s="15"/>
      <c r="F430" s="15"/>
      <c r="G430" s="15"/>
      <c r="H430" s="15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2.75" customHeight="1" x14ac:dyDescent="0.2">
      <c r="A431" s="14"/>
      <c r="B431" s="14"/>
      <c r="C431" s="14"/>
      <c r="D431" s="15"/>
      <c r="E431" s="15"/>
      <c r="F431" s="15"/>
      <c r="G431" s="15"/>
      <c r="H431" s="15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2.75" customHeight="1" x14ac:dyDescent="0.2">
      <c r="A432" s="14"/>
      <c r="B432" s="14"/>
      <c r="C432" s="14"/>
      <c r="D432" s="15"/>
      <c r="E432" s="15"/>
      <c r="F432" s="15"/>
      <c r="G432" s="15"/>
      <c r="H432" s="15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2.75" customHeight="1" x14ac:dyDescent="0.2">
      <c r="A433" s="14"/>
      <c r="B433" s="14"/>
      <c r="C433" s="14"/>
      <c r="D433" s="15"/>
      <c r="E433" s="15"/>
      <c r="F433" s="15"/>
      <c r="G433" s="15"/>
      <c r="H433" s="15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2.75" customHeight="1" x14ac:dyDescent="0.2">
      <c r="A434" s="14"/>
      <c r="B434" s="14"/>
      <c r="C434" s="14"/>
      <c r="D434" s="15"/>
      <c r="E434" s="15"/>
      <c r="F434" s="15"/>
      <c r="G434" s="15"/>
      <c r="H434" s="15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2.75" customHeight="1" x14ac:dyDescent="0.2">
      <c r="A435" s="14"/>
      <c r="B435" s="14"/>
      <c r="C435" s="14"/>
      <c r="D435" s="15"/>
      <c r="E435" s="15"/>
      <c r="F435" s="15"/>
      <c r="G435" s="15"/>
      <c r="H435" s="15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2.75" customHeight="1" x14ac:dyDescent="0.2">
      <c r="A436" s="14"/>
      <c r="B436" s="14"/>
      <c r="C436" s="14"/>
      <c r="D436" s="15"/>
      <c r="E436" s="15"/>
      <c r="F436" s="15"/>
      <c r="G436" s="15"/>
      <c r="H436" s="15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2.75" customHeight="1" x14ac:dyDescent="0.2">
      <c r="A437" s="14"/>
      <c r="B437" s="14"/>
      <c r="C437" s="14"/>
      <c r="D437" s="15"/>
      <c r="E437" s="15"/>
      <c r="F437" s="15"/>
      <c r="G437" s="15"/>
      <c r="H437" s="15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2.75" customHeight="1" x14ac:dyDescent="0.2">
      <c r="A438" s="14"/>
      <c r="B438" s="14"/>
      <c r="C438" s="14"/>
      <c r="D438" s="15"/>
      <c r="E438" s="15"/>
      <c r="F438" s="15"/>
      <c r="G438" s="15"/>
      <c r="H438" s="15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2.75" customHeight="1" x14ac:dyDescent="0.2">
      <c r="A439" s="14"/>
      <c r="B439" s="14"/>
      <c r="C439" s="14"/>
      <c r="D439" s="15"/>
      <c r="E439" s="15"/>
      <c r="F439" s="15"/>
      <c r="G439" s="15"/>
      <c r="H439" s="15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2.75" customHeight="1" x14ac:dyDescent="0.2">
      <c r="A440" s="14"/>
      <c r="B440" s="14"/>
      <c r="C440" s="14"/>
      <c r="D440" s="15"/>
      <c r="E440" s="15"/>
      <c r="F440" s="15"/>
      <c r="G440" s="15"/>
      <c r="H440" s="15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2.75" customHeight="1" x14ac:dyDescent="0.2">
      <c r="A441" s="14"/>
      <c r="B441" s="14"/>
      <c r="C441" s="14"/>
      <c r="D441" s="15"/>
      <c r="E441" s="15"/>
      <c r="F441" s="15"/>
      <c r="G441" s="15"/>
      <c r="H441" s="15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2.75" customHeight="1" x14ac:dyDescent="0.2">
      <c r="A442" s="14"/>
      <c r="B442" s="14"/>
      <c r="C442" s="14"/>
      <c r="D442" s="15"/>
      <c r="E442" s="15"/>
      <c r="F442" s="15"/>
      <c r="G442" s="15"/>
      <c r="H442" s="15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2.75" customHeight="1" x14ac:dyDescent="0.2">
      <c r="A443" s="14"/>
      <c r="B443" s="14"/>
      <c r="C443" s="14"/>
      <c r="D443" s="15"/>
      <c r="E443" s="15"/>
      <c r="F443" s="15"/>
      <c r="G443" s="15"/>
      <c r="H443" s="15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2.75" customHeight="1" x14ac:dyDescent="0.2">
      <c r="A444" s="14"/>
      <c r="B444" s="14"/>
      <c r="C444" s="14"/>
      <c r="D444" s="15"/>
      <c r="E444" s="15"/>
      <c r="F444" s="15"/>
      <c r="G444" s="15"/>
      <c r="H444" s="15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2.75" customHeight="1" x14ac:dyDescent="0.2">
      <c r="A445" s="14"/>
      <c r="B445" s="14"/>
      <c r="C445" s="14"/>
      <c r="D445" s="15"/>
      <c r="E445" s="15"/>
      <c r="F445" s="15"/>
      <c r="G445" s="15"/>
      <c r="H445" s="15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2.75" customHeight="1" x14ac:dyDescent="0.2">
      <c r="A446" s="14"/>
      <c r="B446" s="14"/>
      <c r="C446" s="14"/>
      <c r="D446" s="15"/>
      <c r="E446" s="15"/>
      <c r="F446" s="15"/>
      <c r="G446" s="15"/>
      <c r="H446" s="15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2.75" customHeight="1" x14ac:dyDescent="0.2">
      <c r="A447" s="14"/>
      <c r="B447" s="14"/>
      <c r="C447" s="14"/>
      <c r="D447" s="15"/>
      <c r="E447" s="15"/>
      <c r="F447" s="15"/>
      <c r="G447" s="15"/>
      <c r="H447" s="15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2.75" customHeight="1" x14ac:dyDescent="0.2">
      <c r="A448" s="14"/>
      <c r="B448" s="14"/>
      <c r="C448" s="14"/>
      <c r="D448" s="15"/>
      <c r="E448" s="15"/>
      <c r="F448" s="15"/>
      <c r="G448" s="15"/>
      <c r="H448" s="15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2.75" customHeight="1" x14ac:dyDescent="0.2">
      <c r="A449" s="14"/>
      <c r="B449" s="14"/>
      <c r="C449" s="14"/>
      <c r="D449" s="15"/>
      <c r="E449" s="15"/>
      <c r="F449" s="15"/>
      <c r="G449" s="15"/>
      <c r="H449" s="15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2.75" customHeight="1" x14ac:dyDescent="0.2">
      <c r="A450" s="14"/>
      <c r="B450" s="14"/>
      <c r="C450" s="14"/>
      <c r="D450" s="15"/>
      <c r="E450" s="15"/>
      <c r="F450" s="15"/>
      <c r="G450" s="15"/>
      <c r="H450" s="15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2.75" customHeight="1" x14ac:dyDescent="0.2">
      <c r="A451" s="14"/>
      <c r="B451" s="14"/>
      <c r="C451" s="14"/>
      <c r="D451" s="15"/>
      <c r="E451" s="15"/>
      <c r="F451" s="15"/>
      <c r="G451" s="15"/>
      <c r="H451" s="15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2.75" customHeight="1" x14ac:dyDescent="0.2">
      <c r="A452" s="14"/>
      <c r="B452" s="14"/>
      <c r="C452" s="14"/>
      <c r="D452" s="15"/>
      <c r="E452" s="15"/>
      <c r="F452" s="15"/>
      <c r="G452" s="15"/>
      <c r="H452" s="15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2.75" customHeight="1" x14ac:dyDescent="0.2">
      <c r="A453" s="14"/>
      <c r="B453" s="14"/>
      <c r="C453" s="14"/>
      <c r="D453" s="15"/>
      <c r="E453" s="15"/>
      <c r="F453" s="15"/>
      <c r="G453" s="15"/>
      <c r="H453" s="15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2.75" customHeight="1" x14ac:dyDescent="0.2">
      <c r="A454" s="14"/>
      <c r="B454" s="14"/>
      <c r="C454" s="14"/>
      <c r="D454" s="15"/>
      <c r="E454" s="15"/>
      <c r="F454" s="15"/>
      <c r="G454" s="15"/>
      <c r="H454" s="15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2.75" customHeight="1" x14ac:dyDescent="0.2">
      <c r="A455" s="14"/>
      <c r="B455" s="14"/>
      <c r="C455" s="14"/>
      <c r="D455" s="15"/>
      <c r="E455" s="15"/>
      <c r="F455" s="15"/>
      <c r="G455" s="15"/>
      <c r="H455" s="15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2.75" customHeight="1" x14ac:dyDescent="0.2">
      <c r="A456" s="14"/>
      <c r="B456" s="14"/>
      <c r="C456" s="14"/>
      <c r="D456" s="15"/>
      <c r="E456" s="15"/>
      <c r="F456" s="15"/>
      <c r="G456" s="15"/>
      <c r="H456" s="15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2.75" customHeight="1" x14ac:dyDescent="0.2">
      <c r="A457" s="14"/>
      <c r="B457" s="14"/>
      <c r="C457" s="14"/>
      <c r="D457" s="15"/>
      <c r="E457" s="15"/>
      <c r="F457" s="15"/>
      <c r="G457" s="15"/>
      <c r="H457" s="15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2.75" customHeight="1" x14ac:dyDescent="0.2">
      <c r="A458" s="14"/>
      <c r="B458" s="14"/>
      <c r="C458" s="14"/>
      <c r="D458" s="15"/>
      <c r="E458" s="15"/>
      <c r="F458" s="15"/>
      <c r="G458" s="15"/>
      <c r="H458" s="15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2.75" customHeight="1" x14ac:dyDescent="0.2">
      <c r="A459" s="14"/>
      <c r="B459" s="14"/>
      <c r="C459" s="14"/>
      <c r="D459" s="15"/>
      <c r="E459" s="15"/>
      <c r="F459" s="15"/>
      <c r="G459" s="15"/>
      <c r="H459" s="15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2.75" customHeight="1" x14ac:dyDescent="0.2">
      <c r="A460" s="14"/>
      <c r="B460" s="14"/>
      <c r="C460" s="14"/>
      <c r="D460" s="15"/>
      <c r="E460" s="15"/>
      <c r="F460" s="15"/>
      <c r="G460" s="15"/>
      <c r="H460" s="15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2.75" customHeight="1" x14ac:dyDescent="0.2">
      <c r="A461" s="14"/>
      <c r="B461" s="14"/>
      <c r="C461" s="14"/>
      <c r="D461" s="15"/>
      <c r="E461" s="15"/>
      <c r="F461" s="15"/>
      <c r="G461" s="15"/>
      <c r="H461" s="15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2.75" customHeight="1" x14ac:dyDescent="0.2">
      <c r="A462" s="14"/>
      <c r="B462" s="14"/>
      <c r="C462" s="14"/>
      <c r="D462" s="15"/>
      <c r="E462" s="15"/>
      <c r="F462" s="15"/>
      <c r="G462" s="15"/>
      <c r="H462" s="15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2.75" customHeight="1" x14ac:dyDescent="0.2">
      <c r="A463" s="14"/>
      <c r="B463" s="14"/>
      <c r="C463" s="14"/>
      <c r="D463" s="15"/>
      <c r="E463" s="15"/>
      <c r="F463" s="15"/>
      <c r="G463" s="15"/>
      <c r="H463" s="15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2.75" customHeight="1" x14ac:dyDescent="0.2">
      <c r="A464" s="14"/>
      <c r="B464" s="14"/>
      <c r="C464" s="14"/>
      <c r="D464" s="15"/>
      <c r="E464" s="15"/>
      <c r="F464" s="15"/>
      <c r="G464" s="15"/>
      <c r="H464" s="15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2.75" customHeight="1" x14ac:dyDescent="0.2">
      <c r="A465" s="14"/>
      <c r="B465" s="14"/>
      <c r="C465" s="14"/>
      <c r="D465" s="15"/>
      <c r="E465" s="15"/>
      <c r="F465" s="15"/>
      <c r="G465" s="15"/>
      <c r="H465" s="15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2.75" customHeight="1" x14ac:dyDescent="0.2">
      <c r="A466" s="14"/>
      <c r="B466" s="14"/>
      <c r="C466" s="14"/>
      <c r="D466" s="15"/>
      <c r="E466" s="15"/>
      <c r="F466" s="15"/>
      <c r="G466" s="15"/>
      <c r="H466" s="15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2.75" customHeight="1" x14ac:dyDescent="0.2">
      <c r="A467" s="14"/>
      <c r="B467" s="14"/>
      <c r="C467" s="14"/>
      <c r="D467" s="15"/>
      <c r="E467" s="15"/>
      <c r="F467" s="15"/>
      <c r="G467" s="15"/>
      <c r="H467" s="15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2.75" customHeight="1" x14ac:dyDescent="0.2">
      <c r="A468" s="14"/>
      <c r="B468" s="14"/>
      <c r="C468" s="14"/>
      <c r="D468" s="15"/>
      <c r="E468" s="15"/>
      <c r="F468" s="15"/>
      <c r="G468" s="15"/>
      <c r="H468" s="15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2.75" customHeight="1" x14ac:dyDescent="0.2">
      <c r="A469" s="14"/>
      <c r="B469" s="14"/>
      <c r="C469" s="14"/>
      <c r="D469" s="15"/>
      <c r="E469" s="15"/>
      <c r="F469" s="15"/>
      <c r="G469" s="15"/>
      <c r="H469" s="15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2.75" customHeight="1" x14ac:dyDescent="0.2">
      <c r="A470" s="14"/>
      <c r="B470" s="14"/>
      <c r="C470" s="14"/>
      <c r="D470" s="15"/>
      <c r="E470" s="15"/>
      <c r="F470" s="15"/>
      <c r="G470" s="15"/>
      <c r="H470" s="15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2.75" customHeight="1" x14ac:dyDescent="0.2">
      <c r="A471" s="14"/>
      <c r="B471" s="14"/>
      <c r="C471" s="14"/>
      <c r="D471" s="15"/>
      <c r="E471" s="15"/>
      <c r="F471" s="15"/>
      <c r="G471" s="15"/>
      <c r="H471" s="15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2.75" customHeight="1" x14ac:dyDescent="0.2">
      <c r="A472" s="14"/>
      <c r="B472" s="14"/>
      <c r="C472" s="14"/>
      <c r="D472" s="15"/>
      <c r="E472" s="15"/>
      <c r="F472" s="15"/>
      <c r="G472" s="15"/>
      <c r="H472" s="15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2.75" customHeight="1" x14ac:dyDescent="0.2">
      <c r="A473" s="14"/>
      <c r="B473" s="14"/>
      <c r="C473" s="14"/>
      <c r="D473" s="15"/>
      <c r="E473" s="15"/>
      <c r="F473" s="15"/>
      <c r="G473" s="15"/>
      <c r="H473" s="15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2.75" customHeight="1" x14ac:dyDescent="0.2">
      <c r="A474" s="14"/>
      <c r="B474" s="14"/>
      <c r="C474" s="14"/>
      <c r="D474" s="15"/>
      <c r="E474" s="15"/>
      <c r="F474" s="15"/>
      <c r="G474" s="15"/>
      <c r="H474" s="15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2.75" customHeight="1" x14ac:dyDescent="0.2">
      <c r="A475" s="14"/>
      <c r="B475" s="14"/>
      <c r="C475" s="14"/>
      <c r="D475" s="15"/>
      <c r="E475" s="15"/>
      <c r="F475" s="15"/>
      <c r="G475" s="15"/>
      <c r="H475" s="15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2.75" customHeight="1" x14ac:dyDescent="0.2">
      <c r="A476" s="14"/>
      <c r="B476" s="14"/>
      <c r="C476" s="14"/>
      <c r="D476" s="15"/>
      <c r="E476" s="15"/>
      <c r="F476" s="15"/>
      <c r="G476" s="15"/>
      <c r="H476" s="15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2.75" customHeight="1" x14ac:dyDescent="0.2">
      <c r="A477" s="14"/>
      <c r="B477" s="14"/>
      <c r="C477" s="14"/>
      <c r="D477" s="15"/>
      <c r="E477" s="15"/>
      <c r="F477" s="15"/>
      <c r="G477" s="15"/>
      <c r="H477" s="15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2.75" customHeight="1" x14ac:dyDescent="0.2">
      <c r="A478" s="14"/>
      <c r="B478" s="14"/>
      <c r="C478" s="14"/>
      <c r="D478" s="15"/>
      <c r="E478" s="15"/>
      <c r="F478" s="15"/>
      <c r="G478" s="15"/>
      <c r="H478" s="15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2.75" customHeight="1" x14ac:dyDescent="0.2">
      <c r="A479" s="14"/>
      <c r="B479" s="14"/>
      <c r="C479" s="14"/>
      <c r="D479" s="15"/>
      <c r="E479" s="15"/>
      <c r="F479" s="15"/>
      <c r="G479" s="15"/>
      <c r="H479" s="15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2.75" customHeight="1" x14ac:dyDescent="0.2">
      <c r="A480" s="14"/>
      <c r="B480" s="14"/>
      <c r="C480" s="14"/>
      <c r="D480" s="15"/>
      <c r="E480" s="15"/>
      <c r="F480" s="15"/>
      <c r="G480" s="15"/>
      <c r="H480" s="15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2.75" customHeight="1" x14ac:dyDescent="0.2">
      <c r="A481" s="14"/>
      <c r="B481" s="14"/>
      <c r="C481" s="14"/>
      <c r="D481" s="15"/>
      <c r="E481" s="15"/>
      <c r="F481" s="15"/>
      <c r="G481" s="15"/>
      <c r="H481" s="15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2.75" customHeight="1" x14ac:dyDescent="0.2">
      <c r="A482" s="14"/>
      <c r="B482" s="14"/>
      <c r="C482" s="14"/>
      <c r="D482" s="15"/>
      <c r="E482" s="15"/>
      <c r="F482" s="15"/>
      <c r="G482" s="15"/>
      <c r="H482" s="15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2.75" customHeight="1" x14ac:dyDescent="0.2">
      <c r="A483" s="14"/>
      <c r="B483" s="14"/>
      <c r="C483" s="14"/>
      <c r="D483" s="15"/>
      <c r="E483" s="15"/>
      <c r="F483" s="15"/>
      <c r="G483" s="15"/>
      <c r="H483" s="15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2.75" customHeight="1" x14ac:dyDescent="0.2">
      <c r="A484" s="14"/>
      <c r="B484" s="14"/>
      <c r="C484" s="14"/>
      <c r="D484" s="15"/>
      <c r="E484" s="15"/>
      <c r="F484" s="15"/>
      <c r="G484" s="15"/>
      <c r="H484" s="15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2.75" customHeight="1" x14ac:dyDescent="0.2">
      <c r="A485" s="14"/>
      <c r="B485" s="14"/>
      <c r="C485" s="14"/>
      <c r="D485" s="15"/>
      <c r="E485" s="15"/>
      <c r="F485" s="15"/>
      <c r="G485" s="15"/>
      <c r="H485" s="15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2.75" customHeight="1" x14ac:dyDescent="0.2">
      <c r="A486" s="14"/>
      <c r="B486" s="14"/>
      <c r="C486" s="14"/>
      <c r="D486" s="15"/>
      <c r="E486" s="15"/>
      <c r="F486" s="15"/>
      <c r="G486" s="15"/>
      <c r="H486" s="15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2.75" customHeight="1" x14ac:dyDescent="0.2">
      <c r="A487" s="14"/>
      <c r="B487" s="14"/>
      <c r="C487" s="14"/>
      <c r="D487" s="15"/>
      <c r="E487" s="15"/>
      <c r="F487" s="15"/>
      <c r="G487" s="15"/>
      <c r="H487" s="15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2.75" customHeight="1" x14ac:dyDescent="0.2">
      <c r="A488" s="14"/>
      <c r="B488" s="14"/>
      <c r="C488" s="14"/>
      <c r="D488" s="15"/>
      <c r="E488" s="15"/>
      <c r="F488" s="15"/>
      <c r="G488" s="15"/>
      <c r="H488" s="15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2.75" customHeight="1" x14ac:dyDescent="0.2">
      <c r="A489" s="14"/>
      <c r="B489" s="14"/>
      <c r="C489" s="14"/>
      <c r="D489" s="15"/>
      <c r="E489" s="15"/>
      <c r="F489" s="15"/>
      <c r="G489" s="15"/>
      <c r="H489" s="15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2.75" customHeight="1" x14ac:dyDescent="0.2">
      <c r="A490" s="14"/>
      <c r="B490" s="14"/>
      <c r="C490" s="14"/>
      <c r="D490" s="15"/>
      <c r="E490" s="15"/>
      <c r="F490" s="15"/>
      <c r="G490" s="15"/>
      <c r="H490" s="15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2.75" customHeight="1" x14ac:dyDescent="0.2">
      <c r="A491" s="14"/>
      <c r="B491" s="14"/>
      <c r="C491" s="14"/>
      <c r="D491" s="15"/>
      <c r="E491" s="15"/>
      <c r="F491" s="15"/>
      <c r="G491" s="15"/>
      <c r="H491" s="15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2.75" customHeight="1" x14ac:dyDescent="0.2">
      <c r="A492" s="14"/>
      <c r="B492" s="14"/>
      <c r="C492" s="14"/>
      <c r="D492" s="15"/>
      <c r="E492" s="15"/>
      <c r="F492" s="15"/>
      <c r="G492" s="15"/>
      <c r="H492" s="15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2.75" customHeight="1" x14ac:dyDescent="0.2">
      <c r="A493" s="14"/>
      <c r="B493" s="14"/>
      <c r="C493" s="14"/>
      <c r="D493" s="15"/>
      <c r="E493" s="15"/>
      <c r="F493" s="15"/>
      <c r="G493" s="15"/>
      <c r="H493" s="15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2.75" customHeight="1" x14ac:dyDescent="0.2">
      <c r="A494" s="14"/>
      <c r="B494" s="14"/>
      <c r="C494" s="14"/>
      <c r="D494" s="15"/>
      <c r="E494" s="15"/>
      <c r="F494" s="15"/>
      <c r="G494" s="15"/>
      <c r="H494" s="15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2.75" customHeight="1" x14ac:dyDescent="0.2">
      <c r="A495" s="14"/>
      <c r="B495" s="14"/>
      <c r="C495" s="14"/>
      <c r="D495" s="15"/>
      <c r="E495" s="15"/>
      <c r="F495" s="15"/>
      <c r="G495" s="15"/>
      <c r="H495" s="15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2.75" customHeight="1" x14ac:dyDescent="0.2">
      <c r="A496" s="14"/>
      <c r="B496" s="14"/>
      <c r="C496" s="14"/>
      <c r="D496" s="15"/>
      <c r="E496" s="15"/>
      <c r="F496" s="15"/>
      <c r="G496" s="15"/>
      <c r="H496" s="15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2.75" customHeight="1" x14ac:dyDescent="0.2">
      <c r="A497" s="14"/>
      <c r="B497" s="14"/>
      <c r="C497" s="14"/>
      <c r="D497" s="15"/>
      <c r="E497" s="15"/>
      <c r="F497" s="15"/>
      <c r="G497" s="15"/>
      <c r="H497" s="15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2.75" customHeight="1" x14ac:dyDescent="0.2">
      <c r="A498" s="14"/>
      <c r="B498" s="14"/>
      <c r="C498" s="14"/>
      <c r="D498" s="15"/>
      <c r="E498" s="15"/>
      <c r="F498" s="15"/>
      <c r="G498" s="15"/>
      <c r="H498" s="15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2.75" customHeight="1" x14ac:dyDescent="0.2">
      <c r="A499" s="14"/>
      <c r="B499" s="14"/>
      <c r="C499" s="14"/>
      <c r="D499" s="15"/>
      <c r="E499" s="15"/>
      <c r="F499" s="15"/>
      <c r="G499" s="15"/>
      <c r="H499" s="15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2.75" customHeight="1" x14ac:dyDescent="0.2">
      <c r="A500" s="14"/>
      <c r="B500" s="14"/>
      <c r="C500" s="14"/>
      <c r="D500" s="15"/>
      <c r="E500" s="15"/>
      <c r="F500" s="15"/>
      <c r="G500" s="15"/>
      <c r="H500" s="15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2.75" customHeight="1" x14ac:dyDescent="0.2">
      <c r="A501" s="14"/>
      <c r="B501" s="14"/>
      <c r="C501" s="14"/>
      <c r="D501" s="15"/>
      <c r="E501" s="15"/>
      <c r="F501" s="15"/>
      <c r="G501" s="15"/>
      <c r="H501" s="15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2.75" customHeight="1" x14ac:dyDescent="0.2">
      <c r="A502" s="14"/>
      <c r="B502" s="14"/>
      <c r="C502" s="14"/>
      <c r="D502" s="15"/>
      <c r="E502" s="15"/>
      <c r="F502" s="15"/>
      <c r="G502" s="15"/>
      <c r="H502" s="15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2.75" customHeight="1" x14ac:dyDescent="0.2">
      <c r="A503" s="14"/>
      <c r="B503" s="14"/>
      <c r="C503" s="14"/>
      <c r="D503" s="15"/>
      <c r="E503" s="15"/>
      <c r="F503" s="15"/>
      <c r="G503" s="15"/>
      <c r="H503" s="15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2.75" customHeight="1" x14ac:dyDescent="0.2">
      <c r="A504" s="14"/>
      <c r="B504" s="14"/>
      <c r="C504" s="14"/>
      <c r="D504" s="15"/>
      <c r="E504" s="15"/>
      <c r="F504" s="15"/>
      <c r="G504" s="15"/>
      <c r="H504" s="15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2.75" customHeight="1" x14ac:dyDescent="0.2">
      <c r="A505" s="14"/>
      <c r="B505" s="14"/>
      <c r="C505" s="14"/>
      <c r="D505" s="15"/>
      <c r="E505" s="15"/>
      <c r="F505" s="15"/>
      <c r="G505" s="15"/>
      <c r="H505" s="15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2.75" customHeight="1" x14ac:dyDescent="0.2">
      <c r="A506" s="14"/>
      <c r="B506" s="14"/>
      <c r="C506" s="14"/>
      <c r="D506" s="15"/>
      <c r="E506" s="15"/>
      <c r="F506" s="15"/>
      <c r="G506" s="15"/>
      <c r="H506" s="15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2.75" customHeight="1" x14ac:dyDescent="0.2">
      <c r="A507" s="14"/>
      <c r="B507" s="14"/>
      <c r="C507" s="14"/>
      <c r="D507" s="15"/>
      <c r="E507" s="15"/>
      <c r="F507" s="15"/>
      <c r="G507" s="15"/>
      <c r="H507" s="15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2.75" customHeight="1" x14ac:dyDescent="0.2">
      <c r="A508" s="14"/>
      <c r="B508" s="14"/>
      <c r="C508" s="14"/>
      <c r="D508" s="15"/>
      <c r="E508" s="15"/>
      <c r="F508" s="15"/>
      <c r="G508" s="15"/>
      <c r="H508" s="15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2.75" customHeight="1" x14ac:dyDescent="0.2">
      <c r="A509" s="14"/>
      <c r="B509" s="14"/>
      <c r="C509" s="14"/>
      <c r="D509" s="15"/>
      <c r="E509" s="15"/>
      <c r="F509" s="15"/>
      <c r="G509" s="15"/>
      <c r="H509" s="15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2.75" customHeight="1" x14ac:dyDescent="0.2">
      <c r="A510" s="14"/>
      <c r="B510" s="14"/>
      <c r="C510" s="14"/>
      <c r="D510" s="15"/>
      <c r="E510" s="15"/>
      <c r="F510" s="15"/>
      <c r="G510" s="15"/>
      <c r="H510" s="15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2.75" customHeight="1" x14ac:dyDescent="0.2">
      <c r="A511" s="14"/>
      <c r="B511" s="14"/>
      <c r="C511" s="14"/>
      <c r="D511" s="15"/>
      <c r="E511" s="15"/>
      <c r="F511" s="15"/>
      <c r="G511" s="15"/>
      <c r="H511" s="15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2.75" customHeight="1" x14ac:dyDescent="0.2">
      <c r="A512" s="14"/>
      <c r="B512" s="14"/>
      <c r="C512" s="14"/>
      <c r="D512" s="15"/>
      <c r="E512" s="15"/>
      <c r="F512" s="15"/>
      <c r="G512" s="15"/>
      <c r="H512" s="15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2.75" customHeight="1" x14ac:dyDescent="0.2">
      <c r="A513" s="14"/>
      <c r="B513" s="14"/>
      <c r="C513" s="14"/>
      <c r="D513" s="15"/>
      <c r="E513" s="15"/>
      <c r="F513" s="15"/>
      <c r="G513" s="15"/>
      <c r="H513" s="15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2.75" customHeight="1" x14ac:dyDescent="0.2">
      <c r="A514" s="14"/>
      <c r="B514" s="14"/>
      <c r="C514" s="14"/>
      <c r="D514" s="15"/>
      <c r="E514" s="15"/>
      <c r="F514" s="15"/>
      <c r="G514" s="15"/>
      <c r="H514" s="15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2.75" customHeight="1" x14ac:dyDescent="0.2">
      <c r="A515" s="14"/>
      <c r="B515" s="14"/>
      <c r="C515" s="14"/>
      <c r="D515" s="15"/>
      <c r="E515" s="15"/>
      <c r="F515" s="15"/>
      <c r="G515" s="15"/>
      <c r="H515" s="15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2.75" customHeight="1" x14ac:dyDescent="0.2">
      <c r="A516" s="14"/>
      <c r="B516" s="14"/>
      <c r="C516" s="14"/>
      <c r="D516" s="15"/>
      <c r="E516" s="15"/>
      <c r="F516" s="15"/>
      <c r="G516" s="15"/>
      <c r="H516" s="15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2.75" customHeight="1" x14ac:dyDescent="0.2">
      <c r="A517" s="14"/>
      <c r="B517" s="14"/>
      <c r="C517" s="14"/>
      <c r="D517" s="15"/>
      <c r="E517" s="15"/>
      <c r="F517" s="15"/>
      <c r="G517" s="15"/>
      <c r="H517" s="15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2.75" customHeight="1" x14ac:dyDescent="0.2">
      <c r="A518" s="14"/>
      <c r="B518" s="14"/>
      <c r="C518" s="14"/>
      <c r="D518" s="15"/>
      <c r="E518" s="15"/>
      <c r="F518" s="15"/>
      <c r="G518" s="15"/>
      <c r="H518" s="15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2.75" customHeight="1" x14ac:dyDescent="0.2">
      <c r="A519" s="14"/>
      <c r="B519" s="14"/>
      <c r="C519" s="14"/>
      <c r="D519" s="15"/>
      <c r="E519" s="15"/>
      <c r="F519" s="15"/>
      <c r="G519" s="15"/>
      <c r="H519" s="15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2.75" customHeight="1" x14ac:dyDescent="0.2">
      <c r="A520" s="14"/>
      <c r="B520" s="14"/>
      <c r="C520" s="14"/>
      <c r="D520" s="15"/>
      <c r="E520" s="15"/>
      <c r="F520" s="15"/>
      <c r="G520" s="15"/>
      <c r="H520" s="15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2.75" customHeight="1" x14ac:dyDescent="0.2">
      <c r="A521" s="14"/>
      <c r="B521" s="14"/>
      <c r="C521" s="14"/>
      <c r="D521" s="15"/>
      <c r="E521" s="15"/>
      <c r="F521" s="15"/>
      <c r="G521" s="15"/>
      <c r="H521" s="15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2.75" customHeight="1" x14ac:dyDescent="0.2">
      <c r="A522" s="14"/>
      <c r="B522" s="14"/>
      <c r="C522" s="14"/>
      <c r="D522" s="15"/>
      <c r="E522" s="15"/>
      <c r="F522" s="15"/>
      <c r="G522" s="15"/>
      <c r="H522" s="15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2.75" customHeight="1" x14ac:dyDescent="0.2">
      <c r="A523" s="14"/>
      <c r="B523" s="14"/>
      <c r="C523" s="14"/>
      <c r="D523" s="15"/>
      <c r="E523" s="15"/>
      <c r="F523" s="15"/>
      <c r="G523" s="15"/>
      <c r="H523" s="15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2.75" customHeight="1" x14ac:dyDescent="0.2">
      <c r="A524" s="14"/>
      <c r="B524" s="14"/>
      <c r="C524" s="14"/>
      <c r="D524" s="15"/>
      <c r="E524" s="15"/>
      <c r="F524" s="15"/>
      <c r="G524" s="15"/>
      <c r="H524" s="15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2.75" customHeight="1" x14ac:dyDescent="0.2">
      <c r="A525" s="14"/>
      <c r="B525" s="14"/>
      <c r="C525" s="14"/>
      <c r="D525" s="15"/>
      <c r="E525" s="15"/>
      <c r="F525" s="15"/>
      <c r="G525" s="15"/>
      <c r="H525" s="15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2.75" customHeight="1" x14ac:dyDescent="0.2">
      <c r="A526" s="14"/>
      <c r="B526" s="14"/>
      <c r="C526" s="14"/>
      <c r="D526" s="15"/>
      <c r="E526" s="15"/>
      <c r="F526" s="15"/>
      <c r="G526" s="15"/>
      <c r="H526" s="15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2.75" customHeight="1" x14ac:dyDescent="0.2">
      <c r="A527" s="14"/>
      <c r="B527" s="14"/>
      <c r="C527" s="14"/>
      <c r="D527" s="15"/>
      <c r="E527" s="15"/>
      <c r="F527" s="15"/>
      <c r="G527" s="15"/>
      <c r="H527" s="15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2.75" customHeight="1" x14ac:dyDescent="0.2">
      <c r="A528" s="14"/>
      <c r="B528" s="14"/>
      <c r="C528" s="14"/>
      <c r="D528" s="15"/>
      <c r="E528" s="15"/>
      <c r="F528" s="15"/>
      <c r="G528" s="15"/>
      <c r="H528" s="15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2.75" customHeight="1" x14ac:dyDescent="0.2">
      <c r="A529" s="14"/>
      <c r="B529" s="14"/>
      <c r="C529" s="14"/>
      <c r="D529" s="15"/>
      <c r="E529" s="15"/>
      <c r="F529" s="15"/>
      <c r="G529" s="15"/>
      <c r="H529" s="15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2.75" customHeight="1" x14ac:dyDescent="0.2">
      <c r="A530" s="14"/>
      <c r="B530" s="14"/>
      <c r="C530" s="14"/>
      <c r="D530" s="15"/>
      <c r="E530" s="15"/>
      <c r="F530" s="15"/>
      <c r="G530" s="15"/>
      <c r="H530" s="15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2.75" customHeight="1" x14ac:dyDescent="0.2">
      <c r="A531" s="14"/>
      <c r="B531" s="14"/>
      <c r="C531" s="14"/>
      <c r="D531" s="15"/>
      <c r="E531" s="15"/>
      <c r="F531" s="15"/>
      <c r="G531" s="15"/>
      <c r="H531" s="15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2.75" customHeight="1" x14ac:dyDescent="0.2">
      <c r="A532" s="14"/>
      <c r="B532" s="14"/>
      <c r="C532" s="14"/>
      <c r="D532" s="15"/>
      <c r="E532" s="15"/>
      <c r="F532" s="15"/>
      <c r="G532" s="15"/>
      <c r="H532" s="15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2.75" customHeight="1" x14ac:dyDescent="0.2">
      <c r="A533" s="14"/>
      <c r="B533" s="14"/>
      <c r="C533" s="14"/>
      <c r="D533" s="15"/>
      <c r="E533" s="15"/>
      <c r="F533" s="15"/>
      <c r="G533" s="15"/>
      <c r="H533" s="15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2.75" customHeight="1" x14ac:dyDescent="0.2">
      <c r="A534" s="14"/>
      <c r="B534" s="14"/>
      <c r="C534" s="14"/>
      <c r="D534" s="15"/>
      <c r="E534" s="15"/>
      <c r="F534" s="15"/>
      <c r="G534" s="15"/>
      <c r="H534" s="15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2.75" customHeight="1" x14ac:dyDescent="0.2">
      <c r="A535" s="14"/>
      <c r="B535" s="14"/>
      <c r="C535" s="14"/>
      <c r="D535" s="15"/>
      <c r="E535" s="15"/>
      <c r="F535" s="15"/>
      <c r="G535" s="15"/>
      <c r="H535" s="15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2.75" customHeight="1" x14ac:dyDescent="0.2">
      <c r="A536" s="14"/>
      <c r="B536" s="14"/>
      <c r="C536" s="14"/>
      <c r="D536" s="15"/>
      <c r="E536" s="15"/>
      <c r="F536" s="15"/>
      <c r="G536" s="15"/>
      <c r="H536" s="15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2.75" customHeight="1" x14ac:dyDescent="0.2">
      <c r="A537" s="14"/>
      <c r="B537" s="14"/>
      <c r="C537" s="14"/>
      <c r="D537" s="15"/>
      <c r="E537" s="15"/>
      <c r="F537" s="15"/>
      <c r="G537" s="15"/>
      <c r="H537" s="15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2.75" customHeight="1" x14ac:dyDescent="0.2">
      <c r="A538" s="14"/>
      <c r="B538" s="14"/>
      <c r="C538" s="14"/>
      <c r="D538" s="15"/>
      <c r="E538" s="15"/>
      <c r="F538" s="15"/>
      <c r="G538" s="15"/>
      <c r="H538" s="15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2.75" customHeight="1" x14ac:dyDescent="0.2">
      <c r="A539" s="14"/>
      <c r="B539" s="14"/>
      <c r="C539" s="14"/>
      <c r="D539" s="15"/>
      <c r="E539" s="15"/>
      <c r="F539" s="15"/>
      <c r="G539" s="15"/>
      <c r="H539" s="15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2.75" customHeight="1" x14ac:dyDescent="0.2">
      <c r="A540" s="14"/>
      <c r="B540" s="14"/>
      <c r="C540" s="14"/>
      <c r="D540" s="15"/>
      <c r="E540" s="15"/>
      <c r="F540" s="15"/>
      <c r="G540" s="15"/>
      <c r="H540" s="15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2.75" customHeight="1" x14ac:dyDescent="0.2">
      <c r="A541" s="14"/>
      <c r="B541" s="14"/>
      <c r="C541" s="14"/>
      <c r="D541" s="15"/>
      <c r="E541" s="15"/>
      <c r="F541" s="15"/>
      <c r="G541" s="15"/>
      <c r="H541" s="15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2.75" customHeight="1" x14ac:dyDescent="0.2">
      <c r="A542" s="14"/>
      <c r="B542" s="14"/>
      <c r="C542" s="14"/>
      <c r="D542" s="15"/>
      <c r="E542" s="15"/>
      <c r="F542" s="15"/>
      <c r="G542" s="15"/>
      <c r="H542" s="15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2.75" customHeight="1" x14ac:dyDescent="0.2">
      <c r="A543" s="14"/>
      <c r="B543" s="14"/>
      <c r="C543" s="14"/>
      <c r="D543" s="15"/>
      <c r="E543" s="15"/>
      <c r="F543" s="15"/>
      <c r="G543" s="15"/>
      <c r="H543" s="15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2.75" customHeight="1" x14ac:dyDescent="0.2">
      <c r="A544" s="14"/>
      <c r="B544" s="14"/>
      <c r="C544" s="14"/>
      <c r="D544" s="15"/>
      <c r="E544" s="15"/>
      <c r="F544" s="15"/>
      <c r="G544" s="15"/>
      <c r="H544" s="15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2.75" customHeight="1" x14ac:dyDescent="0.2">
      <c r="A545" s="14"/>
      <c r="B545" s="14"/>
      <c r="C545" s="14"/>
      <c r="D545" s="15"/>
      <c r="E545" s="15"/>
      <c r="F545" s="15"/>
      <c r="G545" s="15"/>
      <c r="H545" s="15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2.75" customHeight="1" x14ac:dyDescent="0.2">
      <c r="A546" s="14"/>
      <c r="B546" s="14"/>
      <c r="C546" s="14"/>
      <c r="D546" s="15"/>
      <c r="E546" s="15"/>
      <c r="F546" s="15"/>
      <c r="G546" s="15"/>
      <c r="H546" s="15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2.75" customHeight="1" x14ac:dyDescent="0.2">
      <c r="A547" s="14"/>
      <c r="B547" s="14"/>
      <c r="C547" s="14"/>
      <c r="D547" s="15"/>
      <c r="E547" s="15"/>
      <c r="F547" s="15"/>
      <c r="G547" s="15"/>
      <c r="H547" s="15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2.75" customHeight="1" x14ac:dyDescent="0.2">
      <c r="A548" s="14"/>
      <c r="B548" s="14"/>
      <c r="C548" s="14"/>
      <c r="D548" s="15"/>
      <c r="E548" s="15"/>
      <c r="F548" s="15"/>
      <c r="G548" s="15"/>
      <c r="H548" s="15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2.75" customHeight="1" x14ac:dyDescent="0.2">
      <c r="A549" s="14"/>
      <c r="B549" s="14"/>
      <c r="C549" s="14"/>
      <c r="D549" s="15"/>
      <c r="E549" s="15"/>
      <c r="F549" s="15"/>
      <c r="G549" s="15"/>
      <c r="H549" s="15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2.75" customHeight="1" x14ac:dyDescent="0.2">
      <c r="A550" s="14"/>
      <c r="B550" s="14"/>
      <c r="C550" s="14"/>
      <c r="D550" s="15"/>
      <c r="E550" s="15"/>
      <c r="F550" s="15"/>
      <c r="G550" s="15"/>
      <c r="H550" s="15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2.75" customHeight="1" x14ac:dyDescent="0.2">
      <c r="A551" s="14"/>
      <c r="B551" s="14"/>
      <c r="C551" s="14"/>
      <c r="D551" s="15"/>
      <c r="E551" s="15"/>
      <c r="F551" s="15"/>
      <c r="G551" s="15"/>
      <c r="H551" s="15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2.75" customHeight="1" x14ac:dyDescent="0.2">
      <c r="A552" s="14"/>
      <c r="B552" s="14"/>
      <c r="C552" s="14"/>
      <c r="D552" s="15"/>
      <c r="E552" s="15"/>
      <c r="F552" s="15"/>
      <c r="G552" s="15"/>
      <c r="H552" s="15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2.75" customHeight="1" x14ac:dyDescent="0.2">
      <c r="A553" s="14"/>
      <c r="B553" s="14"/>
      <c r="C553" s="14"/>
      <c r="D553" s="15"/>
      <c r="E553" s="15"/>
      <c r="F553" s="15"/>
      <c r="G553" s="15"/>
      <c r="H553" s="15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2.75" customHeight="1" x14ac:dyDescent="0.2">
      <c r="A554" s="14"/>
      <c r="B554" s="14"/>
      <c r="C554" s="14"/>
      <c r="D554" s="15"/>
      <c r="E554" s="15"/>
      <c r="F554" s="15"/>
      <c r="G554" s="15"/>
      <c r="H554" s="15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2.75" customHeight="1" x14ac:dyDescent="0.2">
      <c r="A555" s="14"/>
      <c r="B555" s="14"/>
      <c r="C555" s="14"/>
      <c r="D555" s="15"/>
      <c r="E555" s="15"/>
      <c r="F555" s="15"/>
      <c r="G555" s="15"/>
      <c r="H555" s="15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2.75" customHeight="1" x14ac:dyDescent="0.2">
      <c r="A556" s="14"/>
      <c r="B556" s="14"/>
      <c r="C556" s="14"/>
      <c r="D556" s="15"/>
      <c r="E556" s="15"/>
      <c r="F556" s="15"/>
      <c r="G556" s="15"/>
      <c r="H556" s="15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2.75" customHeight="1" x14ac:dyDescent="0.2">
      <c r="A557" s="14"/>
      <c r="B557" s="14"/>
      <c r="C557" s="14"/>
      <c r="D557" s="15"/>
      <c r="E557" s="15"/>
      <c r="F557" s="15"/>
      <c r="G557" s="15"/>
      <c r="H557" s="15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2.75" customHeight="1" x14ac:dyDescent="0.2">
      <c r="A558" s="14"/>
      <c r="B558" s="14"/>
      <c r="C558" s="14"/>
      <c r="D558" s="15"/>
      <c r="E558" s="15"/>
      <c r="F558" s="15"/>
      <c r="G558" s="15"/>
      <c r="H558" s="15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2.75" customHeight="1" x14ac:dyDescent="0.2">
      <c r="A559" s="14"/>
      <c r="B559" s="14"/>
      <c r="C559" s="14"/>
      <c r="D559" s="15"/>
      <c r="E559" s="15"/>
      <c r="F559" s="15"/>
      <c r="G559" s="15"/>
      <c r="H559" s="15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2.75" customHeight="1" x14ac:dyDescent="0.2">
      <c r="A560" s="14"/>
      <c r="B560" s="14"/>
      <c r="C560" s="14"/>
      <c r="D560" s="15"/>
      <c r="E560" s="15"/>
      <c r="F560" s="15"/>
      <c r="G560" s="15"/>
      <c r="H560" s="15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2.75" customHeight="1" x14ac:dyDescent="0.2">
      <c r="A561" s="14"/>
      <c r="B561" s="14"/>
      <c r="C561" s="14"/>
      <c r="D561" s="15"/>
      <c r="E561" s="15"/>
      <c r="F561" s="15"/>
      <c r="G561" s="15"/>
      <c r="H561" s="15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2.75" customHeight="1" x14ac:dyDescent="0.2">
      <c r="A562" s="14"/>
      <c r="B562" s="14"/>
      <c r="C562" s="14"/>
      <c r="D562" s="15"/>
      <c r="E562" s="15"/>
      <c r="F562" s="15"/>
      <c r="G562" s="15"/>
      <c r="H562" s="15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2.75" customHeight="1" x14ac:dyDescent="0.2">
      <c r="A563" s="14"/>
      <c r="B563" s="14"/>
      <c r="C563" s="14"/>
      <c r="D563" s="15"/>
      <c r="E563" s="15"/>
      <c r="F563" s="15"/>
      <c r="G563" s="15"/>
      <c r="H563" s="15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2.75" customHeight="1" x14ac:dyDescent="0.2">
      <c r="A564" s="14"/>
      <c r="B564" s="14"/>
      <c r="C564" s="14"/>
      <c r="D564" s="15"/>
      <c r="E564" s="15"/>
      <c r="F564" s="15"/>
      <c r="G564" s="15"/>
      <c r="H564" s="15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2.75" customHeight="1" x14ac:dyDescent="0.2">
      <c r="A565" s="14"/>
      <c r="B565" s="14"/>
      <c r="C565" s="14"/>
      <c r="D565" s="15"/>
      <c r="E565" s="15"/>
      <c r="F565" s="15"/>
      <c r="G565" s="15"/>
      <c r="H565" s="15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2.75" customHeight="1" x14ac:dyDescent="0.2">
      <c r="A566" s="14"/>
      <c r="B566" s="14"/>
      <c r="C566" s="14"/>
      <c r="D566" s="15"/>
      <c r="E566" s="15"/>
      <c r="F566" s="15"/>
      <c r="G566" s="15"/>
      <c r="H566" s="15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2.75" customHeight="1" x14ac:dyDescent="0.2">
      <c r="A567" s="14"/>
      <c r="B567" s="14"/>
      <c r="C567" s="14"/>
      <c r="D567" s="15"/>
      <c r="E567" s="15"/>
      <c r="F567" s="15"/>
      <c r="G567" s="15"/>
      <c r="H567" s="15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2.75" customHeight="1" x14ac:dyDescent="0.2">
      <c r="A568" s="14"/>
      <c r="B568" s="14"/>
      <c r="C568" s="14"/>
      <c r="D568" s="15"/>
      <c r="E568" s="15"/>
      <c r="F568" s="15"/>
      <c r="G568" s="15"/>
      <c r="H568" s="15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2.75" customHeight="1" x14ac:dyDescent="0.2">
      <c r="A569" s="14"/>
      <c r="B569" s="14"/>
      <c r="C569" s="14"/>
      <c r="D569" s="15"/>
      <c r="E569" s="15"/>
      <c r="F569" s="15"/>
      <c r="G569" s="15"/>
      <c r="H569" s="15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2.75" customHeight="1" x14ac:dyDescent="0.2">
      <c r="A570" s="14"/>
      <c r="B570" s="14"/>
      <c r="C570" s="14"/>
      <c r="D570" s="15"/>
      <c r="E570" s="15"/>
      <c r="F570" s="15"/>
      <c r="G570" s="15"/>
      <c r="H570" s="15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2.75" customHeight="1" x14ac:dyDescent="0.2">
      <c r="A571" s="14"/>
      <c r="B571" s="14"/>
      <c r="C571" s="14"/>
      <c r="D571" s="15"/>
      <c r="E571" s="15"/>
      <c r="F571" s="15"/>
      <c r="G571" s="15"/>
      <c r="H571" s="15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2.75" customHeight="1" x14ac:dyDescent="0.2">
      <c r="A572" s="14"/>
      <c r="B572" s="14"/>
      <c r="C572" s="14"/>
      <c r="D572" s="15"/>
      <c r="E572" s="15"/>
      <c r="F572" s="15"/>
      <c r="G572" s="15"/>
      <c r="H572" s="15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2.75" customHeight="1" x14ac:dyDescent="0.2">
      <c r="A573" s="14"/>
      <c r="B573" s="14"/>
      <c r="C573" s="14"/>
      <c r="D573" s="15"/>
      <c r="E573" s="15"/>
      <c r="F573" s="15"/>
      <c r="G573" s="15"/>
      <c r="H573" s="15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2.75" customHeight="1" x14ac:dyDescent="0.2">
      <c r="A574" s="14"/>
      <c r="B574" s="14"/>
      <c r="C574" s="14"/>
      <c r="D574" s="15"/>
      <c r="E574" s="15"/>
      <c r="F574" s="15"/>
      <c r="G574" s="15"/>
      <c r="H574" s="15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2.75" customHeight="1" x14ac:dyDescent="0.2">
      <c r="A575" s="14"/>
      <c r="B575" s="14"/>
      <c r="C575" s="14"/>
      <c r="D575" s="15"/>
      <c r="E575" s="15"/>
      <c r="F575" s="15"/>
      <c r="G575" s="15"/>
      <c r="H575" s="15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2.75" customHeight="1" x14ac:dyDescent="0.2">
      <c r="A576" s="14"/>
      <c r="B576" s="14"/>
      <c r="C576" s="14"/>
      <c r="D576" s="15"/>
      <c r="E576" s="15"/>
      <c r="F576" s="15"/>
      <c r="G576" s="15"/>
      <c r="H576" s="15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2.75" customHeight="1" x14ac:dyDescent="0.2">
      <c r="A577" s="14"/>
      <c r="B577" s="14"/>
      <c r="C577" s="14"/>
      <c r="D577" s="15"/>
      <c r="E577" s="15"/>
      <c r="F577" s="15"/>
      <c r="G577" s="15"/>
      <c r="H577" s="15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2.75" customHeight="1" x14ac:dyDescent="0.2">
      <c r="A578" s="14"/>
      <c r="B578" s="14"/>
      <c r="C578" s="14"/>
      <c r="D578" s="15"/>
      <c r="E578" s="15"/>
      <c r="F578" s="15"/>
      <c r="G578" s="15"/>
      <c r="H578" s="15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2.75" customHeight="1" x14ac:dyDescent="0.2">
      <c r="A579" s="14"/>
      <c r="B579" s="14"/>
      <c r="C579" s="14"/>
      <c r="D579" s="15"/>
      <c r="E579" s="15"/>
      <c r="F579" s="15"/>
      <c r="G579" s="15"/>
      <c r="H579" s="15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2.75" customHeight="1" x14ac:dyDescent="0.2">
      <c r="A580" s="14"/>
      <c r="B580" s="14"/>
      <c r="C580" s="14"/>
      <c r="D580" s="15"/>
      <c r="E580" s="15"/>
      <c r="F580" s="15"/>
      <c r="G580" s="15"/>
      <c r="H580" s="15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2.75" customHeight="1" x14ac:dyDescent="0.2">
      <c r="A581" s="14"/>
      <c r="B581" s="14"/>
      <c r="C581" s="14"/>
      <c r="D581" s="15"/>
      <c r="E581" s="15"/>
      <c r="F581" s="15"/>
      <c r="G581" s="15"/>
      <c r="H581" s="15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2.75" customHeight="1" x14ac:dyDescent="0.2">
      <c r="A582" s="14"/>
      <c r="B582" s="14"/>
      <c r="C582" s="14"/>
      <c r="D582" s="15"/>
      <c r="E582" s="15"/>
      <c r="F582" s="15"/>
      <c r="G582" s="15"/>
      <c r="H582" s="15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2.75" customHeight="1" x14ac:dyDescent="0.2">
      <c r="A583" s="14"/>
      <c r="B583" s="14"/>
      <c r="C583" s="14"/>
      <c r="D583" s="15"/>
      <c r="E583" s="15"/>
      <c r="F583" s="15"/>
      <c r="G583" s="15"/>
      <c r="H583" s="15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2.75" customHeight="1" x14ac:dyDescent="0.2">
      <c r="A584" s="14"/>
      <c r="B584" s="14"/>
      <c r="C584" s="14"/>
      <c r="D584" s="15"/>
      <c r="E584" s="15"/>
      <c r="F584" s="15"/>
      <c r="G584" s="15"/>
      <c r="H584" s="15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2.75" customHeight="1" x14ac:dyDescent="0.2">
      <c r="A585" s="14"/>
      <c r="B585" s="14"/>
      <c r="C585" s="14"/>
      <c r="D585" s="15"/>
      <c r="E585" s="15"/>
      <c r="F585" s="15"/>
      <c r="G585" s="15"/>
      <c r="H585" s="15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2.75" customHeight="1" x14ac:dyDescent="0.2">
      <c r="A586" s="14"/>
      <c r="B586" s="14"/>
      <c r="C586" s="14"/>
      <c r="D586" s="15"/>
      <c r="E586" s="15"/>
      <c r="F586" s="15"/>
      <c r="G586" s="15"/>
      <c r="H586" s="15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2.75" customHeight="1" x14ac:dyDescent="0.2">
      <c r="A587" s="14"/>
      <c r="B587" s="14"/>
      <c r="C587" s="14"/>
      <c r="D587" s="15"/>
      <c r="E587" s="15"/>
      <c r="F587" s="15"/>
      <c r="G587" s="15"/>
      <c r="H587" s="15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2.75" customHeight="1" x14ac:dyDescent="0.2">
      <c r="A588" s="14"/>
      <c r="B588" s="14"/>
      <c r="C588" s="14"/>
      <c r="D588" s="15"/>
      <c r="E588" s="15"/>
      <c r="F588" s="15"/>
      <c r="G588" s="15"/>
      <c r="H588" s="15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2.75" customHeight="1" x14ac:dyDescent="0.2">
      <c r="A589" s="14"/>
      <c r="B589" s="14"/>
      <c r="C589" s="14"/>
      <c r="D589" s="15"/>
      <c r="E589" s="15"/>
      <c r="F589" s="15"/>
      <c r="G589" s="15"/>
      <c r="H589" s="15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2.75" customHeight="1" x14ac:dyDescent="0.2">
      <c r="A590" s="14"/>
      <c r="B590" s="14"/>
      <c r="C590" s="14"/>
      <c r="D590" s="15"/>
      <c r="E590" s="15"/>
      <c r="F590" s="15"/>
      <c r="G590" s="15"/>
      <c r="H590" s="15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2.75" customHeight="1" x14ac:dyDescent="0.2">
      <c r="A591" s="14"/>
      <c r="B591" s="14"/>
      <c r="C591" s="14"/>
      <c r="D591" s="15"/>
      <c r="E591" s="15"/>
      <c r="F591" s="15"/>
      <c r="G591" s="15"/>
      <c r="H591" s="15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2.75" customHeight="1" x14ac:dyDescent="0.2">
      <c r="A592" s="14"/>
      <c r="B592" s="14"/>
      <c r="C592" s="14"/>
      <c r="D592" s="15"/>
      <c r="E592" s="15"/>
      <c r="F592" s="15"/>
      <c r="G592" s="15"/>
      <c r="H592" s="15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2.75" customHeight="1" x14ac:dyDescent="0.2">
      <c r="A593" s="14"/>
      <c r="B593" s="14"/>
      <c r="C593" s="14"/>
      <c r="D593" s="15"/>
      <c r="E593" s="15"/>
      <c r="F593" s="15"/>
      <c r="G593" s="15"/>
      <c r="H593" s="15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2.75" customHeight="1" x14ac:dyDescent="0.2">
      <c r="A594" s="14"/>
      <c r="B594" s="14"/>
      <c r="C594" s="14"/>
      <c r="D594" s="15"/>
      <c r="E594" s="15"/>
      <c r="F594" s="15"/>
      <c r="G594" s="15"/>
      <c r="H594" s="15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2.75" customHeight="1" x14ac:dyDescent="0.2">
      <c r="A595" s="14"/>
      <c r="B595" s="14"/>
      <c r="C595" s="14"/>
      <c r="D595" s="15"/>
      <c r="E595" s="15"/>
      <c r="F595" s="15"/>
      <c r="G595" s="15"/>
      <c r="H595" s="15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2.75" customHeight="1" x14ac:dyDescent="0.2">
      <c r="A596" s="14"/>
      <c r="B596" s="14"/>
      <c r="C596" s="14"/>
      <c r="D596" s="15"/>
      <c r="E596" s="15"/>
      <c r="F596" s="15"/>
      <c r="G596" s="15"/>
      <c r="H596" s="15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2.75" customHeight="1" x14ac:dyDescent="0.2">
      <c r="A597" s="14"/>
      <c r="B597" s="14"/>
      <c r="C597" s="14"/>
      <c r="D597" s="15"/>
      <c r="E597" s="15"/>
      <c r="F597" s="15"/>
      <c r="G597" s="15"/>
      <c r="H597" s="15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2.75" customHeight="1" x14ac:dyDescent="0.2">
      <c r="A598" s="14"/>
      <c r="B598" s="14"/>
      <c r="C598" s="14"/>
      <c r="D598" s="15"/>
      <c r="E598" s="15"/>
      <c r="F598" s="15"/>
      <c r="G598" s="15"/>
      <c r="H598" s="15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2.75" customHeight="1" x14ac:dyDescent="0.2">
      <c r="A599" s="14"/>
      <c r="B599" s="14"/>
      <c r="C599" s="14"/>
      <c r="D599" s="15"/>
      <c r="E599" s="15"/>
      <c r="F599" s="15"/>
      <c r="G599" s="15"/>
      <c r="H599" s="15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2.75" customHeight="1" x14ac:dyDescent="0.2">
      <c r="A600" s="14"/>
      <c r="B600" s="14"/>
      <c r="C600" s="14"/>
      <c r="D600" s="15"/>
      <c r="E600" s="15"/>
      <c r="F600" s="15"/>
      <c r="G600" s="15"/>
      <c r="H600" s="15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2.75" customHeight="1" x14ac:dyDescent="0.2">
      <c r="A601" s="14"/>
      <c r="B601" s="14"/>
      <c r="C601" s="14"/>
      <c r="D601" s="15"/>
      <c r="E601" s="15"/>
      <c r="F601" s="15"/>
      <c r="G601" s="15"/>
      <c r="H601" s="15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2.75" customHeight="1" x14ac:dyDescent="0.2">
      <c r="A602" s="14"/>
      <c r="B602" s="14"/>
      <c r="C602" s="14"/>
      <c r="D602" s="15"/>
      <c r="E602" s="15"/>
      <c r="F602" s="15"/>
      <c r="G602" s="15"/>
      <c r="H602" s="15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2.75" customHeight="1" x14ac:dyDescent="0.2">
      <c r="A603" s="14"/>
      <c r="B603" s="14"/>
      <c r="C603" s="14"/>
      <c r="D603" s="15"/>
      <c r="E603" s="15"/>
      <c r="F603" s="15"/>
      <c r="G603" s="15"/>
      <c r="H603" s="15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2.75" customHeight="1" x14ac:dyDescent="0.2">
      <c r="A604" s="14"/>
      <c r="B604" s="14"/>
      <c r="C604" s="14"/>
      <c r="D604" s="15"/>
      <c r="E604" s="15"/>
      <c r="F604" s="15"/>
      <c r="G604" s="15"/>
      <c r="H604" s="15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2.75" customHeight="1" x14ac:dyDescent="0.2">
      <c r="A605" s="14"/>
      <c r="B605" s="14"/>
      <c r="C605" s="14"/>
      <c r="D605" s="15"/>
      <c r="E605" s="15"/>
      <c r="F605" s="15"/>
      <c r="G605" s="15"/>
      <c r="H605" s="15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2.75" customHeight="1" x14ac:dyDescent="0.2">
      <c r="A606" s="14"/>
      <c r="B606" s="14"/>
      <c r="C606" s="14"/>
      <c r="D606" s="15"/>
      <c r="E606" s="15"/>
      <c r="F606" s="15"/>
      <c r="G606" s="15"/>
      <c r="H606" s="15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2.75" customHeight="1" x14ac:dyDescent="0.2">
      <c r="A607" s="14"/>
      <c r="B607" s="14"/>
      <c r="C607" s="14"/>
      <c r="D607" s="15"/>
      <c r="E607" s="15"/>
      <c r="F607" s="15"/>
      <c r="G607" s="15"/>
      <c r="H607" s="15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2.75" customHeight="1" x14ac:dyDescent="0.2">
      <c r="A608" s="14"/>
      <c r="B608" s="14"/>
      <c r="C608" s="14"/>
      <c r="D608" s="15"/>
      <c r="E608" s="15"/>
      <c r="F608" s="15"/>
      <c r="G608" s="15"/>
      <c r="H608" s="15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2.75" customHeight="1" x14ac:dyDescent="0.2">
      <c r="A609" s="14"/>
      <c r="B609" s="14"/>
      <c r="C609" s="14"/>
      <c r="D609" s="15"/>
      <c r="E609" s="15"/>
      <c r="F609" s="15"/>
      <c r="G609" s="15"/>
      <c r="H609" s="15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2.75" customHeight="1" x14ac:dyDescent="0.2">
      <c r="A610" s="14"/>
      <c r="B610" s="14"/>
      <c r="C610" s="14"/>
      <c r="D610" s="15"/>
      <c r="E610" s="15"/>
      <c r="F610" s="15"/>
      <c r="G610" s="15"/>
      <c r="H610" s="15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2.75" customHeight="1" x14ac:dyDescent="0.2">
      <c r="A611" s="14"/>
      <c r="B611" s="14"/>
      <c r="C611" s="14"/>
      <c r="D611" s="15"/>
      <c r="E611" s="15"/>
      <c r="F611" s="15"/>
      <c r="G611" s="15"/>
      <c r="H611" s="15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2.75" customHeight="1" x14ac:dyDescent="0.2">
      <c r="A612" s="14"/>
      <c r="B612" s="14"/>
      <c r="C612" s="14"/>
      <c r="D612" s="15"/>
      <c r="E612" s="15"/>
      <c r="F612" s="15"/>
      <c r="G612" s="15"/>
      <c r="H612" s="15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2.75" customHeight="1" x14ac:dyDescent="0.2">
      <c r="A613" s="14"/>
      <c r="B613" s="14"/>
      <c r="C613" s="14"/>
      <c r="D613" s="15"/>
      <c r="E613" s="15"/>
      <c r="F613" s="15"/>
      <c r="G613" s="15"/>
      <c r="H613" s="15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2.75" customHeight="1" x14ac:dyDescent="0.2">
      <c r="A614" s="14"/>
      <c r="B614" s="14"/>
      <c r="C614" s="14"/>
      <c r="D614" s="15"/>
      <c r="E614" s="15"/>
      <c r="F614" s="15"/>
      <c r="G614" s="15"/>
      <c r="H614" s="15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2.75" customHeight="1" x14ac:dyDescent="0.2">
      <c r="A615" s="14"/>
      <c r="B615" s="14"/>
      <c r="C615" s="14"/>
      <c r="D615" s="15"/>
      <c r="E615" s="15"/>
      <c r="F615" s="15"/>
      <c r="G615" s="15"/>
      <c r="H615" s="15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2.75" customHeight="1" x14ac:dyDescent="0.2">
      <c r="A616" s="14"/>
      <c r="B616" s="14"/>
      <c r="C616" s="14"/>
      <c r="D616" s="15"/>
      <c r="E616" s="15"/>
      <c r="F616" s="15"/>
      <c r="G616" s="15"/>
      <c r="H616" s="15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2.75" customHeight="1" x14ac:dyDescent="0.2">
      <c r="A617" s="14"/>
      <c r="B617" s="14"/>
      <c r="C617" s="14"/>
      <c r="D617" s="15"/>
      <c r="E617" s="15"/>
      <c r="F617" s="15"/>
      <c r="G617" s="15"/>
      <c r="H617" s="15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2.75" customHeight="1" x14ac:dyDescent="0.2">
      <c r="A618" s="14"/>
      <c r="B618" s="14"/>
      <c r="C618" s="14"/>
      <c r="D618" s="15"/>
      <c r="E618" s="15"/>
      <c r="F618" s="15"/>
      <c r="G618" s="15"/>
      <c r="H618" s="15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2.75" customHeight="1" x14ac:dyDescent="0.2">
      <c r="A619" s="14"/>
      <c r="B619" s="14"/>
      <c r="C619" s="14"/>
      <c r="D619" s="15"/>
      <c r="E619" s="15"/>
      <c r="F619" s="15"/>
      <c r="G619" s="15"/>
      <c r="H619" s="15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2.75" customHeight="1" x14ac:dyDescent="0.2">
      <c r="A620" s="14"/>
      <c r="B620" s="14"/>
      <c r="C620" s="14"/>
      <c r="D620" s="15"/>
      <c r="E620" s="15"/>
      <c r="F620" s="15"/>
      <c r="G620" s="15"/>
      <c r="H620" s="15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2.75" customHeight="1" x14ac:dyDescent="0.2">
      <c r="A621" s="14"/>
      <c r="B621" s="14"/>
      <c r="C621" s="14"/>
      <c r="D621" s="15"/>
      <c r="E621" s="15"/>
      <c r="F621" s="15"/>
      <c r="G621" s="15"/>
      <c r="H621" s="15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2.75" customHeight="1" x14ac:dyDescent="0.2">
      <c r="A622" s="14"/>
      <c r="B622" s="14"/>
      <c r="C622" s="14"/>
      <c r="D622" s="15"/>
      <c r="E622" s="15"/>
      <c r="F622" s="15"/>
      <c r="G622" s="15"/>
      <c r="H622" s="15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2.75" customHeight="1" x14ac:dyDescent="0.2">
      <c r="A623" s="14"/>
      <c r="B623" s="14"/>
      <c r="C623" s="14"/>
      <c r="D623" s="15"/>
      <c r="E623" s="15"/>
      <c r="F623" s="15"/>
      <c r="G623" s="15"/>
      <c r="H623" s="15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2.75" customHeight="1" x14ac:dyDescent="0.2">
      <c r="A624" s="14"/>
      <c r="B624" s="14"/>
      <c r="C624" s="14"/>
      <c r="D624" s="15"/>
      <c r="E624" s="15"/>
      <c r="F624" s="15"/>
      <c r="G624" s="15"/>
      <c r="H624" s="15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2.75" customHeight="1" x14ac:dyDescent="0.2">
      <c r="A625" s="14"/>
      <c r="B625" s="14"/>
      <c r="C625" s="14"/>
      <c r="D625" s="15"/>
      <c r="E625" s="15"/>
      <c r="F625" s="15"/>
      <c r="G625" s="15"/>
      <c r="H625" s="15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2.75" customHeight="1" x14ac:dyDescent="0.2">
      <c r="A626" s="14"/>
      <c r="B626" s="14"/>
      <c r="C626" s="14"/>
      <c r="D626" s="15"/>
      <c r="E626" s="15"/>
      <c r="F626" s="15"/>
      <c r="G626" s="15"/>
      <c r="H626" s="15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2.75" customHeight="1" x14ac:dyDescent="0.2">
      <c r="A627" s="14"/>
      <c r="B627" s="14"/>
      <c r="C627" s="14"/>
      <c r="D627" s="15"/>
      <c r="E627" s="15"/>
      <c r="F627" s="15"/>
      <c r="G627" s="15"/>
      <c r="H627" s="15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2.75" customHeight="1" x14ac:dyDescent="0.2">
      <c r="A628" s="14"/>
      <c r="B628" s="14"/>
      <c r="C628" s="14"/>
      <c r="D628" s="15"/>
      <c r="E628" s="15"/>
      <c r="F628" s="15"/>
      <c r="G628" s="15"/>
      <c r="H628" s="15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2.75" customHeight="1" x14ac:dyDescent="0.2">
      <c r="A629" s="14"/>
      <c r="B629" s="14"/>
      <c r="C629" s="14"/>
      <c r="D629" s="15"/>
      <c r="E629" s="15"/>
      <c r="F629" s="15"/>
      <c r="G629" s="15"/>
      <c r="H629" s="15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2.75" customHeight="1" x14ac:dyDescent="0.2">
      <c r="A630" s="14"/>
      <c r="B630" s="14"/>
      <c r="C630" s="14"/>
      <c r="D630" s="15"/>
      <c r="E630" s="15"/>
      <c r="F630" s="15"/>
      <c r="G630" s="15"/>
      <c r="H630" s="15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2.75" customHeight="1" x14ac:dyDescent="0.2">
      <c r="A631" s="14"/>
      <c r="B631" s="14"/>
      <c r="C631" s="14"/>
      <c r="D631" s="15"/>
      <c r="E631" s="15"/>
      <c r="F631" s="15"/>
      <c r="G631" s="15"/>
      <c r="H631" s="15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2.75" customHeight="1" x14ac:dyDescent="0.2">
      <c r="A632" s="14"/>
      <c r="B632" s="14"/>
      <c r="C632" s="14"/>
      <c r="D632" s="15"/>
      <c r="E632" s="15"/>
      <c r="F632" s="15"/>
      <c r="G632" s="15"/>
      <c r="H632" s="15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2.75" customHeight="1" x14ac:dyDescent="0.2">
      <c r="A633" s="14"/>
      <c r="B633" s="14"/>
      <c r="C633" s="14"/>
      <c r="D633" s="15"/>
      <c r="E633" s="15"/>
      <c r="F633" s="15"/>
      <c r="G633" s="15"/>
      <c r="H633" s="15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2.75" customHeight="1" x14ac:dyDescent="0.2">
      <c r="A634" s="14"/>
      <c r="B634" s="14"/>
      <c r="C634" s="14"/>
      <c r="D634" s="15"/>
      <c r="E634" s="15"/>
      <c r="F634" s="15"/>
      <c r="G634" s="15"/>
      <c r="H634" s="15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2.75" customHeight="1" x14ac:dyDescent="0.2">
      <c r="A635" s="14"/>
      <c r="B635" s="14"/>
      <c r="C635" s="14"/>
      <c r="D635" s="15"/>
      <c r="E635" s="15"/>
      <c r="F635" s="15"/>
      <c r="G635" s="15"/>
      <c r="H635" s="15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2.75" customHeight="1" x14ac:dyDescent="0.2">
      <c r="A636" s="14"/>
      <c r="B636" s="14"/>
      <c r="C636" s="14"/>
      <c r="D636" s="15"/>
      <c r="E636" s="15"/>
      <c r="F636" s="15"/>
      <c r="G636" s="15"/>
      <c r="H636" s="15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2.75" customHeight="1" x14ac:dyDescent="0.2">
      <c r="A637" s="14"/>
      <c r="B637" s="14"/>
      <c r="C637" s="14"/>
      <c r="D637" s="15"/>
      <c r="E637" s="15"/>
      <c r="F637" s="15"/>
      <c r="G637" s="15"/>
      <c r="H637" s="15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2.75" customHeight="1" x14ac:dyDescent="0.2">
      <c r="A638" s="14"/>
      <c r="B638" s="14"/>
      <c r="C638" s="14"/>
      <c r="D638" s="15"/>
      <c r="E638" s="15"/>
      <c r="F638" s="15"/>
      <c r="G638" s="15"/>
      <c r="H638" s="15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2.75" customHeight="1" x14ac:dyDescent="0.2">
      <c r="A639" s="14"/>
      <c r="B639" s="14"/>
      <c r="C639" s="14"/>
      <c r="D639" s="15"/>
      <c r="E639" s="15"/>
      <c r="F639" s="15"/>
      <c r="G639" s="15"/>
      <c r="H639" s="15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2.75" customHeight="1" x14ac:dyDescent="0.2">
      <c r="A640" s="14"/>
      <c r="B640" s="14"/>
      <c r="C640" s="14"/>
      <c r="D640" s="15"/>
      <c r="E640" s="15"/>
      <c r="F640" s="15"/>
      <c r="G640" s="15"/>
      <c r="H640" s="15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2.75" customHeight="1" x14ac:dyDescent="0.2">
      <c r="A641" s="14"/>
      <c r="B641" s="14"/>
      <c r="C641" s="14"/>
      <c r="D641" s="15"/>
      <c r="E641" s="15"/>
      <c r="F641" s="15"/>
      <c r="G641" s="15"/>
      <c r="H641" s="15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2.75" customHeight="1" x14ac:dyDescent="0.2">
      <c r="A642" s="14"/>
      <c r="B642" s="14"/>
      <c r="C642" s="14"/>
      <c r="D642" s="15"/>
      <c r="E642" s="15"/>
      <c r="F642" s="15"/>
      <c r="G642" s="15"/>
      <c r="H642" s="15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2.75" customHeight="1" x14ac:dyDescent="0.2">
      <c r="A643" s="14"/>
      <c r="B643" s="14"/>
      <c r="C643" s="14"/>
      <c r="D643" s="15"/>
      <c r="E643" s="15"/>
      <c r="F643" s="15"/>
      <c r="G643" s="15"/>
      <c r="H643" s="15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2.75" customHeight="1" x14ac:dyDescent="0.2">
      <c r="A644" s="14"/>
      <c r="B644" s="14"/>
      <c r="C644" s="14"/>
      <c r="D644" s="15"/>
      <c r="E644" s="15"/>
      <c r="F644" s="15"/>
      <c r="G644" s="15"/>
      <c r="H644" s="15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2.75" customHeight="1" x14ac:dyDescent="0.2">
      <c r="A645" s="14"/>
      <c r="B645" s="14"/>
      <c r="C645" s="14"/>
      <c r="D645" s="15"/>
      <c r="E645" s="15"/>
      <c r="F645" s="15"/>
      <c r="G645" s="15"/>
      <c r="H645" s="15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2.75" customHeight="1" x14ac:dyDescent="0.2">
      <c r="A646" s="14"/>
      <c r="B646" s="14"/>
      <c r="C646" s="14"/>
      <c r="D646" s="15"/>
      <c r="E646" s="15"/>
      <c r="F646" s="15"/>
      <c r="G646" s="15"/>
      <c r="H646" s="15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2.75" customHeight="1" x14ac:dyDescent="0.2">
      <c r="A647" s="14"/>
      <c r="B647" s="14"/>
      <c r="C647" s="14"/>
      <c r="D647" s="15"/>
      <c r="E647" s="15"/>
      <c r="F647" s="15"/>
      <c r="G647" s="15"/>
      <c r="H647" s="15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2.75" customHeight="1" x14ac:dyDescent="0.2">
      <c r="A648" s="14"/>
      <c r="B648" s="14"/>
      <c r="C648" s="14"/>
      <c r="D648" s="15"/>
      <c r="E648" s="15"/>
      <c r="F648" s="15"/>
      <c r="G648" s="15"/>
      <c r="H648" s="15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2.75" customHeight="1" x14ac:dyDescent="0.2">
      <c r="A649" s="14"/>
      <c r="B649" s="14"/>
      <c r="C649" s="14"/>
      <c r="D649" s="15"/>
      <c r="E649" s="15"/>
      <c r="F649" s="15"/>
      <c r="G649" s="15"/>
      <c r="H649" s="15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2.75" customHeight="1" x14ac:dyDescent="0.2">
      <c r="A650" s="14"/>
      <c r="B650" s="14"/>
      <c r="C650" s="14"/>
      <c r="D650" s="15"/>
      <c r="E650" s="15"/>
      <c r="F650" s="15"/>
      <c r="G650" s="15"/>
      <c r="H650" s="15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2.75" customHeight="1" x14ac:dyDescent="0.2">
      <c r="A651" s="14"/>
      <c r="B651" s="14"/>
      <c r="C651" s="14"/>
      <c r="D651" s="15"/>
      <c r="E651" s="15"/>
      <c r="F651" s="15"/>
      <c r="G651" s="15"/>
      <c r="H651" s="15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2.75" customHeight="1" x14ac:dyDescent="0.2">
      <c r="A652" s="14"/>
      <c r="B652" s="14"/>
      <c r="C652" s="14"/>
      <c r="D652" s="15"/>
      <c r="E652" s="15"/>
      <c r="F652" s="15"/>
      <c r="G652" s="15"/>
      <c r="H652" s="15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2.75" customHeight="1" x14ac:dyDescent="0.2">
      <c r="A653" s="14"/>
      <c r="B653" s="14"/>
      <c r="C653" s="14"/>
      <c r="D653" s="15"/>
      <c r="E653" s="15"/>
      <c r="F653" s="15"/>
      <c r="G653" s="15"/>
      <c r="H653" s="15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2.75" customHeight="1" x14ac:dyDescent="0.2">
      <c r="A654" s="14"/>
      <c r="B654" s="14"/>
      <c r="C654" s="14"/>
      <c r="D654" s="15"/>
      <c r="E654" s="15"/>
      <c r="F654" s="15"/>
      <c r="G654" s="15"/>
      <c r="H654" s="15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2.75" customHeight="1" x14ac:dyDescent="0.2">
      <c r="A655" s="14"/>
      <c r="B655" s="14"/>
      <c r="C655" s="14"/>
      <c r="D655" s="15"/>
      <c r="E655" s="15"/>
      <c r="F655" s="15"/>
      <c r="G655" s="15"/>
      <c r="H655" s="15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2.75" customHeight="1" x14ac:dyDescent="0.2">
      <c r="A656" s="14"/>
      <c r="B656" s="14"/>
      <c r="C656" s="14"/>
      <c r="D656" s="15"/>
      <c r="E656" s="15"/>
      <c r="F656" s="15"/>
      <c r="G656" s="15"/>
      <c r="H656" s="15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2.75" customHeight="1" x14ac:dyDescent="0.2">
      <c r="A657" s="14"/>
      <c r="B657" s="14"/>
      <c r="C657" s="14"/>
      <c r="D657" s="15"/>
      <c r="E657" s="15"/>
      <c r="F657" s="15"/>
      <c r="G657" s="15"/>
      <c r="H657" s="15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2.75" customHeight="1" x14ac:dyDescent="0.2">
      <c r="A658" s="14"/>
      <c r="B658" s="14"/>
      <c r="C658" s="14"/>
      <c r="D658" s="15"/>
      <c r="E658" s="15"/>
      <c r="F658" s="15"/>
      <c r="G658" s="15"/>
      <c r="H658" s="15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2.75" customHeight="1" x14ac:dyDescent="0.2">
      <c r="A659" s="14"/>
      <c r="B659" s="14"/>
      <c r="C659" s="14"/>
      <c r="D659" s="15"/>
      <c r="E659" s="15"/>
      <c r="F659" s="15"/>
      <c r="G659" s="15"/>
      <c r="H659" s="15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2.75" customHeight="1" x14ac:dyDescent="0.2">
      <c r="A660" s="14"/>
      <c r="B660" s="14"/>
      <c r="C660" s="14"/>
      <c r="D660" s="15"/>
      <c r="E660" s="15"/>
      <c r="F660" s="15"/>
      <c r="G660" s="15"/>
      <c r="H660" s="15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2.75" customHeight="1" x14ac:dyDescent="0.2">
      <c r="A661" s="14"/>
      <c r="B661" s="14"/>
      <c r="C661" s="14"/>
      <c r="D661" s="15"/>
      <c r="E661" s="15"/>
      <c r="F661" s="15"/>
      <c r="G661" s="15"/>
      <c r="H661" s="15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2.75" customHeight="1" x14ac:dyDescent="0.2">
      <c r="A662" s="14"/>
      <c r="B662" s="14"/>
      <c r="C662" s="14"/>
      <c r="D662" s="15"/>
      <c r="E662" s="15"/>
      <c r="F662" s="15"/>
      <c r="G662" s="15"/>
      <c r="H662" s="15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2.75" customHeight="1" x14ac:dyDescent="0.2">
      <c r="A663" s="14"/>
      <c r="B663" s="14"/>
      <c r="C663" s="14"/>
      <c r="D663" s="15"/>
      <c r="E663" s="15"/>
      <c r="F663" s="15"/>
      <c r="G663" s="15"/>
      <c r="H663" s="15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2.75" customHeight="1" x14ac:dyDescent="0.2">
      <c r="A664" s="14"/>
      <c r="B664" s="14"/>
      <c r="C664" s="14"/>
      <c r="D664" s="15"/>
      <c r="E664" s="15"/>
      <c r="F664" s="15"/>
      <c r="G664" s="15"/>
      <c r="H664" s="15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2.75" customHeight="1" x14ac:dyDescent="0.2">
      <c r="A665" s="14"/>
      <c r="B665" s="14"/>
      <c r="C665" s="14"/>
      <c r="D665" s="15"/>
      <c r="E665" s="15"/>
      <c r="F665" s="15"/>
      <c r="G665" s="15"/>
      <c r="H665" s="15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2.75" customHeight="1" x14ac:dyDescent="0.2">
      <c r="A666" s="14"/>
      <c r="B666" s="14"/>
      <c r="C666" s="14"/>
      <c r="D666" s="15"/>
      <c r="E666" s="15"/>
      <c r="F666" s="15"/>
      <c r="G666" s="15"/>
      <c r="H666" s="15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2.75" customHeight="1" x14ac:dyDescent="0.2">
      <c r="A667" s="14"/>
      <c r="B667" s="14"/>
      <c r="C667" s="14"/>
      <c r="D667" s="15"/>
      <c r="E667" s="15"/>
      <c r="F667" s="15"/>
      <c r="G667" s="15"/>
      <c r="H667" s="15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2.75" customHeight="1" x14ac:dyDescent="0.2">
      <c r="A668" s="14"/>
      <c r="B668" s="14"/>
      <c r="C668" s="14"/>
      <c r="D668" s="15"/>
      <c r="E668" s="15"/>
      <c r="F668" s="15"/>
      <c r="G668" s="15"/>
      <c r="H668" s="15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2.75" customHeight="1" x14ac:dyDescent="0.2">
      <c r="A669" s="14"/>
      <c r="B669" s="14"/>
      <c r="C669" s="14"/>
      <c r="D669" s="15"/>
      <c r="E669" s="15"/>
      <c r="F669" s="15"/>
      <c r="G669" s="15"/>
      <c r="H669" s="15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2.75" customHeight="1" x14ac:dyDescent="0.2">
      <c r="A670" s="14"/>
      <c r="B670" s="14"/>
      <c r="C670" s="14"/>
      <c r="D670" s="15"/>
      <c r="E670" s="15"/>
      <c r="F670" s="15"/>
      <c r="G670" s="15"/>
      <c r="H670" s="15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2.75" customHeight="1" x14ac:dyDescent="0.2">
      <c r="A671" s="14"/>
      <c r="B671" s="14"/>
      <c r="C671" s="14"/>
      <c r="D671" s="15"/>
      <c r="E671" s="15"/>
      <c r="F671" s="15"/>
      <c r="G671" s="15"/>
      <c r="H671" s="15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2.75" customHeight="1" x14ac:dyDescent="0.2">
      <c r="A672" s="14"/>
      <c r="B672" s="14"/>
      <c r="C672" s="14"/>
      <c r="D672" s="15"/>
      <c r="E672" s="15"/>
      <c r="F672" s="15"/>
      <c r="G672" s="15"/>
      <c r="H672" s="15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2.75" customHeight="1" x14ac:dyDescent="0.2">
      <c r="A673" s="14"/>
      <c r="B673" s="14"/>
      <c r="C673" s="14"/>
      <c r="D673" s="15"/>
      <c r="E673" s="15"/>
      <c r="F673" s="15"/>
      <c r="G673" s="15"/>
      <c r="H673" s="15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2.75" customHeight="1" x14ac:dyDescent="0.2">
      <c r="A674" s="14"/>
      <c r="B674" s="14"/>
      <c r="C674" s="14"/>
      <c r="D674" s="15"/>
      <c r="E674" s="15"/>
      <c r="F674" s="15"/>
      <c r="G674" s="15"/>
      <c r="H674" s="15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2.75" customHeight="1" x14ac:dyDescent="0.2">
      <c r="A675" s="14"/>
      <c r="B675" s="14"/>
      <c r="C675" s="14"/>
      <c r="D675" s="15"/>
      <c r="E675" s="15"/>
      <c r="F675" s="15"/>
      <c r="G675" s="15"/>
      <c r="H675" s="15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2.75" customHeight="1" x14ac:dyDescent="0.2">
      <c r="A676" s="14"/>
      <c r="B676" s="14"/>
      <c r="C676" s="14"/>
      <c r="D676" s="15"/>
      <c r="E676" s="15"/>
      <c r="F676" s="15"/>
      <c r="G676" s="15"/>
      <c r="H676" s="15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2.75" customHeight="1" x14ac:dyDescent="0.2">
      <c r="A677" s="14"/>
      <c r="B677" s="14"/>
      <c r="C677" s="14"/>
      <c r="D677" s="15"/>
      <c r="E677" s="15"/>
      <c r="F677" s="15"/>
      <c r="G677" s="15"/>
      <c r="H677" s="15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2.75" customHeight="1" x14ac:dyDescent="0.2">
      <c r="A678" s="14"/>
      <c r="B678" s="14"/>
      <c r="C678" s="14"/>
      <c r="D678" s="15"/>
      <c r="E678" s="15"/>
      <c r="F678" s="15"/>
      <c r="G678" s="15"/>
      <c r="H678" s="15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2.75" customHeight="1" x14ac:dyDescent="0.2">
      <c r="A679" s="14"/>
      <c r="B679" s="14"/>
      <c r="C679" s="14"/>
      <c r="D679" s="15"/>
      <c r="E679" s="15"/>
      <c r="F679" s="15"/>
      <c r="G679" s="15"/>
      <c r="H679" s="15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2.75" customHeight="1" x14ac:dyDescent="0.2">
      <c r="A680" s="14"/>
      <c r="B680" s="14"/>
      <c r="C680" s="14"/>
      <c r="D680" s="15"/>
      <c r="E680" s="15"/>
      <c r="F680" s="15"/>
      <c r="G680" s="15"/>
      <c r="H680" s="15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2.75" customHeight="1" x14ac:dyDescent="0.2">
      <c r="A681" s="14"/>
      <c r="B681" s="14"/>
      <c r="C681" s="14"/>
      <c r="D681" s="15"/>
      <c r="E681" s="15"/>
      <c r="F681" s="15"/>
      <c r="G681" s="15"/>
      <c r="H681" s="15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2.75" customHeight="1" x14ac:dyDescent="0.2">
      <c r="A682" s="14"/>
      <c r="B682" s="14"/>
      <c r="C682" s="14"/>
      <c r="D682" s="15"/>
      <c r="E682" s="15"/>
      <c r="F682" s="15"/>
      <c r="G682" s="15"/>
      <c r="H682" s="15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2.75" customHeight="1" x14ac:dyDescent="0.2">
      <c r="A683" s="14"/>
      <c r="B683" s="14"/>
      <c r="C683" s="14"/>
      <c r="D683" s="15"/>
      <c r="E683" s="15"/>
      <c r="F683" s="15"/>
      <c r="G683" s="15"/>
      <c r="H683" s="15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2.75" customHeight="1" x14ac:dyDescent="0.2">
      <c r="A684" s="14"/>
      <c r="B684" s="14"/>
      <c r="C684" s="14"/>
      <c r="D684" s="15"/>
      <c r="E684" s="15"/>
      <c r="F684" s="15"/>
      <c r="G684" s="15"/>
      <c r="H684" s="15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2.75" customHeight="1" x14ac:dyDescent="0.2">
      <c r="A685" s="14"/>
      <c r="B685" s="14"/>
      <c r="C685" s="14"/>
      <c r="D685" s="15"/>
      <c r="E685" s="15"/>
      <c r="F685" s="15"/>
      <c r="G685" s="15"/>
      <c r="H685" s="15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2.75" customHeight="1" x14ac:dyDescent="0.2">
      <c r="A686" s="14"/>
      <c r="B686" s="14"/>
      <c r="C686" s="14"/>
      <c r="D686" s="15"/>
      <c r="E686" s="15"/>
      <c r="F686" s="15"/>
      <c r="G686" s="15"/>
      <c r="H686" s="15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2.75" customHeight="1" x14ac:dyDescent="0.2">
      <c r="A687" s="14"/>
      <c r="B687" s="14"/>
      <c r="C687" s="14"/>
      <c r="D687" s="15"/>
      <c r="E687" s="15"/>
      <c r="F687" s="15"/>
      <c r="G687" s="15"/>
      <c r="H687" s="15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2.75" customHeight="1" x14ac:dyDescent="0.2">
      <c r="A688" s="14"/>
      <c r="B688" s="14"/>
      <c r="C688" s="14"/>
      <c r="D688" s="15"/>
      <c r="E688" s="15"/>
      <c r="F688" s="15"/>
      <c r="G688" s="15"/>
      <c r="H688" s="15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2.75" customHeight="1" x14ac:dyDescent="0.2">
      <c r="A689" s="14"/>
      <c r="B689" s="14"/>
      <c r="C689" s="14"/>
      <c r="D689" s="15"/>
      <c r="E689" s="15"/>
      <c r="F689" s="15"/>
      <c r="G689" s="15"/>
      <c r="H689" s="15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2.75" customHeight="1" x14ac:dyDescent="0.2">
      <c r="A690" s="14"/>
      <c r="B690" s="14"/>
      <c r="C690" s="14"/>
      <c r="D690" s="15"/>
      <c r="E690" s="15"/>
      <c r="F690" s="15"/>
      <c r="G690" s="15"/>
      <c r="H690" s="15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2.75" customHeight="1" x14ac:dyDescent="0.2">
      <c r="A691" s="14"/>
      <c r="B691" s="14"/>
      <c r="C691" s="14"/>
      <c r="D691" s="15"/>
      <c r="E691" s="15"/>
      <c r="F691" s="15"/>
      <c r="G691" s="15"/>
      <c r="H691" s="15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2.75" customHeight="1" x14ac:dyDescent="0.2">
      <c r="A692" s="14"/>
      <c r="B692" s="14"/>
      <c r="C692" s="14"/>
      <c r="D692" s="15"/>
      <c r="E692" s="15"/>
      <c r="F692" s="15"/>
      <c r="G692" s="15"/>
      <c r="H692" s="15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2.75" customHeight="1" x14ac:dyDescent="0.2">
      <c r="A693" s="14"/>
      <c r="B693" s="14"/>
      <c r="C693" s="14"/>
      <c r="D693" s="15"/>
      <c r="E693" s="15"/>
      <c r="F693" s="15"/>
      <c r="G693" s="15"/>
      <c r="H693" s="15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2.75" customHeight="1" x14ac:dyDescent="0.2">
      <c r="A694" s="14"/>
      <c r="B694" s="14"/>
      <c r="C694" s="14"/>
      <c r="D694" s="15"/>
      <c r="E694" s="15"/>
      <c r="F694" s="15"/>
      <c r="G694" s="15"/>
      <c r="H694" s="15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2.75" customHeight="1" x14ac:dyDescent="0.2">
      <c r="A695" s="14"/>
      <c r="B695" s="14"/>
      <c r="C695" s="14"/>
      <c r="D695" s="15"/>
      <c r="E695" s="15"/>
      <c r="F695" s="15"/>
      <c r="G695" s="15"/>
      <c r="H695" s="15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2.75" customHeight="1" x14ac:dyDescent="0.2">
      <c r="A696" s="14"/>
      <c r="B696" s="14"/>
      <c r="C696" s="14"/>
      <c r="D696" s="15"/>
      <c r="E696" s="15"/>
      <c r="F696" s="15"/>
      <c r="G696" s="15"/>
      <c r="H696" s="15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2.75" customHeight="1" x14ac:dyDescent="0.2">
      <c r="A697" s="14"/>
      <c r="B697" s="14"/>
      <c r="C697" s="14"/>
      <c r="D697" s="15"/>
      <c r="E697" s="15"/>
      <c r="F697" s="15"/>
      <c r="G697" s="15"/>
      <c r="H697" s="15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2.75" customHeight="1" x14ac:dyDescent="0.2">
      <c r="A698" s="14"/>
      <c r="B698" s="14"/>
      <c r="C698" s="14"/>
      <c r="D698" s="15"/>
      <c r="E698" s="15"/>
      <c r="F698" s="15"/>
      <c r="G698" s="15"/>
      <c r="H698" s="15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2.75" customHeight="1" x14ac:dyDescent="0.2">
      <c r="A699" s="14"/>
      <c r="B699" s="14"/>
      <c r="C699" s="14"/>
      <c r="D699" s="15"/>
      <c r="E699" s="15"/>
      <c r="F699" s="15"/>
      <c r="G699" s="15"/>
      <c r="H699" s="15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2.75" customHeight="1" x14ac:dyDescent="0.2">
      <c r="A700" s="14"/>
      <c r="B700" s="14"/>
      <c r="C700" s="14"/>
      <c r="D700" s="15"/>
      <c r="E700" s="15"/>
      <c r="F700" s="15"/>
      <c r="G700" s="15"/>
      <c r="H700" s="15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2.75" customHeight="1" x14ac:dyDescent="0.2">
      <c r="A701" s="14"/>
      <c r="B701" s="14"/>
      <c r="C701" s="14"/>
      <c r="D701" s="15"/>
      <c r="E701" s="15"/>
      <c r="F701" s="15"/>
      <c r="G701" s="15"/>
      <c r="H701" s="15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2.75" customHeight="1" x14ac:dyDescent="0.2">
      <c r="A702" s="14"/>
      <c r="B702" s="14"/>
      <c r="C702" s="14"/>
      <c r="D702" s="15"/>
      <c r="E702" s="15"/>
      <c r="F702" s="15"/>
      <c r="G702" s="15"/>
      <c r="H702" s="15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2.75" customHeight="1" x14ac:dyDescent="0.2">
      <c r="A703" s="14"/>
      <c r="B703" s="14"/>
      <c r="C703" s="14"/>
      <c r="D703" s="15"/>
      <c r="E703" s="15"/>
      <c r="F703" s="15"/>
      <c r="G703" s="15"/>
      <c r="H703" s="15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2.75" customHeight="1" x14ac:dyDescent="0.2">
      <c r="A704" s="14"/>
      <c r="B704" s="14"/>
      <c r="C704" s="14"/>
      <c r="D704" s="15"/>
      <c r="E704" s="15"/>
      <c r="F704" s="15"/>
      <c r="G704" s="15"/>
      <c r="H704" s="15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2.75" customHeight="1" x14ac:dyDescent="0.2">
      <c r="A705" s="14"/>
      <c r="B705" s="14"/>
      <c r="C705" s="14"/>
      <c r="D705" s="15"/>
      <c r="E705" s="15"/>
      <c r="F705" s="15"/>
      <c r="G705" s="15"/>
      <c r="H705" s="15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2.75" customHeight="1" x14ac:dyDescent="0.2">
      <c r="A706" s="14"/>
      <c r="B706" s="14"/>
      <c r="C706" s="14"/>
      <c r="D706" s="15"/>
      <c r="E706" s="15"/>
      <c r="F706" s="15"/>
      <c r="G706" s="15"/>
      <c r="H706" s="15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2.75" customHeight="1" x14ac:dyDescent="0.2">
      <c r="A707" s="14"/>
      <c r="B707" s="14"/>
      <c r="C707" s="14"/>
      <c r="D707" s="15"/>
      <c r="E707" s="15"/>
      <c r="F707" s="15"/>
      <c r="G707" s="15"/>
      <c r="H707" s="15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2.75" customHeight="1" x14ac:dyDescent="0.2">
      <c r="A708" s="14"/>
      <c r="B708" s="14"/>
      <c r="C708" s="14"/>
      <c r="D708" s="15"/>
      <c r="E708" s="15"/>
      <c r="F708" s="15"/>
      <c r="G708" s="15"/>
      <c r="H708" s="15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2.75" customHeight="1" x14ac:dyDescent="0.2">
      <c r="A709" s="14"/>
      <c r="B709" s="14"/>
      <c r="C709" s="14"/>
      <c r="D709" s="15"/>
      <c r="E709" s="15"/>
      <c r="F709" s="15"/>
      <c r="G709" s="15"/>
      <c r="H709" s="15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2.75" customHeight="1" x14ac:dyDescent="0.2">
      <c r="A710" s="14"/>
      <c r="B710" s="14"/>
      <c r="C710" s="14"/>
      <c r="D710" s="15"/>
      <c r="E710" s="15"/>
      <c r="F710" s="15"/>
      <c r="G710" s="15"/>
      <c r="H710" s="15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2.75" customHeight="1" x14ac:dyDescent="0.2">
      <c r="A711" s="14"/>
      <c r="B711" s="14"/>
      <c r="C711" s="14"/>
      <c r="D711" s="15"/>
      <c r="E711" s="15"/>
      <c r="F711" s="15"/>
      <c r="G711" s="15"/>
      <c r="H711" s="15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2.75" customHeight="1" x14ac:dyDescent="0.2">
      <c r="A712" s="14"/>
      <c r="B712" s="14"/>
      <c r="C712" s="14"/>
      <c r="D712" s="15"/>
      <c r="E712" s="15"/>
      <c r="F712" s="15"/>
      <c r="G712" s="15"/>
      <c r="H712" s="15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2.75" customHeight="1" x14ac:dyDescent="0.2">
      <c r="A713" s="14"/>
      <c r="B713" s="14"/>
      <c r="C713" s="14"/>
      <c r="D713" s="15"/>
      <c r="E713" s="15"/>
      <c r="F713" s="15"/>
      <c r="G713" s="15"/>
      <c r="H713" s="15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2.75" customHeight="1" x14ac:dyDescent="0.2">
      <c r="A714" s="14"/>
      <c r="B714" s="14"/>
      <c r="C714" s="14"/>
      <c r="D714" s="15"/>
      <c r="E714" s="15"/>
      <c r="F714" s="15"/>
      <c r="G714" s="15"/>
      <c r="H714" s="15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2.75" customHeight="1" x14ac:dyDescent="0.2">
      <c r="A715" s="14"/>
      <c r="B715" s="14"/>
      <c r="C715" s="14"/>
      <c r="D715" s="15"/>
      <c r="E715" s="15"/>
      <c r="F715" s="15"/>
      <c r="G715" s="15"/>
      <c r="H715" s="15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2.75" customHeight="1" x14ac:dyDescent="0.2">
      <c r="A716" s="14"/>
      <c r="B716" s="14"/>
      <c r="C716" s="14"/>
      <c r="D716" s="15"/>
      <c r="E716" s="15"/>
      <c r="F716" s="15"/>
      <c r="G716" s="15"/>
      <c r="H716" s="15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2.75" customHeight="1" x14ac:dyDescent="0.2">
      <c r="A717" s="14"/>
      <c r="B717" s="14"/>
      <c r="C717" s="14"/>
      <c r="D717" s="15"/>
      <c r="E717" s="15"/>
      <c r="F717" s="15"/>
      <c r="G717" s="15"/>
      <c r="H717" s="15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2.75" customHeight="1" x14ac:dyDescent="0.2">
      <c r="A718" s="14"/>
      <c r="B718" s="14"/>
      <c r="C718" s="14"/>
      <c r="D718" s="15"/>
      <c r="E718" s="15"/>
      <c r="F718" s="15"/>
      <c r="G718" s="15"/>
      <c r="H718" s="15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2.75" customHeight="1" x14ac:dyDescent="0.2">
      <c r="A719" s="14"/>
      <c r="B719" s="14"/>
      <c r="C719" s="14"/>
      <c r="D719" s="15"/>
      <c r="E719" s="15"/>
      <c r="F719" s="15"/>
      <c r="G719" s="15"/>
      <c r="H719" s="15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2.75" customHeight="1" x14ac:dyDescent="0.2">
      <c r="A720" s="14"/>
      <c r="B720" s="14"/>
      <c r="C720" s="14"/>
      <c r="D720" s="15"/>
      <c r="E720" s="15"/>
      <c r="F720" s="15"/>
      <c r="G720" s="15"/>
      <c r="H720" s="15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2.75" customHeight="1" x14ac:dyDescent="0.2">
      <c r="A721" s="14"/>
      <c r="B721" s="14"/>
      <c r="C721" s="14"/>
      <c r="D721" s="15"/>
      <c r="E721" s="15"/>
      <c r="F721" s="15"/>
      <c r="G721" s="15"/>
      <c r="H721" s="15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2.75" customHeight="1" x14ac:dyDescent="0.2">
      <c r="A722" s="14"/>
      <c r="B722" s="14"/>
      <c r="C722" s="14"/>
      <c r="D722" s="15"/>
      <c r="E722" s="15"/>
      <c r="F722" s="15"/>
      <c r="G722" s="15"/>
      <c r="H722" s="15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2.75" customHeight="1" x14ac:dyDescent="0.2">
      <c r="A723" s="14"/>
      <c r="B723" s="14"/>
      <c r="C723" s="14"/>
      <c r="D723" s="15"/>
      <c r="E723" s="15"/>
      <c r="F723" s="15"/>
      <c r="G723" s="15"/>
      <c r="H723" s="15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2.75" customHeight="1" x14ac:dyDescent="0.2">
      <c r="A724" s="14"/>
      <c r="B724" s="14"/>
      <c r="C724" s="14"/>
      <c r="D724" s="15"/>
      <c r="E724" s="15"/>
      <c r="F724" s="15"/>
      <c r="G724" s="15"/>
      <c r="H724" s="15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2.75" customHeight="1" x14ac:dyDescent="0.2">
      <c r="A725" s="14"/>
      <c r="B725" s="14"/>
      <c r="C725" s="14"/>
      <c r="D725" s="15"/>
      <c r="E725" s="15"/>
      <c r="F725" s="15"/>
      <c r="G725" s="15"/>
      <c r="H725" s="15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2.75" customHeight="1" x14ac:dyDescent="0.2">
      <c r="A726" s="14"/>
      <c r="B726" s="14"/>
      <c r="C726" s="14"/>
      <c r="D726" s="15"/>
      <c r="E726" s="15"/>
      <c r="F726" s="15"/>
      <c r="G726" s="15"/>
      <c r="H726" s="15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2.75" customHeight="1" x14ac:dyDescent="0.2">
      <c r="A727" s="14"/>
      <c r="B727" s="14"/>
      <c r="C727" s="14"/>
      <c r="D727" s="15"/>
      <c r="E727" s="15"/>
      <c r="F727" s="15"/>
      <c r="G727" s="15"/>
      <c r="H727" s="15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2.75" customHeight="1" x14ac:dyDescent="0.2">
      <c r="A728" s="14"/>
      <c r="B728" s="14"/>
      <c r="C728" s="14"/>
      <c r="D728" s="15"/>
      <c r="E728" s="15"/>
      <c r="F728" s="15"/>
      <c r="G728" s="15"/>
      <c r="H728" s="15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2.75" customHeight="1" x14ac:dyDescent="0.2">
      <c r="A729" s="14"/>
      <c r="B729" s="14"/>
      <c r="C729" s="14"/>
      <c r="D729" s="15"/>
      <c r="E729" s="15"/>
      <c r="F729" s="15"/>
      <c r="G729" s="15"/>
      <c r="H729" s="15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2.75" customHeight="1" x14ac:dyDescent="0.2">
      <c r="A730" s="14"/>
      <c r="B730" s="14"/>
      <c r="C730" s="14"/>
      <c r="D730" s="15"/>
      <c r="E730" s="15"/>
      <c r="F730" s="15"/>
      <c r="G730" s="15"/>
      <c r="H730" s="15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2.75" customHeight="1" x14ac:dyDescent="0.2">
      <c r="A731" s="14"/>
      <c r="B731" s="14"/>
      <c r="C731" s="14"/>
      <c r="D731" s="15"/>
      <c r="E731" s="15"/>
      <c r="F731" s="15"/>
      <c r="G731" s="15"/>
      <c r="H731" s="15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2.75" customHeight="1" x14ac:dyDescent="0.2">
      <c r="A732" s="14"/>
      <c r="B732" s="14"/>
      <c r="C732" s="14"/>
      <c r="D732" s="15"/>
      <c r="E732" s="15"/>
      <c r="F732" s="15"/>
      <c r="G732" s="15"/>
      <c r="H732" s="15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2.75" customHeight="1" x14ac:dyDescent="0.2">
      <c r="A733" s="14"/>
      <c r="B733" s="14"/>
      <c r="C733" s="14"/>
      <c r="D733" s="15"/>
      <c r="E733" s="15"/>
      <c r="F733" s="15"/>
      <c r="G733" s="15"/>
      <c r="H733" s="15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2.75" customHeight="1" x14ac:dyDescent="0.2">
      <c r="A734" s="14"/>
      <c r="B734" s="14"/>
      <c r="C734" s="14"/>
      <c r="D734" s="15"/>
      <c r="E734" s="15"/>
      <c r="F734" s="15"/>
      <c r="G734" s="15"/>
      <c r="H734" s="15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2.75" customHeight="1" x14ac:dyDescent="0.2">
      <c r="A735" s="14"/>
      <c r="B735" s="14"/>
      <c r="C735" s="14"/>
      <c r="D735" s="15"/>
      <c r="E735" s="15"/>
      <c r="F735" s="15"/>
      <c r="G735" s="15"/>
      <c r="H735" s="15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2.75" customHeight="1" x14ac:dyDescent="0.2">
      <c r="A736" s="14"/>
      <c r="B736" s="14"/>
      <c r="C736" s="14"/>
      <c r="D736" s="15"/>
      <c r="E736" s="15"/>
      <c r="F736" s="15"/>
      <c r="G736" s="15"/>
      <c r="H736" s="15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2.75" customHeight="1" x14ac:dyDescent="0.2">
      <c r="A737" s="14"/>
      <c r="B737" s="14"/>
      <c r="C737" s="14"/>
      <c r="D737" s="15"/>
      <c r="E737" s="15"/>
      <c r="F737" s="15"/>
      <c r="G737" s="15"/>
      <c r="H737" s="15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2.75" customHeight="1" x14ac:dyDescent="0.2">
      <c r="A738" s="14"/>
      <c r="B738" s="14"/>
      <c r="C738" s="14"/>
      <c r="D738" s="15"/>
      <c r="E738" s="15"/>
      <c r="F738" s="15"/>
      <c r="G738" s="15"/>
      <c r="H738" s="15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2.75" customHeight="1" x14ac:dyDescent="0.2">
      <c r="A739" s="14"/>
      <c r="B739" s="14"/>
      <c r="C739" s="14"/>
      <c r="D739" s="15"/>
      <c r="E739" s="15"/>
      <c r="F739" s="15"/>
      <c r="G739" s="15"/>
      <c r="H739" s="15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2.75" customHeight="1" x14ac:dyDescent="0.2">
      <c r="A740" s="14"/>
      <c r="B740" s="14"/>
      <c r="C740" s="14"/>
      <c r="D740" s="15"/>
      <c r="E740" s="15"/>
      <c r="F740" s="15"/>
      <c r="G740" s="15"/>
      <c r="H740" s="15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2.75" customHeight="1" x14ac:dyDescent="0.2">
      <c r="A741" s="14"/>
      <c r="B741" s="14"/>
      <c r="C741" s="14"/>
      <c r="D741" s="15"/>
      <c r="E741" s="15"/>
      <c r="F741" s="15"/>
      <c r="G741" s="15"/>
      <c r="H741" s="15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2.75" customHeight="1" x14ac:dyDescent="0.2">
      <c r="A742" s="14"/>
      <c r="B742" s="14"/>
      <c r="C742" s="14"/>
      <c r="D742" s="15"/>
      <c r="E742" s="15"/>
      <c r="F742" s="15"/>
      <c r="G742" s="15"/>
      <c r="H742" s="15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2.75" customHeight="1" x14ac:dyDescent="0.2">
      <c r="A743" s="14"/>
      <c r="B743" s="14"/>
      <c r="C743" s="14"/>
      <c r="D743" s="15"/>
      <c r="E743" s="15"/>
      <c r="F743" s="15"/>
      <c r="G743" s="15"/>
      <c r="H743" s="15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2.75" customHeight="1" x14ac:dyDescent="0.2">
      <c r="A744" s="14"/>
      <c r="B744" s="14"/>
      <c r="C744" s="14"/>
      <c r="D744" s="15"/>
      <c r="E744" s="15"/>
      <c r="F744" s="15"/>
      <c r="G744" s="15"/>
      <c r="H744" s="15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2.75" customHeight="1" x14ac:dyDescent="0.2">
      <c r="A745" s="14"/>
      <c r="B745" s="14"/>
      <c r="C745" s="14"/>
      <c r="D745" s="15"/>
      <c r="E745" s="15"/>
      <c r="F745" s="15"/>
      <c r="G745" s="15"/>
      <c r="H745" s="15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2.75" customHeight="1" x14ac:dyDescent="0.2">
      <c r="A746" s="14"/>
      <c r="B746" s="14"/>
      <c r="C746" s="14"/>
      <c r="D746" s="15"/>
      <c r="E746" s="15"/>
      <c r="F746" s="15"/>
      <c r="G746" s="15"/>
      <c r="H746" s="15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2.75" customHeight="1" x14ac:dyDescent="0.2">
      <c r="A747" s="14"/>
      <c r="B747" s="14"/>
      <c r="C747" s="14"/>
      <c r="D747" s="15"/>
      <c r="E747" s="15"/>
      <c r="F747" s="15"/>
      <c r="G747" s="15"/>
      <c r="H747" s="15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2.75" customHeight="1" x14ac:dyDescent="0.2">
      <c r="A748" s="14"/>
      <c r="B748" s="14"/>
      <c r="C748" s="14"/>
      <c r="D748" s="15"/>
      <c r="E748" s="15"/>
      <c r="F748" s="15"/>
      <c r="G748" s="15"/>
      <c r="H748" s="15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2.75" customHeight="1" x14ac:dyDescent="0.2">
      <c r="A749" s="14"/>
      <c r="B749" s="14"/>
      <c r="C749" s="14"/>
      <c r="D749" s="15"/>
      <c r="E749" s="15"/>
      <c r="F749" s="15"/>
      <c r="G749" s="15"/>
      <c r="H749" s="15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2.75" customHeight="1" x14ac:dyDescent="0.2">
      <c r="A750" s="14"/>
      <c r="B750" s="14"/>
      <c r="C750" s="14"/>
      <c r="D750" s="15"/>
      <c r="E750" s="15"/>
      <c r="F750" s="15"/>
      <c r="G750" s="15"/>
      <c r="H750" s="15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2.75" customHeight="1" x14ac:dyDescent="0.2">
      <c r="A751" s="14"/>
      <c r="B751" s="14"/>
      <c r="C751" s="14"/>
      <c r="D751" s="15"/>
      <c r="E751" s="15"/>
      <c r="F751" s="15"/>
      <c r="G751" s="15"/>
      <c r="H751" s="15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2.75" customHeight="1" x14ac:dyDescent="0.2">
      <c r="A752" s="14"/>
      <c r="B752" s="14"/>
      <c r="C752" s="14"/>
      <c r="D752" s="15"/>
      <c r="E752" s="15"/>
      <c r="F752" s="15"/>
      <c r="G752" s="15"/>
      <c r="H752" s="15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2.75" customHeight="1" x14ac:dyDescent="0.2">
      <c r="A753" s="14"/>
      <c r="B753" s="14"/>
      <c r="C753" s="14"/>
      <c r="D753" s="15"/>
      <c r="E753" s="15"/>
      <c r="F753" s="15"/>
      <c r="G753" s="15"/>
      <c r="H753" s="15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2.75" customHeight="1" x14ac:dyDescent="0.2">
      <c r="A754" s="14"/>
      <c r="B754" s="14"/>
      <c r="C754" s="14"/>
      <c r="D754" s="15"/>
      <c r="E754" s="15"/>
      <c r="F754" s="15"/>
      <c r="G754" s="15"/>
      <c r="H754" s="15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2.75" customHeight="1" x14ac:dyDescent="0.2">
      <c r="A755" s="14"/>
      <c r="B755" s="14"/>
      <c r="C755" s="14"/>
      <c r="D755" s="15"/>
      <c r="E755" s="15"/>
      <c r="F755" s="15"/>
      <c r="G755" s="15"/>
      <c r="H755" s="15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2.75" customHeight="1" x14ac:dyDescent="0.2">
      <c r="A756" s="14"/>
      <c r="B756" s="14"/>
      <c r="C756" s="14"/>
      <c r="D756" s="15"/>
      <c r="E756" s="15"/>
      <c r="F756" s="15"/>
      <c r="G756" s="15"/>
      <c r="H756" s="15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2.75" customHeight="1" x14ac:dyDescent="0.2">
      <c r="A757" s="14"/>
      <c r="B757" s="14"/>
      <c r="C757" s="14"/>
      <c r="D757" s="15"/>
      <c r="E757" s="15"/>
      <c r="F757" s="15"/>
      <c r="G757" s="15"/>
      <c r="H757" s="15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2.75" customHeight="1" x14ac:dyDescent="0.2">
      <c r="A758" s="14"/>
      <c r="B758" s="14"/>
      <c r="C758" s="14"/>
      <c r="D758" s="15"/>
      <c r="E758" s="15"/>
      <c r="F758" s="15"/>
      <c r="G758" s="15"/>
      <c r="H758" s="15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2.75" customHeight="1" x14ac:dyDescent="0.2">
      <c r="A759" s="14"/>
      <c r="B759" s="14"/>
      <c r="C759" s="14"/>
      <c r="D759" s="15"/>
      <c r="E759" s="15"/>
      <c r="F759" s="15"/>
      <c r="G759" s="15"/>
      <c r="H759" s="15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2.75" customHeight="1" x14ac:dyDescent="0.2">
      <c r="A760" s="14"/>
      <c r="B760" s="14"/>
      <c r="C760" s="14"/>
      <c r="D760" s="15"/>
      <c r="E760" s="15"/>
      <c r="F760" s="15"/>
      <c r="G760" s="15"/>
      <c r="H760" s="15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2.75" customHeight="1" x14ac:dyDescent="0.2">
      <c r="A761" s="14"/>
      <c r="B761" s="14"/>
      <c r="C761" s="14"/>
      <c r="D761" s="15"/>
      <c r="E761" s="15"/>
      <c r="F761" s="15"/>
      <c r="G761" s="15"/>
      <c r="H761" s="15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2.75" customHeight="1" x14ac:dyDescent="0.2">
      <c r="A762" s="14"/>
      <c r="B762" s="14"/>
      <c r="C762" s="14"/>
      <c r="D762" s="15"/>
      <c r="E762" s="15"/>
      <c r="F762" s="15"/>
      <c r="G762" s="15"/>
      <c r="H762" s="15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2.75" customHeight="1" x14ac:dyDescent="0.2">
      <c r="A763" s="14"/>
      <c r="B763" s="14"/>
      <c r="C763" s="14"/>
      <c r="D763" s="15"/>
      <c r="E763" s="15"/>
      <c r="F763" s="15"/>
      <c r="G763" s="15"/>
      <c r="H763" s="15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2.75" customHeight="1" x14ac:dyDescent="0.2">
      <c r="A764" s="14"/>
      <c r="B764" s="14"/>
      <c r="C764" s="14"/>
      <c r="D764" s="15"/>
      <c r="E764" s="15"/>
      <c r="F764" s="15"/>
      <c r="G764" s="15"/>
      <c r="H764" s="15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2.75" customHeight="1" x14ac:dyDescent="0.2">
      <c r="A765" s="14"/>
      <c r="B765" s="14"/>
      <c r="C765" s="14"/>
      <c r="D765" s="15"/>
      <c r="E765" s="15"/>
      <c r="F765" s="15"/>
      <c r="G765" s="15"/>
      <c r="H765" s="15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2.75" customHeight="1" x14ac:dyDescent="0.2">
      <c r="A766" s="14"/>
      <c r="B766" s="14"/>
      <c r="C766" s="14"/>
      <c r="D766" s="15"/>
      <c r="E766" s="15"/>
      <c r="F766" s="15"/>
      <c r="G766" s="15"/>
      <c r="H766" s="15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2.75" customHeight="1" x14ac:dyDescent="0.2">
      <c r="A767" s="14"/>
      <c r="B767" s="14"/>
      <c r="C767" s="14"/>
      <c r="D767" s="15"/>
      <c r="E767" s="15"/>
      <c r="F767" s="15"/>
      <c r="G767" s="15"/>
      <c r="H767" s="15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2.75" customHeight="1" x14ac:dyDescent="0.2">
      <c r="A768" s="14"/>
      <c r="B768" s="14"/>
      <c r="C768" s="14"/>
      <c r="D768" s="15"/>
      <c r="E768" s="15"/>
      <c r="F768" s="15"/>
      <c r="G768" s="15"/>
      <c r="H768" s="15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2.75" customHeight="1" x14ac:dyDescent="0.2">
      <c r="A769" s="14"/>
      <c r="B769" s="14"/>
      <c r="C769" s="14"/>
      <c r="D769" s="15"/>
      <c r="E769" s="15"/>
      <c r="F769" s="15"/>
      <c r="G769" s="15"/>
      <c r="H769" s="15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2.75" customHeight="1" x14ac:dyDescent="0.2">
      <c r="A770" s="14"/>
      <c r="B770" s="14"/>
      <c r="C770" s="14"/>
      <c r="D770" s="15"/>
      <c r="E770" s="15"/>
      <c r="F770" s="15"/>
      <c r="G770" s="15"/>
      <c r="H770" s="15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2.75" customHeight="1" x14ac:dyDescent="0.2">
      <c r="A771" s="14"/>
      <c r="B771" s="14"/>
      <c r="C771" s="14"/>
      <c r="D771" s="15"/>
      <c r="E771" s="15"/>
      <c r="F771" s="15"/>
      <c r="G771" s="15"/>
      <c r="H771" s="15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2.75" customHeight="1" x14ac:dyDescent="0.2">
      <c r="A772" s="14"/>
      <c r="B772" s="14"/>
      <c r="C772" s="14"/>
      <c r="D772" s="15"/>
      <c r="E772" s="15"/>
      <c r="F772" s="15"/>
      <c r="G772" s="15"/>
      <c r="H772" s="15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2.75" customHeight="1" x14ac:dyDescent="0.2">
      <c r="A773" s="14"/>
      <c r="B773" s="14"/>
      <c r="C773" s="14"/>
      <c r="D773" s="15"/>
      <c r="E773" s="15"/>
      <c r="F773" s="15"/>
      <c r="G773" s="15"/>
      <c r="H773" s="15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2.75" customHeight="1" x14ac:dyDescent="0.2">
      <c r="A774" s="14"/>
      <c r="B774" s="14"/>
      <c r="C774" s="14"/>
      <c r="D774" s="15"/>
      <c r="E774" s="15"/>
      <c r="F774" s="15"/>
      <c r="G774" s="15"/>
      <c r="H774" s="15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2.75" customHeight="1" x14ac:dyDescent="0.2">
      <c r="A775" s="14"/>
      <c r="B775" s="14"/>
      <c r="C775" s="14"/>
      <c r="D775" s="15"/>
      <c r="E775" s="15"/>
      <c r="F775" s="15"/>
      <c r="G775" s="15"/>
      <c r="H775" s="15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2.75" customHeight="1" x14ac:dyDescent="0.2">
      <c r="A776" s="14"/>
      <c r="B776" s="14"/>
      <c r="C776" s="14"/>
      <c r="D776" s="15"/>
      <c r="E776" s="15"/>
      <c r="F776" s="15"/>
      <c r="G776" s="15"/>
      <c r="H776" s="15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2.75" customHeight="1" x14ac:dyDescent="0.2">
      <c r="A777" s="14"/>
      <c r="B777" s="14"/>
      <c r="C777" s="14"/>
      <c r="D777" s="15"/>
      <c r="E777" s="15"/>
      <c r="F777" s="15"/>
      <c r="G777" s="15"/>
      <c r="H777" s="15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2.75" customHeight="1" x14ac:dyDescent="0.2">
      <c r="A778" s="14"/>
      <c r="B778" s="14"/>
      <c r="C778" s="14"/>
      <c r="D778" s="15"/>
      <c r="E778" s="15"/>
      <c r="F778" s="15"/>
      <c r="G778" s="15"/>
      <c r="H778" s="15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2.75" customHeight="1" x14ac:dyDescent="0.2">
      <c r="A779" s="14"/>
      <c r="B779" s="14"/>
      <c r="C779" s="14"/>
      <c r="D779" s="15"/>
      <c r="E779" s="15"/>
      <c r="F779" s="15"/>
      <c r="G779" s="15"/>
      <c r="H779" s="15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2.75" customHeight="1" x14ac:dyDescent="0.2">
      <c r="A780" s="14"/>
      <c r="B780" s="14"/>
      <c r="C780" s="14"/>
      <c r="D780" s="15"/>
      <c r="E780" s="15"/>
      <c r="F780" s="15"/>
      <c r="G780" s="15"/>
      <c r="H780" s="15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2.75" customHeight="1" x14ac:dyDescent="0.2">
      <c r="A781" s="14"/>
      <c r="B781" s="14"/>
      <c r="C781" s="14"/>
      <c r="D781" s="15"/>
      <c r="E781" s="15"/>
      <c r="F781" s="15"/>
      <c r="G781" s="15"/>
      <c r="H781" s="15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2.75" customHeight="1" x14ac:dyDescent="0.2">
      <c r="A782" s="14"/>
      <c r="B782" s="14"/>
      <c r="C782" s="14"/>
      <c r="D782" s="15"/>
      <c r="E782" s="15"/>
      <c r="F782" s="15"/>
      <c r="G782" s="15"/>
      <c r="H782" s="15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2.75" customHeight="1" x14ac:dyDescent="0.2">
      <c r="A783" s="14"/>
      <c r="B783" s="14"/>
      <c r="C783" s="14"/>
      <c r="D783" s="15"/>
      <c r="E783" s="15"/>
      <c r="F783" s="15"/>
      <c r="G783" s="15"/>
      <c r="H783" s="15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2.75" customHeight="1" x14ac:dyDescent="0.2">
      <c r="A784" s="14"/>
      <c r="B784" s="14"/>
      <c r="C784" s="14"/>
      <c r="D784" s="15"/>
      <c r="E784" s="15"/>
      <c r="F784" s="15"/>
      <c r="G784" s="15"/>
      <c r="H784" s="15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2.75" customHeight="1" x14ac:dyDescent="0.2">
      <c r="A785" s="14"/>
      <c r="B785" s="14"/>
      <c r="C785" s="14"/>
      <c r="D785" s="15"/>
      <c r="E785" s="15"/>
      <c r="F785" s="15"/>
      <c r="G785" s="15"/>
      <c r="H785" s="15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2.75" customHeight="1" x14ac:dyDescent="0.2">
      <c r="A786" s="14"/>
      <c r="B786" s="14"/>
      <c r="C786" s="14"/>
      <c r="D786" s="15"/>
      <c r="E786" s="15"/>
      <c r="F786" s="15"/>
      <c r="G786" s="15"/>
      <c r="H786" s="15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2.75" customHeight="1" x14ac:dyDescent="0.2">
      <c r="A787" s="14"/>
      <c r="B787" s="14"/>
      <c r="C787" s="14"/>
      <c r="D787" s="15"/>
      <c r="E787" s="15"/>
      <c r="F787" s="15"/>
      <c r="G787" s="15"/>
      <c r="H787" s="15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2.75" customHeight="1" x14ac:dyDescent="0.2">
      <c r="A788" s="14"/>
      <c r="B788" s="14"/>
      <c r="C788" s="14"/>
      <c r="D788" s="15"/>
      <c r="E788" s="15"/>
      <c r="F788" s="15"/>
      <c r="G788" s="15"/>
      <c r="H788" s="15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2.75" customHeight="1" x14ac:dyDescent="0.2">
      <c r="A789" s="14"/>
      <c r="B789" s="14"/>
      <c r="C789" s="14"/>
      <c r="D789" s="15"/>
      <c r="E789" s="15"/>
      <c r="F789" s="15"/>
      <c r="G789" s="15"/>
      <c r="H789" s="15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2.75" customHeight="1" x14ac:dyDescent="0.2">
      <c r="A790" s="14"/>
      <c r="B790" s="14"/>
      <c r="C790" s="14"/>
      <c r="D790" s="15"/>
      <c r="E790" s="15"/>
      <c r="F790" s="15"/>
      <c r="G790" s="15"/>
      <c r="H790" s="15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2.75" customHeight="1" x14ac:dyDescent="0.2">
      <c r="A791" s="14"/>
      <c r="B791" s="14"/>
      <c r="C791" s="14"/>
      <c r="D791" s="15"/>
      <c r="E791" s="15"/>
      <c r="F791" s="15"/>
      <c r="G791" s="15"/>
      <c r="H791" s="15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2.75" customHeight="1" x14ac:dyDescent="0.2">
      <c r="A792" s="14"/>
      <c r="B792" s="14"/>
      <c r="C792" s="14"/>
      <c r="D792" s="15"/>
      <c r="E792" s="15"/>
      <c r="F792" s="15"/>
      <c r="G792" s="15"/>
      <c r="H792" s="15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2.75" customHeight="1" x14ac:dyDescent="0.2">
      <c r="A793" s="14"/>
      <c r="B793" s="14"/>
      <c r="C793" s="14"/>
      <c r="D793" s="15"/>
      <c r="E793" s="15"/>
      <c r="F793" s="15"/>
      <c r="G793" s="15"/>
      <c r="H793" s="15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2.75" customHeight="1" x14ac:dyDescent="0.2">
      <c r="A794" s="14"/>
      <c r="B794" s="14"/>
      <c r="C794" s="14"/>
      <c r="D794" s="15"/>
      <c r="E794" s="15"/>
      <c r="F794" s="15"/>
      <c r="G794" s="15"/>
      <c r="H794" s="15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2.75" customHeight="1" x14ac:dyDescent="0.2">
      <c r="A795" s="14"/>
      <c r="B795" s="14"/>
      <c r="C795" s="14"/>
      <c r="D795" s="15"/>
      <c r="E795" s="15"/>
      <c r="F795" s="15"/>
      <c r="G795" s="15"/>
      <c r="H795" s="15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2.75" customHeight="1" x14ac:dyDescent="0.2">
      <c r="A796" s="14"/>
      <c r="B796" s="14"/>
      <c r="C796" s="14"/>
      <c r="D796" s="15"/>
      <c r="E796" s="15"/>
      <c r="F796" s="15"/>
      <c r="G796" s="15"/>
      <c r="H796" s="15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2.75" customHeight="1" x14ac:dyDescent="0.2">
      <c r="A797" s="14"/>
      <c r="B797" s="14"/>
      <c r="C797" s="14"/>
      <c r="D797" s="15"/>
      <c r="E797" s="15"/>
      <c r="F797" s="15"/>
      <c r="G797" s="15"/>
      <c r="H797" s="15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2.75" customHeight="1" x14ac:dyDescent="0.2">
      <c r="A798" s="14"/>
      <c r="B798" s="14"/>
      <c r="C798" s="14"/>
      <c r="D798" s="15"/>
      <c r="E798" s="15"/>
      <c r="F798" s="15"/>
      <c r="G798" s="15"/>
      <c r="H798" s="15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2.75" customHeight="1" x14ac:dyDescent="0.2">
      <c r="A799" s="14"/>
      <c r="B799" s="14"/>
      <c r="C799" s="14"/>
      <c r="D799" s="15"/>
      <c r="E799" s="15"/>
      <c r="F799" s="15"/>
      <c r="G799" s="15"/>
      <c r="H799" s="15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2.75" customHeight="1" x14ac:dyDescent="0.2">
      <c r="A800" s="14"/>
      <c r="B800" s="14"/>
      <c r="C800" s="14"/>
      <c r="D800" s="15"/>
      <c r="E800" s="15"/>
      <c r="F800" s="15"/>
      <c r="G800" s="15"/>
      <c r="H800" s="15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2.75" customHeight="1" x14ac:dyDescent="0.2">
      <c r="A801" s="14"/>
      <c r="B801" s="14"/>
      <c r="C801" s="14"/>
      <c r="D801" s="15"/>
      <c r="E801" s="15"/>
      <c r="F801" s="15"/>
      <c r="G801" s="15"/>
      <c r="H801" s="15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2.75" customHeight="1" x14ac:dyDescent="0.2">
      <c r="A802" s="14"/>
      <c r="B802" s="14"/>
      <c r="C802" s="14"/>
      <c r="D802" s="15"/>
      <c r="E802" s="15"/>
      <c r="F802" s="15"/>
      <c r="G802" s="15"/>
      <c r="H802" s="15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2.75" customHeight="1" x14ac:dyDescent="0.2">
      <c r="A803" s="14"/>
      <c r="B803" s="14"/>
      <c r="C803" s="14"/>
      <c r="D803" s="15"/>
      <c r="E803" s="15"/>
      <c r="F803" s="15"/>
      <c r="G803" s="15"/>
      <c r="H803" s="15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2.75" customHeight="1" x14ac:dyDescent="0.2">
      <c r="A804" s="14"/>
      <c r="B804" s="14"/>
      <c r="C804" s="14"/>
      <c r="D804" s="15"/>
      <c r="E804" s="15"/>
      <c r="F804" s="15"/>
      <c r="G804" s="15"/>
      <c r="H804" s="15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2.75" customHeight="1" x14ac:dyDescent="0.2">
      <c r="A805" s="14"/>
      <c r="B805" s="14"/>
      <c r="C805" s="14"/>
      <c r="D805" s="15"/>
      <c r="E805" s="15"/>
      <c r="F805" s="15"/>
      <c r="G805" s="15"/>
      <c r="H805" s="15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2.75" customHeight="1" x14ac:dyDescent="0.2">
      <c r="A806" s="14"/>
      <c r="B806" s="14"/>
      <c r="C806" s="14"/>
      <c r="D806" s="15"/>
      <c r="E806" s="15"/>
      <c r="F806" s="15"/>
      <c r="G806" s="15"/>
      <c r="H806" s="15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2.75" customHeight="1" x14ac:dyDescent="0.2">
      <c r="A807" s="14"/>
      <c r="B807" s="14"/>
      <c r="C807" s="14"/>
      <c r="D807" s="15"/>
      <c r="E807" s="15"/>
      <c r="F807" s="15"/>
      <c r="G807" s="15"/>
      <c r="H807" s="15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2.75" customHeight="1" x14ac:dyDescent="0.2">
      <c r="A808" s="14"/>
      <c r="B808" s="14"/>
      <c r="C808" s="14"/>
      <c r="D808" s="15"/>
      <c r="E808" s="15"/>
      <c r="F808" s="15"/>
      <c r="G808" s="15"/>
      <c r="H808" s="15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2.75" customHeight="1" x14ac:dyDescent="0.2">
      <c r="A809" s="14"/>
      <c r="B809" s="14"/>
      <c r="C809" s="14"/>
      <c r="D809" s="15"/>
      <c r="E809" s="15"/>
      <c r="F809" s="15"/>
      <c r="G809" s="15"/>
      <c r="H809" s="15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2.75" customHeight="1" x14ac:dyDescent="0.2">
      <c r="A810" s="14"/>
      <c r="B810" s="14"/>
      <c r="C810" s="14"/>
      <c r="D810" s="15"/>
      <c r="E810" s="15"/>
      <c r="F810" s="15"/>
      <c r="G810" s="15"/>
      <c r="H810" s="15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2.75" customHeight="1" x14ac:dyDescent="0.2">
      <c r="A811" s="14"/>
      <c r="B811" s="14"/>
      <c r="C811" s="14"/>
      <c r="D811" s="15"/>
      <c r="E811" s="15"/>
      <c r="F811" s="15"/>
      <c r="G811" s="15"/>
      <c r="H811" s="15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2.75" customHeight="1" x14ac:dyDescent="0.2">
      <c r="A812" s="14"/>
      <c r="B812" s="14"/>
      <c r="C812" s="14"/>
      <c r="D812" s="15"/>
      <c r="E812" s="15"/>
      <c r="F812" s="15"/>
      <c r="G812" s="15"/>
      <c r="H812" s="15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2.75" customHeight="1" x14ac:dyDescent="0.2">
      <c r="A813" s="14"/>
      <c r="B813" s="14"/>
      <c r="C813" s="14"/>
      <c r="D813" s="15"/>
      <c r="E813" s="15"/>
      <c r="F813" s="15"/>
      <c r="G813" s="15"/>
      <c r="H813" s="15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2.75" customHeight="1" x14ac:dyDescent="0.2">
      <c r="A814" s="14"/>
      <c r="B814" s="14"/>
      <c r="C814" s="14"/>
      <c r="D814" s="15"/>
      <c r="E814" s="15"/>
      <c r="F814" s="15"/>
      <c r="G814" s="15"/>
      <c r="H814" s="15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2.75" customHeight="1" x14ac:dyDescent="0.2">
      <c r="A815" s="14"/>
      <c r="B815" s="14"/>
      <c r="C815" s="14"/>
      <c r="D815" s="15"/>
      <c r="E815" s="15"/>
      <c r="F815" s="15"/>
      <c r="G815" s="15"/>
      <c r="H815" s="15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2.75" customHeight="1" x14ac:dyDescent="0.2">
      <c r="A816" s="14"/>
      <c r="B816" s="14"/>
      <c r="C816" s="14"/>
      <c r="D816" s="15"/>
      <c r="E816" s="15"/>
      <c r="F816" s="15"/>
      <c r="G816" s="15"/>
      <c r="H816" s="15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2.75" customHeight="1" x14ac:dyDescent="0.2">
      <c r="A817" s="14"/>
      <c r="B817" s="14"/>
      <c r="C817" s="14"/>
      <c r="D817" s="15"/>
      <c r="E817" s="15"/>
      <c r="F817" s="15"/>
      <c r="G817" s="15"/>
      <c r="H817" s="15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2.75" customHeight="1" x14ac:dyDescent="0.2">
      <c r="A818" s="14"/>
      <c r="B818" s="14"/>
      <c r="C818" s="14"/>
      <c r="D818" s="15"/>
      <c r="E818" s="15"/>
      <c r="F818" s="15"/>
      <c r="G818" s="15"/>
      <c r="H818" s="15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2.75" customHeight="1" x14ac:dyDescent="0.2">
      <c r="A819" s="14"/>
      <c r="B819" s="14"/>
      <c r="C819" s="14"/>
      <c r="D819" s="15"/>
      <c r="E819" s="15"/>
      <c r="F819" s="15"/>
      <c r="G819" s="15"/>
      <c r="H819" s="15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2.75" customHeight="1" x14ac:dyDescent="0.2">
      <c r="A820" s="14"/>
      <c r="B820" s="14"/>
      <c r="C820" s="14"/>
      <c r="D820" s="15"/>
      <c r="E820" s="15"/>
      <c r="F820" s="15"/>
      <c r="G820" s="15"/>
      <c r="H820" s="15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2.75" customHeight="1" x14ac:dyDescent="0.2">
      <c r="A821" s="14"/>
      <c r="B821" s="14"/>
      <c r="C821" s="14"/>
      <c r="D821" s="15"/>
      <c r="E821" s="15"/>
      <c r="F821" s="15"/>
      <c r="G821" s="15"/>
      <c r="H821" s="15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2.75" customHeight="1" x14ac:dyDescent="0.2">
      <c r="A822" s="14"/>
      <c r="B822" s="14"/>
      <c r="C822" s="14"/>
      <c r="D822" s="15"/>
      <c r="E822" s="15"/>
      <c r="F822" s="15"/>
      <c r="G822" s="15"/>
      <c r="H822" s="15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2.75" customHeight="1" x14ac:dyDescent="0.2">
      <c r="A823" s="14"/>
      <c r="B823" s="14"/>
      <c r="C823" s="14"/>
      <c r="D823" s="15"/>
      <c r="E823" s="15"/>
      <c r="F823" s="15"/>
      <c r="G823" s="15"/>
      <c r="H823" s="15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2.75" customHeight="1" x14ac:dyDescent="0.2">
      <c r="A824" s="14"/>
      <c r="B824" s="14"/>
      <c r="C824" s="14"/>
      <c r="D824" s="15"/>
      <c r="E824" s="15"/>
      <c r="F824" s="15"/>
      <c r="G824" s="15"/>
      <c r="H824" s="15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2.75" customHeight="1" x14ac:dyDescent="0.2">
      <c r="A825" s="14"/>
      <c r="B825" s="14"/>
      <c r="C825" s="14"/>
      <c r="D825" s="15"/>
      <c r="E825" s="15"/>
      <c r="F825" s="15"/>
      <c r="G825" s="15"/>
      <c r="H825" s="15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2.75" customHeight="1" x14ac:dyDescent="0.2">
      <c r="A826" s="14"/>
      <c r="B826" s="14"/>
      <c r="C826" s="14"/>
      <c r="D826" s="15"/>
      <c r="E826" s="15"/>
      <c r="F826" s="15"/>
      <c r="G826" s="15"/>
      <c r="H826" s="15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2.75" customHeight="1" x14ac:dyDescent="0.2">
      <c r="A827" s="14"/>
      <c r="B827" s="14"/>
      <c r="C827" s="14"/>
      <c r="D827" s="15"/>
      <c r="E827" s="15"/>
      <c r="F827" s="15"/>
      <c r="G827" s="15"/>
      <c r="H827" s="15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2.75" customHeight="1" x14ac:dyDescent="0.2">
      <c r="A828" s="14"/>
      <c r="B828" s="14"/>
      <c r="C828" s="14"/>
      <c r="D828" s="15"/>
      <c r="E828" s="15"/>
      <c r="F828" s="15"/>
      <c r="G828" s="15"/>
      <c r="H828" s="15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2.75" customHeight="1" x14ac:dyDescent="0.2">
      <c r="A829" s="14"/>
      <c r="B829" s="14"/>
      <c r="C829" s="14"/>
      <c r="D829" s="15"/>
      <c r="E829" s="15"/>
      <c r="F829" s="15"/>
      <c r="G829" s="15"/>
      <c r="H829" s="15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2.75" customHeight="1" x14ac:dyDescent="0.2">
      <c r="A830" s="14"/>
      <c r="B830" s="14"/>
      <c r="C830" s="14"/>
      <c r="D830" s="15"/>
      <c r="E830" s="15"/>
      <c r="F830" s="15"/>
      <c r="G830" s="15"/>
      <c r="H830" s="15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2.75" customHeight="1" x14ac:dyDescent="0.2">
      <c r="A831" s="14"/>
      <c r="B831" s="14"/>
      <c r="C831" s="14"/>
      <c r="D831" s="15"/>
      <c r="E831" s="15"/>
      <c r="F831" s="15"/>
      <c r="G831" s="15"/>
      <c r="H831" s="15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2.75" customHeight="1" x14ac:dyDescent="0.2">
      <c r="A832" s="14"/>
      <c r="B832" s="14"/>
      <c r="C832" s="14"/>
      <c r="D832" s="15"/>
      <c r="E832" s="15"/>
      <c r="F832" s="15"/>
      <c r="G832" s="15"/>
      <c r="H832" s="15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2.75" customHeight="1" x14ac:dyDescent="0.2">
      <c r="A833" s="14"/>
      <c r="B833" s="14"/>
      <c r="C833" s="14"/>
      <c r="D833" s="15"/>
      <c r="E833" s="15"/>
      <c r="F833" s="15"/>
      <c r="G833" s="15"/>
      <c r="H833" s="15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2.75" customHeight="1" x14ac:dyDescent="0.2">
      <c r="A834" s="14"/>
      <c r="B834" s="14"/>
      <c r="C834" s="14"/>
      <c r="D834" s="15"/>
      <c r="E834" s="15"/>
      <c r="F834" s="15"/>
      <c r="G834" s="15"/>
      <c r="H834" s="15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2.75" customHeight="1" x14ac:dyDescent="0.2">
      <c r="A835" s="14"/>
      <c r="B835" s="14"/>
      <c r="C835" s="14"/>
      <c r="D835" s="15"/>
      <c r="E835" s="15"/>
      <c r="F835" s="15"/>
      <c r="G835" s="15"/>
      <c r="H835" s="15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2.75" customHeight="1" x14ac:dyDescent="0.2">
      <c r="A836" s="14"/>
      <c r="B836" s="14"/>
      <c r="C836" s="14"/>
      <c r="D836" s="15"/>
      <c r="E836" s="15"/>
      <c r="F836" s="15"/>
      <c r="G836" s="15"/>
      <c r="H836" s="15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2.75" customHeight="1" x14ac:dyDescent="0.2">
      <c r="A837" s="14"/>
      <c r="B837" s="14"/>
      <c r="C837" s="14"/>
      <c r="D837" s="15"/>
      <c r="E837" s="15"/>
      <c r="F837" s="15"/>
      <c r="G837" s="15"/>
      <c r="H837" s="15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2.75" customHeight="1" x14ac:dyDescent="0.2">
      <c r="A838" s="14"/>
      <c r="B838" s="14"/>
      <c r="C838" s="14"/>
      <c r="D838" s="15"/>
      <c r="E838" s="15"/>
      <c r="F838" s="15"/>
      <c r="G838" s="15"/>
      <c r="H838" s="15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2.75" customHeight="1" x14ac:dyDescent="0.2">
      <c r="A839" s="14"/>
      <c r="B839" s="14"/>
      <c r="C839" s="14"/>
      <c r="D839" s="15"/>
      <c r="E839" s="15"/>
      <c r="F839" s="15"/>
      <c r="G839" s="15"/>
      <c r="H839" s="15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2.75" customHeight="1" x14ac:dyDescent="0.2">
      <c r="A840" s="14"/>
      <c r="B840" s="14"/>
      <c r="C840" s="14"/>
      <c r="D840" s="15"/>
      <c r="E840" s="15"/>
      <c r="F840" s="15"/>
      <c r="G840" s="15"/>
      <c r="H840" s="15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2.75" customHeight="1" x14ac:dyDescent="0.2">
      <c r="A841" s="14"/>
      <c r="B841" s="14"/>
      <c r="C841" s="14"/>
      <c r="D841" s="15"/>
      <c r="E841" s="15"/>
      <c r="F841" s="15"/>
      <c r="G841" s="15"/>
      <c r="H841" s="15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2.75" customHeight="1" x14ac:dyDescent="0.2">
      <c r="A842" s="14"/>
      <c r="B842" s="14"/>
      <c r="C842" s="14"/>
      <c r="D842" s="15"/>
      <c r="E842" s="15"/>
      <c r="F842" s="15"/>
      <c r="G842" s="15"/>
      <c r="H842" s="15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2.75" customHeight="1" x14ac:dyDescent="0.2">
      <c r="A843" s="14"/>
      <c r="B843" s="14"/>
      <c r="C843" s="14"/>
      <c r="D843" s="15"/>
      <c r="E843" s="15"/>
      <c r="F843" s="15"/>
      <c r="G843" s="15"/>
      <c r="H843" s="15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2.75" customHeight="1" x14ac:dyDescent="0.2">
      <c r="A844" s="14"/>
      <c r="B844" s="14"/>
      <c r="C844" s="14"/>
      <c r="D844" s="15"/>
      <c r="E844" s="15"/>
      <c r="F844" s="15"/>
      <c r="G844" s="15"/>
      <c r="H844" s="15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2.75" customHeight="1" x14ac:dyDescent="0.2">
      <c r="A845" s="14"/>
      <c r="B845" s="14"/>
      <c r="C845" s="14"/>
      <c r="D845" s="15"/>
      <c r="E845" s="15"/>
      <c r="F845" s="15"/>
      <c r="G845" s="15"/>
      <c r="H845" s="15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2.75" customHeight="1" x14ac:dyDescent="0.2">
      <c r="A846" s="14"/>
      <c r="B846" s="14"/>
      <c r="C846" s="14"/>
      <c r="D846" s="15"/>
      <c r="E846" s="15"/>
      <c r="F846" s="15"/>
      <c r="G846" s="15"/>
      <c r="H846" s="15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2.75" customHeight="1" x14ac:dyDescent="0.2">
      <c r="A847" s="14"/>
      <c r="B847" s="14"/>
      <c r="C847" s="14"/>
      <c r="D847" s="15"/>
      <c r="E847" s="15"/>
      <c r="F847" s="15"/>
      <c r="G847" s="15"/>
      <c r="H847" s="15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2.75" customHeight="1" x14ac:dyDescent="0.2">
      <c r="A848" s="14"/>
      <c r="B848" s="14"/>
      <c r="C848" s="14"/>
      <c r="D848" s="15"/>
      <c r="E848" s="15"/>
      <c r="F848" s="15"/>
      <c r="G848" s="15"/>
      <c r="H848" s="15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2.75" customHeight="1" x14ac:dyDescent="0.2">
      <c r="A849" s="14"/>
      <c r="B849" s="14"/>
      <c r="C849" s="14"/>
      <c r="D849" s="15"/>
      <c r="E849" s="15"/>
      <c r="F849" s="15"/>
      <c r="G849" s="15"/>
      <c r="H849" s="15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2.75" customHeight="1" x14ac:dyDescent="0.2">
      <c r="A850" s="14"/>
      <c r="B850" s="14"/>
      <c r="C850" s="14"/>
      <c r="D850" s="15"/>
      <c r="E850" s="15"/>
      <c r="F850" s="15"/>
      <c r="G850" s="15"/>
      <c r="H850" s="15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2.75" customHeight="1" x14ac:dyDescent="0.2">
      <c r="A851" s="14"/>
      <c r="B851" s="14"/>
      <c r="C851" s="14"/>
      <c r="D851" s="15"/>
      <c r="E851" s="15"/>
      <c r="F851" s="15"/>
      <c r="G851" s="15"/>
      <c r="H851" s="15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2.75" customHeight="1" x14ac:dyDescent="0.2">
      <c r="A852" s="14"/>
      <c r="B852" s="14"/>
      <c r="C852" s="14"/>
      <c r="D852" s="15"/>
      <c r="E852" s="15"/>
      <c r="F852" s="15"/>
      <c r="G852" s="15"/>
      <c r="H852" s="15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2.75" customHeight="1" x14ac:dyDescent="0.2">
      <c r="A853" s="14"/>
      <c r="B853" s="14"/>
      <c r="C853" s="14"/>
      <c r="D853" s="15"/>
      <c r="E853" s="15"/>
      <c r="F853" s="15"/>
      <c r="G853" s="15"/>
      <c r="H853" s="15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2.75" customHeight="1" x14ac:dyDescent="0.2">
      <c r="A854" s="14"/>
      <c r="B854" s="14"/>
      <c r="C854" s="14"/>
      <c r="D854" s="15"/>
      <c r="E854" s="15"/>
      <c r="F854" s="15"/>
      <c r="G854" s="15"/>
      <c r="H854" s="15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2.75" customHeight="1" x14ac:dyDescent="0.2">
      <c r="A855" s="14"/>
      <c r="B855" s="14"/>
      <c r="C855" s="14"/>
      <c r="D855" s="15"/>
      <c r="E855" s="15"/>
      <c r="F855" s="15"/>
      <c r="G855" s="15"/>
      <c r="H855" s="15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2.75" customHeight="1" x14ac:dyDescent="0.2">
      <c r="A856" s="14"/>
      <c r="B856" s="14"/>
      <c r="C856" s="14"/>
      <c r="D856" s="15"/>
      <c r="E856" s="15"/>
      <c r="F856" s="15"/>
      <c r="G856" s="15"/>
      <c r="H856" s="15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2.75" customHeight="1" x14ac:dyDescent="0.2">
      <c r="A857" s="14"/>
      <c r="B857" s="14"/>
      <c r="C857" s="14"/>
      <c r="D857" s="15"/>
      <c r="E857" s="15"/>
      <c r="F857" s="15"/>
      <c r="G857" s="15"/>
      <c r="H857" s="15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2.75" customHeight="1" x14ac:dyDescent="0.2">
      <c r="A858" s="14"/>
      <c r="B858" s="14"/>
      <c r="C858" s="14"/>
      <c r="D858" s="15"/>
      <c r="E858" s="15"/>
      <c r="F858" s="15"/>
      <c r="G858" s="15"/>
      <c r="H858" s="15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2.75" customHeight="1" x14ac:dyDescent="0.2">
      <c r="A859" s="14"/>
      <c r="B859" s="14"/>
      <c r="C859" s="14"/>
      <c r="D859" s="15"/>
      <c r="E859" s="15"/>
      <c r="F859" s="15"/>
      <c r="G859" s="15"/>
      <c r="H859" s="15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2.75" customHeight="1" x14ac:dyDescent="0.2">
      <c r="A860" s="14"/>
      <c r="B860" s="14"/>
      <c r="C860" s="14"/>
      <c r="D860" s="15"/>
      <c r="E860" s="15"/>
      <c r="F860" s="15"/>
      <c r="G860" s="15"/>
      <c r="H860" s="15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2.75" customHeight="1" x14ac:dyDescent="0.2">
      <c r="A861" s="14"/>
      <c r="B861" s="14"/>
      <c r="C861" s="14"/>
      <c r="D861" s="15"/>
      <c r="E861" s="15"/>
      <c r="F861" s="15"/>
      <c r="G861" s="15"/>
      <c r="H861" s="15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2.75" customHeight="1" x14ac:dyDescent="0.2">
      <c r="A862" s="14"/>
      <c r="B862" s="14"/>
      <c r="C862" s="14"/>
      <c r="D862" s="15"/>
      <c r="E862" s="15"/>
      <c r="F862" s="15"/>
      <c r="G862" s="15"/>
      <c r="H862" s="15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2.75" customHeight="1" x14ac:dyDescent="0.2">
      <c r="A863" s="14"/>
      <c r="B863" s="14"/>
      <c r="C863" s="14"/>
      <c r="D863" s="15"/>
      <c r="E863" s="15"/>
      <c r="F863" s="15"/>
      <c r="G863" s="15"/>
      <c r="H863" s="15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2.75" customHeight="1" x14ac:dyDescent="0.2">
      <c r="A864" s="14"/>
      <c r="B864" s="14"/>
      <c r="C864" s="14"/>
      <c r="D864" s="15"/>
      <c r="E864" s="15"/>
      <c r="F864" s="15"/>
      <c r="G864" s="15"/>
      <c r="H864" s="15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2.75" customHeight="1" x14ac:dyDescent="0.2">
      <c r="A865" s="14"/>
      <c r="B865" s="14"/>
      <c r="C865" s="14"/>
      <c r="D865" s="15"/>
      <c r="E865" s="15"/>
      <c r="F865" s="15"/>
      <c r="G865" s="15"/>
      <c r="H865" s="15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2.75" customHeight="1" x14ac:dyDescent="0.2">
      <c r="A866" s="14"/>
      <c r="B866" s="14"/>
      <c r="C866" s="14"/>
      <c r="D866" s="15"/>
      <c r="E866" s="15"/>
      <c r="F866" s="15"/>
      <c r="G866" s="15"/>
      <c r="H866" s="15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2.75" customHeight="1" x14ac:dyDescent="0.2">
      <c r="A867" s="14"/>
      <c r="B867" s="14"/>
      <c r="C867" s="14"/>
      <c r="D867" s="15"/>
      <c r="E867" s="15"/>
      <c r="F867" s="15"/>
      <c r="G867" s="15"/>
      <c r="H867" s="15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2.75" customHeight="1" x14ac:dyDescent="0.2">
      <c r="A868" s="14"/>
      <c r="B868" s="14"/>
      <c r="C868" s="14"/>
      <c r="D868" s="15"/>
      <c r="E868" s="15"/>
      <c r="F868" s="15"/>
      <c r="G868" s="15"/>
      <c r="H868" s="15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2.75" customHeight="1" x14ac:dyDescent="0.2">
      <c r="A869" s="14"/>
      <c r="B869" s="14"/>
      <c r="C869" s="14"/>
      <c r="D869" s="15"/>
      <c r="E869" s="15"/>
      <c r="F869" s="15"/>
      <c r="G869" s="15"/>
      <c r="H869" s="15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2.75" customHeight="1" x14ac:dyDescent="0.2">
      <c r="A870" s="14"/>
      <c r="B870" s="14"/>
      <c r="C870" s="14"/>
      <c r="D870" s="15"/>
      <c r="E870" s="15"/>
      <c r="F870" s="15"/>
      <c r="G870" s="15"/>
      <c r="H870" s="15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2.75" customHeight="1" x14ac:dyDescent="0.2">
      <c r="A871" s="14"/>
      <c r="B871" s="14"/>
      <c r="C871" s="14"/>
      <c r="D871" s="15"/>
      <c r="E871" s="15"/>
      <c r="F871" s="15"/>
      <c r="G871" s="15"/>
      <c r="H871" s="15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2.75" customHeight="1" x14ac:dyDescent="0.2">
      <c r="A872" s="14"/>
      <c r="B872" s="14"/>
      <c r="C872" s="14"/>
      <c r="D872" s="15"/>
      <c r="E872" s="15"/>
      <c r="F872" s="15"/>
      <c r="G872" s="15"/>
      <c r="H872" s="15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2.75" customHeight="1" x14ac:dyDescent="0.2">
      <c r="A873" s="14"/>
      <c r="B873" s="14"/>
      <c r="C873" s="14"/>
      <c r="D873" s="15"/>
      <c r="E873" s="15"/>
      <c r="F873" s="15"/>
      <c r="G873" s="15"/>
      <c r="H873" s="15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2.75" customHeight="1" x14ac:dyDescent="0.2">
      <c r="A874" s="14"/>
      <c r="B874" s="14"/>
      <c r="C874" s="14"/>
      <c r="D874" s="15"/>
      <c r="E874" s="15"/>
      <c r="F874" s="15"/>
      <c r="G874" s="15"/>
      <c r="H874" s="15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2.75" customHeight="1" x14ac:dyDescent="0.2">
      <c r="A875" s="14"/>
      <c r="B875" s="14"/>
      <c r="C875" s="14"/>
      <c r="D875" s="15"/>
      <c r="E875" s="15"/>
      <c r="F875" s="15"/>
      <c r="G875" s="15"/>
      <c r="H875" s="15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2.75" customHeight="1" x14ac:dyDescent="0.2">
      <c r="A876" s="14"/>
      <c r="B876" s="14"/>
      <c r="C876" s="14"/>
      <c r="D876" s="15"/>
      <c r="E876" s="15"/>
      <c r="F876" s="15"/>
      <c r="G876" s="15"/>
      <c r="H876" s="15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2.75" customHeight="1" x14ac:dyDescent="0.2">
      <c r="A877" s="14"/>
      <c r="B877" s="14"/>
      <c r="C877" s="14"/>
      <c r="D877" s="15"/>
      <c r="E877" s="15"/>
      <c r="F877" s="15"/>
      <c r="G877" s="15"/>
      <c r="H877" s="15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2.75" customHeight="1" x14ac:dyDescent="0.2">
      <c r="A878" s="14"/>
      <c r="B878" s="14"/>
      <c r="C878" s="14"/>
      <c r="D878" s="15"/>
      <c r="E878" s="15"/>
      <c r="F878" s="15"/>
      <c r="G878" s="15"/>
      <c r="H878" s="15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2.75" customHeight="1" x14ac:dyDescent="0.2">
      <c r="A879" s="14"/>
      <c r="B879" s="14"/>
      <c r="C879" s="14"/>
      <c r="D879" s="15"/>
      <c r="E879" s="15"/>
      <c r="F879" s="15"/>
      <c r="G879" s="15"/>
      <c r="H879" s="15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2.75" customHeight="1" x14ac:dyDescent="0.2">
      <c r="A880" s="14"/>
      <c r="B880" s="14"/>
      <c r="C880" s="14"/>
      <c r="D880" s="15"/>
      <c r="E880" s="15"/>
      <c r="F880" s="15"/>
      <c r="G880" s="15"/>
      <c r="H880" s="15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2.75" customHeight="1" x14ac:dyDescent="0.2">
      <c r="A881" s="14"/>
      <c r="B881" s="14"/>
      <c r="C881" s="14"/>
      <c r="D881" s="15"/>
      <c r="E881" s="15"/>
      <c r="F881" s="15"/>
      <c r="G881" s="15"/>
      <c r="H881" s="15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2.75" customHeight="1" x14ac:dyDescent="0.2">
      <c r="A882" s="14"/>
      <c r="B882" s="14"/>
      <c r="C882" s="14"/>
      <c r="D882" s="15"/>
      <c r="E882" s="15"/>
      <c r="F882" s="15"/>
      <c r="G882" s="15"/>
      <c r="H882" s="15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2.75" customHeight="1" x14ac:dyDescent="0.2">
      <c r="A883" s="14"/>
      <c r="B883" s="14"/>
      <c r="C883" s="14"/>
      <c r="D883" s="15"/>
      <c r="E883" s="15"/>
      <c r="F883" s="15"/>
      <c r="G883" s="15"/>
      <c r="H883" s="15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2.75" customHeight="1" x14ac:dyDescent="0.2">
      <c r="A884" s="14"/>
      <c r="B884" s="14"/>
      <c r="C884" s="14"/>
      <c r="D884" s="15"/>
      <c r="E884" s="15"/>
      <c r="F884" s="15"/>
      <c r="G884" s="15"/>
      <c r="H884" s="15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2.75" customHeight="1" x14ac:dyDescent="0.2">
      <c r="A885" s="14"/>
      <c r="B885" s="14"/>
      <c r="C885" s="14"/>
      <c r="D885" s="15"/>
      <c r="E885" s="15"/>
      <c r="F885" s="15"/>
      <c r="G885" s="15"/>
      <c r="H885" s="15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2.75" customHeight="1" x14ac:dyDescent="0.2">
      <c r="A886" s="14"/>
      <c r="B886" s="14"/>
      <c r="C886" s="14"/>
      <c r="D886" s="15"/>
      <c r="E886" s="15"/>
      <c r="F886" s="15"/>
      <c r="G886" s="15"/>
      <c r="H886" s="15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2.75" customHeight="1" x14ac:dyDescent="0.2">
      <c r="A887" s="14"/>
      <c r="B887" s="14"/>
      <c r="C887" s="14"/>
      <c r="D887" s="15"/>
      <c r="E887" s="15"/>
      <c r="F887" s="15"/>
      <c r="G887" s="15"/>
      <c r="H887" s="15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2.75" customHeight="1" x14ac:dyDescent="0.2">
      <c r="A888" s="14"/>
      <c r="B888" s="14"/>
      <c r="C888" s="14"/>
      <c r="D888" s="15"/>
      <c r="E888" s="15"/>
      <c r="F888" s="15"/>
      <c r="G888" s="15"/>
      <c r="H888" s="15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2.75" customHeight="1" x14ac:dyDescent="0.2">
      <c r="A889" s="14"/>
      <c r="B889" s="14"/>
      <c r="C889" s="14"/>
      <c r="D889" s="15"/>
      <c r="E889" s="15"/>
      <c r="F889" s="15"/>
      <c r="G889" s="15"/>
      <c r="H889" s="15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2.75" customHeight="1" x14ac:dyDescent="0.2">
      <c r="A890" s="14"/>
      <c r="B890" s="14"/>
      <c r="C890" s="14"/>
      <c r="D890" s="15"/>
      <c r="E890" s="15"/>
      <c r="F890" s="15"/>
      <c r="G890" s="15"/>
      <c r="H890" s="15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2.75" customHeight="1" x14ac:dyDescent="0.2">
      <c r="A891" s="14"/>
      <c r="B891" s="14"/>
      <c r="C891" s="14"/>
      <c r="D891" s="15"/>
      <c r="E891" s="15"/>
      <c r="F891" s="15"/>
      <c r="G891" s="15"/>
      <c r="H891" s="15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2.75" customHeight="1" x14ac:dyDescent="0.2">
      <c r="A892" s="14"/>
      <c r="B892" s="14"/>
      <c r="C892" s="14"/>
      <c r="D892" s="15"/>
      <c r="E892" s="15"/>
      <c r="F892" s="15"/>
      <c r="G892" s="15"/>
      <c r="H892" s="15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2.75" customHeight="1" x14ac:dyDescent="0.2">
      <c r="A893" s="14"/>
      <c r="B893" s="14"/>
      <c r="C893" s="14"/>
      <c r="D893" s="15"/>
      <c r="E893" s="15"/>
      <c r="F893" s="15"/>
      <c r="G893" s="15"/>
      <c r="H893" s="15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2.75" customHeight="1" x14ac:dyDescent="0.2">
      <c r="A894" s="14"/>
      <c r="B894" s="14"/>
      <c r="C894" s="14"/>
      <c r="D894" s="15"/>
      <c r="E894" s="15"/>
      <c r="F894" s="15"/>
      <c r="G894" s="15"/>
      <c r="H894" s="15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2.75" customHeight="1" x14ac:dyDescent="0.2">
      <c r="A895" s="14"/>
      <c r="B895" s="14"/>
      <c r="C895" s="14"/>
      <c r="D895" s="15"/>
      <c r="E895" s="15"/>
      <c r="F895" s="15"/>
      <c r="G895" s="15"/>
      <c r="H895" s="15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2.75" customHeight="1" x14ac:dyDescent="0.2">
      <c r="A896" s="14"/>
      <c r="B896" s="14"/>
      <c r="C896" s="14"/>
      <c r="D896" s="15"/>
      <c r="E896" s="15"/>
      <c r="F896" s="15"/>
      <c r="G896" s="15"/>
      <c r="H896" s="15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2.75" customHeight="1" x14ac:dyDescent="0.2">
      <c r="A897" s="14"/>
      <c r="B897" s="14"/>
      <c r="C897" s="14"/>
      <c r="D897" s="15"/>
      <c r="E897" s="15"/>
      <c r="F897" s="15"/>
      <c r="G897" s="15"/>
      <c r="H897" s="15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2.75" customHeight="1" x14ac:dyDescent="0.2">
      <c r="A898" s="14"/>
      <c r="B898" s="14"/>
      <c r="C898" s="14"/>
      <c r="D898" s="15"/>
      <c r="E898" s="15"/>
      <c r="F898" s="15"/>
      <c r="G898" s="15"/>
      <c r="H898" s="15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2.75" customHeight="1" x14ac:dyDescent="0.2">
      <c r="A899" s="14"/>
      <c r="B899" s="14"/>
      <c r="C899" s="14"/>
      <c r="D899" s="15"/>
      <c r="E899" s="15"/>
      <c r="F899" s="15"/>
      <c r="G899" s="15"/>
      <c r="H899" s="15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2.75" customHeight="1" x14ac:dyDescent="0.2">
      <c r="A900" s="14"/>
      <c r="B900" s="14"/>
      <c r="C900" s="14"/>
      <c r="D900" s="15"/>
      <c r="E900" s="15"/>
      <c r="F900" s="15"/>
      <c r="G900" s="15"/>
      <c r="H900" s="15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2.75" customHeight="1" x14ac:dyDescent="0.2">
      <c r="A901" s="14"/>
      <c r="B901" s="14"/>
      <c r="C901" s="14"/>
      <c r="D901" s="15"/>
      <c r="E901" s="15"/>
      <c r="F901" s="15"/>
      <c r="G901" s="15"/>
      <c r="H901" s="15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2.75" customHeight="1" x14ac:dyDescent="0.2">
      <c r="A902" s="14"/>
      <c r="B902" s="14"/>
      <c r="C902" s="14"/>
      <c r="D902" s="15"/>
      <c r="E902" s="15"/>
      <c r="F902" s="15"/>
      <c r="G902" s="15"/>
      <c r="H902" s="15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2.75" customHeight="1" x14ac:dyDescent="0.2">
      <c r="A903" s="14"/>
      <c r="B903" s="14"/>
      <c r="C903" s="14"/>
      <c r="D903" s="15"/>
      <c r="E903" s="15"/>
      <c r="F903" s="15"/>
      <c r="G903" s="15"/>
      <c r="H903" s="15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2.75" customHeight="1" x14ac:dyDescent="0.2">
      <c r="A904" s="14"/>
      <c r="B904" s="14"/>
      <c r="C904" s="14"/>
      <c r="D904" s="15"/>
      <c r="E904" s="15"/>
      <c r="F904" s="15"/>
      <c r="G904" s="15"/>
      <c r="H904" s="15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2.75" customHeight="1" x14ac:dyDescent="0.2">
      <c r="A905" s="14"/>
      <c r="B905" s="14"/>
      <c r="C905" s="14"/>
      <c r="D905" s="15"/>
      <c r="E905" s="15"/>
      <c r="F905" s="15"/>
      <c r="G905" s="15"/>
      <c r="H905" s="15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2.75" customHeight="1" x14ac:dyDescent="0.2">
      <c r="A906" s="14"/>
      <c r="B906" s="14"/>
      <c r="C906" s="14"/>
      <c r="D906" s="15"/>
      <c r="E906" s="15"/>
      <c r="F906" s="15"/>
      <c r="G906" s="15"/>
      <c r="H906" s="15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2.75" customHeight="1" x14ac:dyDescent="0.2">
      <c r="A907" s="14"/>
      <c r="B907" s="14"/>
      <c r="C907" s="14"/>
      <c r="D907" s="15"/>
      <c r="E907" s="15"/>
      <c r="F907" s="15"/>
      <c r="G907" s="15"/>
      <c r="H907" s="15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2.75" customHeight="1" x14ac:dyDescent="0.2">
      <c r="A908" s="14"/>
      <c r="B908" s="14"/>
      <c r="C908" s="14"/>
      <c r="D908" s="15"/>
      <c r="E908" s="15"/>
      <c r="F908" s="15"/>
      <c r="G908" s="15"/>
      <c r="H908" s="15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2.75" customHeight="1" x14ac:dyDescent="0.2">
      <c r="A909" s="14"/>
      <c r="B909" s="14"/>
      <c r="C909" s="14"/>
      <c r="D909" s="15"/>
      <c r="E909" s="15"/>
      <c r="F909" s="15"/>
      <c r="G909" s="15"/>
      <c r="H909" s="15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2.75" customHeight="1" x14ac:dyDescent="0.2">
      <c r="A910" s="14"/>
      <c r="B910" s="14"/>
      <c r="C910" s="14"/>
      <c r="D910" s="15"/>
      <c r="E910" s="15"/>
      <c r="F910" s="15"/>
      <c r="G910" s="15"/>
      <c r="H910" s="15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2.75" customHeight="1" x14ac:dyDescent="0.2">
      <c r="A911" s="14"/>
      <c r="B911" s="14"/>
      <c r="C911" s="14"/>
      <c r="D911" s="15"/>
      <c r="E911" s="15"/>
      <c r="F911" s="15"/>
      <c r="G911" s="15"/>
      <c r="H911" s="15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2.75" customHeight="1" x14ac:dyDescent="0.2">
      <c r="A912" s="14"/>
      <c r="B912" s="14"/>
      <c r="C912" s="14"/>
      <c r="D912" s="15"/>
      <c r="E912" s="15"/>
      <c r="F912" s="15"/>
      <c r="G912" s="15"/>
      <c r="H912" s="15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2.75" customHeight="1" x14ac:dyDescent="0.2">
      <c r="A913" s="14"/>
      <c r="B913" s="14"/>
      <c r="C913" s="14"/>
      <c r="D913" s="15"/>
      <c r="E913" s="15"/>
      <c r="F913" s="15"/>
      <c r="G913" s="15"/>
      <c r="H913" s="15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2.75" customHeight="1" x14ac:dyDescent="0.2">
      <c r="A914" s="14"/>
      <c r="B914" s="14"/>
      <c r="C914" s="14"/>
      <c r="D914" s="15"/>
      <c r="E914" s="15"/>
      <c r="F914" s="15"/>
      <c r="G914" s="15"/>
      <c r="H914" s="15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2.75" customHeight="1" x14ac:dyDescent="0.2">
      <c r="A915" s="14"/>
      <c r="B915" s="14"/>
      <c r="C915" s="14"/>
      <c r="D915" s="15"/>
      <c r="E915" s="15"/>
      <c r="F915" s="15"/>
      <c r="G915" s="15"/>
      <c r="H915" s="15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2.75" customHeight="1" x14ac:dyDescent="0.2">
      <c r="A916" s="14"/>
      <c r="B916" s="14"/>
      <c r="C916" s="14"/>
      <c r="D916" s="15"/>
      <c r="E916" s="15"/>
      <c r="F916" s="15"/>
      <c r="G916" s="15"/>
      <c r="H916" s="15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2.75" customHeight="1" x14ac:dyDescent="0.2">
      <c r="A917" s="14"/>
      <c r="B917" s="14"/>
      <c r="C917" s="14"/>
      <c r="D917" s="15"/>
      <c r="E917" s="15"/>
      <c r="F917" s="15"/>
      <c r="G917" s="15"/>
      <c r="H917" s="15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2.75" customHeight="1" x14ac:dyDescent="0.2">
      <c r="A918" s="14"/>
      <c r="B918" s="14"/>
      <c r="C918" s="14"/>
      <c r="D918" s="15"/>
      <c r="E918" s="15"/>
      <c r="F918" s="15"/>
      <c r="G918" s="15"/>
      <c r="H918" s="15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2.75" customHeight="1" x14ac:dyDescent="0.2">
      <c r="A919" s="14"/>
      <c r="B919" s="14"/>
      <c r="C919" s="14"/>
      <c r="D919" s="15"/>
      <c r="E919" s="15"/>
      <c r="F919" s="15"/>
      <c r="G919" s="15"/>
      <c r="H919" s="15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2.75" customHeight="1" x14ac:dyDescent="0.2">
      <c r="A920" s="14"/>
      <c r="B920" s="14"/>
      <c r="C920" s="14"/>
      <c r="D920" s="15"/>
      <c r="E920" s="15"/>
      <c r="F920" s="15"/>
      <c r="G920" s="15"/>
      <c r="H920" s="15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2.75" customHeight="1" x14ac:dyDescent="0.2">
      <c r="A921" s="14"/>
      <c r="B921" s="14"/>
      <c r="C921" s="14"/>
      <c r="D921" s="15"/>
      <c r="E921" s="15"/>
      <c r="F921" s="15"/>
      <c r="G921" s="15"/>
      <c r="H921" s="15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2.75" customHeight="1" x14ac:dyDescent="0.2">
      <c r="A922" s="14"/>
      <c r="B922" s="14"/>
      <c r="C922" s="14"/>
      <c r="D922" s="15"/>
      <c r="E922" s="15"/>
      <c r="F922" s="15"/>
      <c r="G922" s="15"/>
      <c r="H922" s="15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2.75" customHeight="1" x14ac:dyDescent="0.2">
      <c r="A923" s="14"/>
      <c r="B923" s="14"/>
      <c r="C923" s="14"/>
      <c r="D923" s="15"/>
      <c r="E923" s="15"/>
      <c r="F923" s="15"/>
      <c r="G923" s="15"/>
      <c r="H923" s="15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2.75" customHeight="1" x14ac:dyDescent="0.2">
      <c r="A924" s="14"/>
      <c r="B924" s="14"/>
      <c r="C924" s="14"/>
      <c r="D924" s="15"/>
      <c r="E924" s="15"/>
      <c r="F924" s="15"/>
      <c r="G924" s="15"/>
      <c r="H924" s="15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2.75" customHeight="1" x14ac:dyDescent="0.2">
      <c r="A925" s="14"/>
      <c r="B925" s="14"/>
      <c r="C925" s="14"/>
      <c r="D925" s="15"/>
      <c r="E925" s="15"/>
      <c r="F925" s="15"/>
      <c r="G925" s="15"/>
      <c r="H925" s="15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2.75" customHeight="1" x14ac:dyDescent="0.2">
      <c r="A926" s="14"/>
      <c r="B926" s="14"/>
      <c r="C926" s="14"/>
      <c r="D926" s="15"/>
      <c r="E926" s="15"/>
      <c r="F926" s="15"/>
      <c r="G926" s="15"/>
      <c r="H926" s="15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2.75" customHeight="1" x14ac:dyDescent="0.2">
      <c r="A927" s="14"/>
      <c r="B927" s="14"/>
      <c r="C927" s="14"/>
      <c r="D927" s="15"/>
      <c r="E927" s="15"/>
      <c r="F927" s="15"/>
      <c r="G927" s="15"/>
      <c r="H927" s="15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2.75" customHeight="1" x14ac:dyDescent="0.2">
      <c r="A928" s="14"/>
      <c r="B928" s="14"/>
      <c r="C928" s="14"/>
      <c r="D928" s="15"/>
      <c r="E928" s="15"/>
      <c r="F928" s="15"/>
      <c r="G928" s="15"/>
      <c r="H928" s="15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2.75" customHeight="1" x14ac:dyDescent="0.2">
      <c r="A929" s="14"/>
      <c r="B929" s="14"/>
      <c r="C929" s="14"/>
      <c r="D929" s="15"/>
      <c r="E929" s="15"/>
      <c r="F929" s="15"/>
      <c r="G929" s="15"/>
      <c r="H929" s="15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2.75" customHeight="1" x14ac:dyDescent="0.2">
      <c r="A930" s="14"/>
      <c r="B930" s="14"/>
      <c r="C930" s="14"/>
      <c r="D930" s="15"/>
      <c r="E930" s="15"/>
      <c r="F930" s="15"/>
      <c r="G930" s="15"/>
      <c r="H930" s="15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2.75" customHeight="1" x14ac:dyDescent="0.2">
      <c r="A931" s="14"/>
      <c r="B931" s="14"/>
      <c r="C931" s="14"/>
      <c r="D931" s="15"/>
      <c r="E931" s="15"/>
      <c r="F931" s="15"/>
      <c r="G931" s="15"/>
      <c r="H931" s="15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2.75" customHeight="1" x14ac:dyDescent="0.2">
      <c r="A932" s="14"/>
      <c r="B932" s="14"/>
      <c r="C932" s="14"/>
      <c r="D932" s="15"/>
      <c r="E932" s="15"/>
      <c r="F932" s="15"/>
      <c r="G932" s="15"/>
      <c r="H932" s="15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2.75" customHeight="1" x14ac:dyDescent="0.2">
      <c r="A933" s="14"/>
      <c r="B933" s="14"/>
      <c r="C933" s="14"/>
      <c r="D933" s="15"/>
      <c r="E933" s="15"/>
      <c r="F933" s="15"/>
      <c r="G933" s="15"/>
      <c r="H933" s="15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2.75" customHeight="1" x14ac:dyDescent="0.2">
      <c r="A934" s="14"/>
      <c r="B934" s="14"/>
      <c r="C934" s="14"/>
      <c r="D934" s="15"/>
      <c r="E934" s="15"/>
      <c r="F934" s="15"/>
      <c r="G934" s="15"/>
      <c r="H934" s="15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2.75" customHeight="1" x14ac:dyDescent="0.2">
      <c r="A935" s="14"/>
      <c r="B935" s="14"/>
      <c r="C935" s="14"/>
      <c r="D935" s="15"/>
      <c r="E935" s="15"/>
      <c r="F935" s="15"/>
      <c r="G935" s="15"/>
      <c r="H935" s="15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2.75" customHeight="1" x14ac:dyDescent="0.2">
      <c r="A936" s="14"/>
      <c r="B936" s="14"/>
      <c r="C936" s="14"/>
      <c r="D936" s="15"/>
      <c r="E936" s="15"/>
      <c r="F936" s="15"/>
      <c r="G936" s="15"/>
      <c r="H936" s="15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2.75" customHeight="1" x14ac:dyDescent="0.2">
      <c r="A937" s="14"/>
      <c r="B937" s="14"/>
      <c r="C937" s="14"/>
      <c r="D937" s="15"/>
      <c r="E937" s="15"/>
      <c r="F937" s="15"/>
      <c r="G937" s="15"/>
      <c r="H937" s="15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2.75" customHeight="1" x14ac:dyDescent="0.2">
      <c r="A938" s="14"/>
      <c r="B938" s="14"/>
      <c r="C938" s="14"/>
      <c r="D938" s="15"/>
      <c r="E938" s="15"/>
      <c r="F938" s="15"/>
      <c r="G938" s="15"/>
      <c r="H938" s="15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2.75" customHeight="1" x14ac:dyDescent="0.2">
      <c r="A939" s="14"/>
      <c r="B939" s="14"/>
      <c r="C939" s="14"/>
      <c r="D939" s="15"/>
      <c r="E939" s="15"/>
      <c r="F939" s="15"/>
      <c r="G939" s="15"/>
      <c r="H939" s="15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2.75" customHeight="1" x14ac:dyDescent="0.2">
      <c r="A940" s="14"/>
      <c r="B940" s="14"/>
      <c r="C940" s="14"/>
      <c r="D940" s="15"/>
      <c r="E940" s="15"/>
      <c r="F940" s="15"/>
      <c r="G940" s="15"/>
      <c r="H940" s="15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2.75" customHeight="1" x14ac:dyDescent="0.2">
      <c r="A941" s="14"/>
      <c r="B941" s="14"/>
      <c r="C941" s="14"/>
      <c r="D941" s="15"/>
      <c r="E941" s="15"/>
      <c r="F941" s="15"/>
      <c r="G941" s="15"/>
      <c r="H941" s="15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2.75" customHeight="1" x14ac:dyDescent="0.2">
      <c r="A942" s="14"/>
      <c r="B942" s="14"/>
      <c r="C942" s="14"/>
      <c r="D942" s="15"/>
      <c r="E942" s="15"/>
      <c r="F942" s="15"/>
      <c r="G942" s="15"/>
      <c r="H942" s="15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2.75" customHeight="1" x14ac:dyDescent="0.2">
      <c r="A943" s="14"/>
      <c r="B943" s="14"/>
      <c r="C943" s="14"/>
      <c r="D943" s="15"/>
      <c r="E943" s="15"/>
      <c r="F943" s="15"/>
      <c r="G943" s="15"/>
      <c r="H943" s="15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2.75" customHeight="1" x14ac:dyDescent="0.2">
      <c r="A944" s="14"/>
      <c r="B944" s="14"/>
      <c r="C944" s="14"/>
      <c r="D944" s="15"/>
      <c r="E944" s="15"/>
      <c r="F944" s="15"/>
      <c r="G944" s="15"/>
      <c r="H944" s="15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2.75" customHeight="1" x14ac:dyDescent="0.2">
      <c r="A945" s="14"/>
      <c r="B945" s="14"/>
      <c r="C945" s="14"/>
      <c r="D945" s="15"/>
      <c r="E945" s="15"/>
      <c r="F945" s="15"/>
      <c r="G945" s="15"/>
      <c r="H945" s="15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2.75" customHeight="1" x14ac:dyDescent="0.2">
      <c r="A946" s="14"/>
      <c r="B946" s="14"/>
      <c r="C946" s="14"/>
      <c r="D946" s="15"/>
      <c r="E946" s="15"/>
      <c r="F946" s="15"/>
      <c r="G946" s="15"/>
      <c r="H946" s="15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2.75" customHeight="1" x14ac:dyDescent="0.2">
      <c r="A947" s="14"/>
      <c r="B947" s="14"/>
      <c r="C947" s="14"/>
      <c r="D947" s="15"/>
      <c r="E947" s="15"/>
      <c r="F947" s="15"/>
      <c r="G947" s="15"/>
      <c r="H947" s="15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2.75" customHeight="1" x14ac:dyDescent="0.2">
      <c r="A948" s="14"/>
      <c r="B948" s="14"/>
      <c r="C948" s="14"/>
      <c r="D948" s="15"/>
      <c r="E948" s="15"/>
      <c r="F948" s="15"/>
      <c r="G948" s="15"/>
      <c r="H948" s="15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2.75" customHeight="1" x14ac:dyDescent="0.2">
      <c r="A949" s="14"/>
      <c r="B949" s="14"/>
      <c r="C949" s="14"/>
      <c r="D949" s="15"/>
      <c r="E949" s="15"/>
      <c r="F949" s="15"/>
      <c r="G949" s="15"/>
      <c r="H949" s="15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2.75" customHeight="1" x14ac:dyDescent="0.2">
      <c r="A950" s="14"/>
      <c r="B950" s="14"/>
      <c r="C950" s="14"/>
      <c r="D950" s="15"/>
      <c r="E950" s="15"/>
      <c r="F950" s="15"/>
      <c r="G950" s="15"/>
      <c r="H950" s="15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2.75" customHeight="1" x14ac:dyDescent="0.2">
      <c r="A951" s="14"/>
      <c r="B951" s="14"/>
      <c r="C951" s="14"/>
      <c r="D951" s="15"/>
      <c r="E951" s="15"/>
      <c r="F951" s="15"/>
      <c r="G951" s="15"/>
      <c r="H951" s="15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2.75" customHeight="1" x14ac:dyDescent="0.2">
      <c r="A952" s="14"/>
      <c r="B952" s="14"/>
      <c r="C952" s="14"/>
      <c r="D952" s="15"/>
      <c r="E952" s="15"/>
      <c r="F952" s="15"/>
      <c r="G952" s="15"/>
      <c r="H952" s="15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2.75" customHeight="1" x14ac:dyDescent="0.2">
      <c r="A953" s="14"/>
      <c r="B953" s="14"/>
      <c r="C953" s="14"/>
      <c r="D953" s="15"/>
      <c r="E953" s="15"/>
      <c r="F953" s="15"/>
      <c r="G953" s="15"/>
      <c r="H953" s="15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2.75" customHeight="1" x14ac:dyDescent="0.2">
      <c r="A954" s="14"/>
      <c r="B954" s="14"/>
      <c r="C954" s="14"/>
      <c r="D954" s="15"/>
      <c r="E954" s="15"/>
      <c r="F954" s="15"/>
      <c r="G954" s="15"/>
      <c r="H954" s="15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2.75" customHeight="1" x14ac:dyDescent="0.2">
      <c r="A955" s="14"/>
      <c r="B955" s="14"/>
      <c r="C955" s="14"/>
      <c r="D955" s="15"/>
      <c r="E955" s="15"/>
      <c r="F955" s="15"/>
      <c r="G955" s="15"/>
      <c r="H955" s="15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2.75" customHeight="1" x14ac:dyDescent="0.2">
      <c r="A956" s="14"/>
      <c r="B956" s="14"/>
      <c r="C956" s="14"/>
      <c r="D956" s="15"/>
      <c r="E956" s="15"/>
      <c r="F956" s="15"/>
      <c r="G956" s="15"/>
      <c r="H956" s="15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2.75" customHeight="1" x14ac:dyDescent="0.2">
      <c r="A957" s="14"/>
      <c r="B957" s="14"/>
      <c r="C957" s="14"/>
      <c r="D957" s="15"/>
      <c r="E957" s="15"/>
      <c r="F957" s="15"/>
      <c r="G957" s="15"/>
      <c r="H957" s="15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2.75" customHeight="1" x14ac:dyDescent="0.2">
      <c r="A958" s="14"/>
      <c r="B958" s="14"/>
      <c r="C958" s="14"/>
      <c r="D958" s="15"/>
      <c r="E958" s="15"/>
      <c r="F958" s="15"/>
      <c r="G958" s="15"/>
      <c r="H958" s="15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2.75" customHeight="1" x14ac:dyDescent="0.2">
      <c r="A959" s="14"/>
      <c r="B959" s="14"/>
      <c r="C959" s="14"/>
      <c r="D959" s="15"/>
      <c r="E959" s="15"/>
      <c r="F959" s="15"/>
      <c r="G959" s="15"/>
      <c r="H959" s="15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2.75" customHeight="1" x14ac:dyDescent="0.2">
      <c r="A960" s="14"/>
      <c r="B960" s="14"/>
      <c r="C960" s="14"/>
      <c r="D960" s="15"/>
      <c r="E960" s="15"/>
      <c r="F960" s="15"/>
      <c r="G960" s="15"/>
      <c r="H960" s="15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2.75" customHeight="1" x14ac:dyDescent="0.2">
      <c r="A961" s="14"/>
      <c r="B961" s="14"/>
      <c r="C961" s="14"/>
      <c r="D961" s="15"/>
      <c r="E961" s="15"/>
      <c r="F961" s="15"/>
      <c r="G961" s="15"/>
      <c r="H961" s="15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2.75" customHeight="1" x14ac:dyDescent="0.2">
      <c r="A962" s="14"/>
      <c r="B962" s="14"/>
      <c r="C962" s="14"/>
      <c r="D962" s="15"/>
      <c r="E962" s="15"/>
      <c r="F962" s="15"/>
      <c r="G962" s="15"/>
      <c r="H962" s="15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2.75" customHeight="1" x14ac:dyDescent="0.2">
      <c r="A963" s="14"/>
      <c r="B963" s="14"/>
      <c r="C963" s="14"/>
      <c r="D963" s="15"/>
      <c r="E963" s="15"/>
      <c r="F963" s="15"/>
      <c r="G963" s="15"/>
      <c r="H963" s="15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2.75" customHeight="1" x14ac:dyDescent="0.2">
      <c r="A964" s="14"/>
      <c r="B964" s="14"/>
      <c r="C964" s="14"/>
      <c r="D964" s="15"/>
      <c r="E964" s="15"/>
      <c r="F964" s="15"/>
      <c r="G964" s="15"/>
      <c r="H964" s="15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2.75" customHeight="1" x14ac:dyDescent="0.2">
      <c r="A965" s="14"/>
      <c r="B965" s="14"/>
      <c r="C965" s="14"/>
      <c r="D965" s="15"/>
      <c r="E965" s="15"/>
      <c r="F965" s="15"/>
      <c r="G965" s="15"/>
      <c r="H965" s="15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2.75" customHeight="1" x14ac:dyDescent="0.2">
      <c r="A966" s="14"/>
      <c r="B966" s="14"/>
      <c r="C966" s="14"/>
      <c r="D966" s="15"/>
      <c r="E966" s="15"/>
      <c r="F966" s="15"/>
      <c r="G966" s="15"/>
      <c r="H966" s="15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2.75" customHeight="1" x14ac:dyDescent="0.2">
      <c r="A967" s="14"/>
      <c r="B967" s="14"/>
      <c r="C967" s="14"/>
      <c r="D967" s="15"/>
      <c r="E967" s="15"/>
      <c r="F967" s="15"/>
      <c r="G967" s="15"/>
      <c r="H967" s="15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2.75" customHeight="1" x14ac:dyDescent="0.2">
      <c r="A968" s="14"/>
      <c r="B968" s="14"/>
      <c r="C968" s="14"/>
      <c r="D968" s="15"/>
      <c r="E968" s="15"/>
      <c r="F968" s="15"/>
      <c r="G968" s="15"/>
      <c r="H968" s="15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2.75" customHeight="1" x14ac:dyDescent="0.2">
      <c r="A969" s="14"/>
      <c r="B969" s="14"/>
      <c r="C969" s="14"/>
      <c r="D969" s="15"/>
      <c r="E969" s="15"/>
      <c r="F969" s="15"/>
      <c r="G969" s="15"/>
      <c r="H969" s="15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2.75" customHeight="1" x14ac:dyDescent="0.2">
      <c r="A970" s="14"/>
      <c r="B970" s="14"/>
      <c r="C970" s="14"/>
      <c r="D970" s="15"/>
      <c r="E970" s="15"/>
      <c r="F970" s="15"/>
      <c r="G970" s="15"/>
      <c r="H970" s="15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2.75" customHeight="1" x14ac:dyDescent="0.2">
      <c r="A971" s="14"/>
      <c r="B971" s="14"/>
      <c r="C971" s="14"/>
      <c r="D971" s="15"/>
      <c r="E971" s="15"/>
      <c r="F971" s="15"/>
      <c r="G971" s="15"/>
      <c r="H971" s="15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2.75" customHeight="1" x14ac:dyDescent="0.2">
      <c r="A972" s="14"/>
      <c r="B972" s="14"/>
      <c r="C972" s="14"/>
      <c r="D972" s="15"/>
      <c r="E972" s="15"/>
      <c r="F972" s="15"/>
      <c r="G972" s="15"/>
      <c r="H972" s="15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2.75" customHeight="1" x14ac:dyDescent="0.2">
      <c r="A973" s="14"/>
      <c r="B973" s="14"/>
      <c r="C973" s="14"/>
      <c r="D973" s="15"/>
      <c r="E973" s="15"/>
      <c r="F973" s="15"/>
      <c r="G973" s="15"/>
      <c r="H973" s="15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2.75" customHeight="1" x14ac:dyDescent="0.2">
      <c r="A974" s="14"/>
      <c r="B974" s="14"/>
      <c r="C974" s="14"/>
      <c r="D974" s="15"/>
      <c r="E974" s="15"/>
      <c r="F974" s="15"/>
      <c r="G974" s="15"/>
      <c r="H974" s="15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</sheetData>
  <mergeCells count="6">
    <mergeCell ref="D6:N6"/>
    <mergeCell ref="D7:H7"/>
    <mergeCell ref="J7:N7"/>
    <mergeCell ref="D33:N33"/>
    <mergeCell ref="D34:H34"/>
    <mergeCell ref="J34:N34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CA214-C64B-4A1E-80E1-306C5CA03D61}">
  <sheetPr codeName="Sheet11">
    <tabColor rgb="FF92D050"/>
  </sheetPr>
  <dimension ref="A1:AE983"/>
  <sheetViews>
    <sheetView view="pageBreakPreview" topLeftCell="A19" zoomScaleNormal="106" zoomScaleSheetLayoutView="100" workbookViewId="0">
      <selection activeCell="F16" sqref="F16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20" width="9.140625" style="181" customWidth="1"/>
    <col min="21" max="16384" width="12.5703125" style="181"/>
  </cols>
  <sheetData>
    <row r="1" spans="1:20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</row>
    <row r="2" spans="1:20" ht="12" customHeight="1" x14ac:dyDescent="0.2">
      <c r="A2" s="180"/>
      <c r="C2" s="183"/>
      <c r="D2" s="28" t="s">
        <v>465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</row>
    <row r="3" spans="1:20" ht="12" customHeight="1" x14ac:dyDescent="0.2">
      <c r="A3" s="180"/>
      <c r="C3" s="184" t="s">
        <v>403</v>
      </c>
      <c r="D3" s="31" t="s">
        <v>411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</row>
    <row r="5" spans="1:20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</row>
    <row r="6" spans="1:20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</row>
    <row r="7" spans="1:20" ht="12" customHeight="1" x14ac:dyDescent="0.2">
      <c r="A7" s="180"/>
      <c r="B7" s="187" t="s">
        <v>485</v>
      </c>
      <c r="C7" s="188"/>
      <c r="D7" s="188"/>
      <c r="E7" s="188"/>
      <c r="F7" s="274" t="s">
        <v>1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180"/>
    </row>
    <row r="8" spans="1:20" ht="12" customHeight="1" x14ac:dyDescent="0.2">
      <c r="A8" s="180"/>
      <c r="B8" s="179" t="s">
        <v>486</v>
      </c>
      <c r="C8" s="188"/>
      <c r="D8" s="188"/>
      <c r="E8" s="188"/>
      <c r="F8" s="276" t="s">
        <v>4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80"/>
    </row>
    <row r="9" spans="1:20" ht="12" customHeight="1" x14ac:dyDescent="0.2">
      <c r="A9" s="180"/>
      <c r="B9" s="165" t="s">
        <v>389</v>
      </c>
      <c r="C9" s="187"/>
      <c r="D9" s="188"/>
      <c r="E9" s="189"/>
      <c r="F9" s="272" t="s">
        <v>65</v>
      </c>
      <c r="G9" s="273"/>
      <c r="H9" s="154"/>
      <c r="I9" s="272" t="s">
        <v>30</v>
      </c>
      <c r="J9" s="273"/>
      <c r="K9" s="154"/>
      <c r="L9" s="272" t="s">
        <v>31</v>
      </c>
      <c r="M9" s="273"/>
      <c r="N9" s="154"/>
      <c r="O9" s="272" t="s">
        <v>32</v>
      </c>
      <c r="P9" s="273"/>
      <c r="Q9" s="154"/>
      <c r="R9" s="272" t="s">
        <v>33</v>
      </c>
      <c r="S9" s="273"/>
      <c r="T9" s="180"/>
    </row>
    <row r="10" spans="1:20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</row>
    <row r="11" spans="1:20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</row>
    <row r="12" spans="1:20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</row>
    <row r="13" spans="1:20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</row>
    <row r="14" spans="1:20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</row>
    <row r="15" spans="1:20" ht="12" customHeight="1" x14ac:dyDescent="0.2">
      <c r="A15" s="180"/>
      <c r="B15" s="277"/>
      <c r="C15" s="278"/>
      <c r="D15" s="278"/>
      <c r="E15" s="195"/>
      <c r="F15" s="225"/>
      <c r="G15" s="226"/>
      <c r="H15" s="218"/>
      <c r="I15" s="226"/>
      <c r="J15" s="226"/>
      <c r="K15" s="218"/>
      <c r="L15" s="226"/>
      <c r="M15" s="226"/>
      <c r="N15" s="218"/>
      <c r="O15" s="226"/>
      <c r="P15" s="226"/>
      <c r="Q15" s="218"/>
      <c r="R15" s="226"/>
      <c r="S15" s="197"/>
      <c r="T15" s="180"/>
    </row>
    <row r="16" spans="1:20" ht="15" customHeight="1" x14ac:dyDescent="0.2">
      <c r="A16" s="180"/>
      <c r="B16" s="109" t="s">
        <v>7</v>
      </c>
      <c r="C16" s="198"/>
      <c r="D16" s="198"/>
      <c r="E16" s="199"/>
      <c r="F16" s="90">
        <f>'3.11(T)'!F16</f>
        <v>8212.7090000000007</v>
      </c>
      <c r="G16" s="90"/>
      <c r="H16" s="89"/>
      <c r="I16" s="90">
        <v>1037.9760000000001</v>
      </c>
      <c r="J16" s="90"/>
      <c r="K16" s="89"/>
      <c r="L16" s="90">
        <v>552.13499999999999</v>
      </c>
      <c r="M16" s="90"/>
      <c r="N16" s="89"/>
      <c r="O16" s="90">
        <v>366.75</v>
      </c>
      <c r="P16" s="90"/>
      <c r="Q16" s="89"/>
      <c r="R16" s="90">
        <v>274.72300000000001</v>
      </c>
      <c r="S16" s="200"/>
      <c r="T16" s="180"/>
    </row>
    <row r="17" spans="1:20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</row>
    <row r="18" spans="1:20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</row>
    <row r="19" spans="1:20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</v>
      </c>
      <c r="G19" s="202">
        <f t="shared" si="0"/>
        <v>100.00000000160547</v>
      </c>
      <c r="H19" s="201"/>
      <c r="I19" s="202">
        <f t="shared" ref="I19:J19" si="1">SUM(I21:I36)</f>
        <v>100.00009634134123</v>
      </c>
      <c r="J19" s="202">
        <f t="shared" si="1"/>
        <v>100.00000002391707</v>
      </c>
      <c r="K19" s="201"/>
      <c r="L19" s="202">
        <f t="shared" ref="L19:M19" si="2">SUM(L21:L36)</f>
        <v>99.999999999999986</v>
      </c>
      <c r="M19" s="202">
        <f t="shared" si="2"/>
        <v>100.00000003582042</v>
      </c>
      <c r="N19" s="201"/>
      <c r="O19" s="202">
        <f t="shared" ref="O19:P19" si="3">SUM(O21:O36)</f>
        <v>100.00027266530333</v>
      </c>
      <c r="P19" s="202">
        <f t="shared" si="3"/>
        <v>99.999999881692304</v>
      </c>
      <c r="Q19" s="201"/>
      <c r="R19" s="202">
        <f t="shared" ref="R19:S19" si="4">SUM(R21:R36)</f>
        <v>99.999635996986058</v>
      </c>
      <c r="S19" s="202">
        <f t="shared" si="4"/>
        <v>99.999999906754752</v>
      </c>
      <c r="T19" s="180"/>
    </row>
    <row r="20" spans="1:20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</row>
    <row r="21" spans="1:20" ht="33" customHeight="1" x14ac:dyDescent="0.2">
      <c r="A21" s="180"/>
      <c r="B21" s="279" t="s">
        <v>71</v>
      </c>
      <c r="C21" s="278"/>
      <c r="D21" s="278"/>
      <c r="E21" s="199"/>
      <c r="F21" s="200">
        <v>4.944129884548448</v>
      </c>
      <c r="G21" s="200">
        <v>1.0473642452693313</v>
      </c>
      <c r="H21" s="199"/>
      <c r="I21" s="200">
        <v>2.4710590610958252</v>
      </c>
      <c r="J21" s="200">
        <v>0.51585588955704176</v>
      </c>
      <c r="K21" s="199"/>
      <c r="L21" s="200">
        <v>10.889728055638567</v>
      </c>
      <c r="M21" s="200">
        <v>3.4098077267452944</v>
      </c>
      <c r="N21" s="199"/>
      <c r="O21" s="200">
        <v>15.68916155419223</v>
      </c>
      <c r="P21" s="200">
        <v>5.3025051786808639</v>
      </c>
      <c r="Q21" s="199"/>
      <c r="R21" s="200">
        <v>0.25298209469174404</v>
      </c>
      <c r="S21" s="200">
        <v>4.8423088155361699E-2</v>
      </c>
      <c r="T21" s="180"/>
    </row>
    <row r="22" spans="1:20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</row>
    <row r="23" spans="1:20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10.994240755395083</v>
      </c>
      <c r="G23" s="200">
        <v>3.6724994374889572</v>
      </c>
      <c r="H23" s="199"/>
      <c r="I23" s="200">
        <v>7.228009125451841</v>
      </c>
      <c r="J23" s="200">
        <v>2.3050944683541834</v>
      </c>
      <c r="K23" s="199"/>
      <c r="L23" s="200">
        <v>18.851548987113659</v>
      </c>
      <c r="M23" s="200">
        <v>9.413343980476812</v>
      </c>
      <c r="N23" s="199"/>
      <c r="O23" s="200">
        <v>23.07430129516019</v>
      </c>
      <c r="P23" s="200">
        <v>12.468200542892557</v>
      </c>
      <c r="Q23" s="199"/>
      <c r="R23" s="200">
        <v>6.4330252654491975</v>
      </c>
      <c r="S23" s="200">
        <v>2.2303041698162769</v>
      </c>
      <c r="T23" s="180"/>
    </row>
    <row r="24" spans="1:20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12.33075468764326</v>
      </c>
      <c r="G24" s="200">
        <v>5.6816241320843837</v>
      </c>
      <c r="H24" s="199"/>
      <c r="I24" s="200">
        <v>11.841121567358012</v>
      </c>
      <c r="J24" s="200">
        <v>5.1438014615986472</v>
      </c>
      <c r="K24" s="199"/>
      <c r="L24" s="200">
        <v>17.142184429532634</v>
      </c>
      <c r="M24" s="200">
        <v>11.692201735320101</v>
      </c>
      <c r="N24" s="199"/>
      <c r="O24" s="200">
        <v>19.344512610770277</v>
      </c>
      <c r="P24" s="200">
        <v>14.561101190811165</v>
      </c>
      <c r="Q24" s="199"/>
      <c r="R24" s="200">
        <v>13.455735413489222</v>
      </c>
      <c r="S24" s="200">
        <v>6.0182253680283235</v>
      </c>
      <c r="T24" s="180"/>
    </row>
    <row r="25" spans="1:20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11.589622863783436</v>
      </c>
      <c r="G25" s="200">
        <v>6.8709506924166979</v>
      </c>
      <c r="H25" s="199"/>
      <c r="I25" s="200">
        <v>12.413967182285525</v>
      </c>
      <c r="J25" s="200">
        <v>6.9473975210600063</v>
      </c>
      <c r="K25" s="199"/>
      <c r="L25" s="200">
        <v>14.228585400309706</v>
      </c>
      <c r="M25" s="200">
        <v>12.686609863709458</v>
      </c>
      <c r="N25" s="199"/>
      <c r="O25" s="200">
        <v>12.877164280845262</v>
      </c>
      <c r="P25" s="200">
        <v>12.478340458051903</v>
      </c>
      <c r="Q25" s="199"/>
      <c r="R25" s="200">
        <v>15.773342603276754</v>
      </c>
      <c r="S25" s="200">
        <v>9.120094399234933</v>
      </c>
      <c r="T25" s="180"/>
    </row>
    <row r="26" spans="1:20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10.146907676870081</v>
      </c>
      <c r="G26" s="200">
        <v>7.3378898798265979</v>
      </c>
      <c r="H26" s="199"/>
      <c r="I26" s="200">
        <v>11.95634581146385</v>
      </c>
      <c r="J26" s="200">
        <v>8.1519365326821323</v>
      </c>
      <c r="K26" s="199"/>
      <c r="L26" s="200">
        <v>10.804603946498592</v>
      </c>
      <c r="M26" s="200">
        <v>11.644537488384328</v>
      </c>
      <c r="N26" s="199"/>
      <c r="O26" s="200">
        <v>7.8053169734151329</v>
      </c>
      <c r="P26" s="200">
        <v>9.2014180849048479</v>
      </c>
      <c r="Q26" s="199"/>
      <c r="R26" s="200">
        <v>12.230865271564449</v>
      </c>
      <c r="S26" s="200">
        <v>8.6218550067507458</v>
      </c>
      <c r="T26" s="180"/>
    </row>
    <row r="27" spans="1:20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8.7510101721612195</v>
      </c>
      <c r="G27" s="200">
        <v>7.4944244427353537</v>
      </c>
      <c r="H27" s="199"/>
      <c r="I27" s="200">
        <v>9.0722714205338075</v>
      </c>
      <c r="J27" s="200">
        <v>7.2822899236085856</v>
      </c>
      <c r="K27" s="199"/>
      <c r="L27" s="200">
        <v>8.8547185018156789</v>
      </c>
      <c r="M27" s="200">
        <v>11.325011245261907</v>
      </c>
      <c r="N27" s="199"/>
      <c r="O27" s="200">
        <v>5.1138377641445123</v>
      </c>
      <c r="P27" s="200">
        <v>7.1889600382965764</v>
      </c>
      <c r="Q27" s="199"/>
      <c r="R27" s="200">
        <v>9.2009041834866405</v>
      </c>
      <c r="S27" s="200">
        <v>7.6953190972822796</v>
      </c>
      <c r="T27" s="180"/>
    </row>
    <row r="28" spans="1:20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7.6543318410526906</v>
      </c>
      <c r="G28" s="200">
        <v>7.5565151500230856</v>
      </c>
      <c r="H28" s="199"/>
      <c r="I28" s="200">
        <v>7.8904521877191769</v>
      </c>
      <c r="J28" s="200">
        <v>7.3441326903356225</v>
      </c>
      <c r="K28" s="199"/>
      <c r="L28" s="200">
        <v>4.673313591784618</v>
      </c>
      <c r="M28" s="200">
        <v>6.8644371719416135</v>
      </c>
      <c r="N28" s="199"/>
      <c r="O28" s="200">
        <v>3.3175187457396045</v>
      </c>
      <c r="P28" s="200">
        <v>5.3747680457288265</v>
      </c>
      <c r="Q28" s="199"/>
      <c r="R28" s="200">
        <v>9.0691350924385663</v>
      </c>
      <c r="S28" s="200">
        <v>8.6627683570384537</v>
      </c>
      <c r="T28" s="180"/>
    </row>
    <row r="29" spans="1:20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6.5374774632828219</v>
      </c>
      <c r="G29" s="200">
        <v>7.310391452410089</v>
      </c>
      <c r="H29" s="199"/>
      <c r="I29" s="200">
        <v>6.2971590865299394</v>
      </c>
      <c r="J29" s="200">
        <v>6.6247328911626226</v>
      </c>
      <c r="K29" s="199"/>
      <c r="L29" s="200">
        <v>3.555289920037672</v>
      </c>
      <c r="M29" s="200">
        <v>6.0216906813237703</v>
      </c>
      <c r="N29" s="199"/>
      <c r="O29" s="200">
        <v>3.0252215405589635</v>
      </c>
      <c r="P29" s="200">
        <v>5.5581725840120191</v>
      </c>
      <c r="Q29" s="199"/>
      <c r="R29" s="200">
        <v>6.2943401171361701</v>
      </c>
      <c r="S29" s="200">
        <v>6.8394786455807433</v>
      </c>
      <c r="T29" s="180"/>
    </row>
    <row r="30" spans="1:20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5.0179423135532986</v>
      </c>
      <c r="G30" s="200">
        <v>6.2689719902922114</v>
      </c>
      <c r="H30" s="199"/>
      <c r="I30" s="200">
        <v>4.9225608299228503</v>
      </c>
      <c r="J30" s="200">
        <v>5.7973609819620222</v>
      </c>
      <c r="K30" s="199"/>
      <c r="L30" s="200">
        <v>3.0738859155822396</v>
      </c>
      <c r="M30" s="200">
        <v>5.7644475668091211</v>
      </c>
      <c r="N30" s="199"/>
      <c r="O30" s="200">
        <v>2.372733469665985</v>
      </c>
      <c r="P30" s="200">
        <v>4.8403561378179267</v>
      </c>
      <c r="Q30" s="199"/>
      <c r="R30" s="200">
        <v>5.6602468668440578</v>
      </c>
      <c r="S30" s="200">
        <v>6.8319491863465354</v>
      </c>
      <c r="T30" s="180"/>
    </row>
    <row r="31" spans="1:20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4.2936867725375389</v>
      </c>
      <c r="G31" s="200">
        <v>5.934736779804906</v>
      </c>
      <c r="H31" s="199"/>
      <c r="I31" s="200">
        <v>4.3695615312878138</v>
      </c>
      <c r="J31" s="200">
        <v>5.6905876555886472</v>
      </c>
      <c r="K31" s="199"/>
      <c r="L31" s="200">
        <v>2.0761226873862371</v>
      </c>
      <c r="M31" s="200">
        <v>4.2963831373832715</v>
      </c>
      <c r="N31" s="199"/>
      <c r="O31" s="200">
        <v>1.4557600545330607</v>
      </c>
      <c r="P31" s="200">
        <v>3.3101403320164779</v>
      </c>
      <c r="Q31" s="199"/>
      <c r="R31" s="200">
        <v>3.6076338712084537</v>
      </c>
      <c r="S31" s="200">
        <v>4.8519143798596005</v>
      </c>
      <c r="T31" s="180"/>
    </row>
    <row r="32" spans="1:20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3.4443567889718238</v>
      </c>
      <c r="G32" s="200">
        <v>5.2122921963233928</v>
      </c>
      <c r="H32" s="199"/>
      <c r="I32" s="200">
        <v>4.2396934033156839</v>
      </c>
      <c r="J32" s="200">
        <v>6.0453182803260743</v>
      </c>
      <c r="K32" s="199"/>
      <c r="L32" s="200">
        <v>1.7803616869062819</v>
      </c>
      <c r="M32" s="200">
        <v>4.0267100188743674</v>
      </c>
      <c r="N32" s="199"/>
      <c r="O32" s="200">
        <v>1.2136332651670074</v>
      </c>
      <c r="P32" s="200">
        <v>3.0169145545824962</v>
      </c>
      <c r="Q32" s="199"/>
      <c r="R32" s="200">
        <v>3.2847631978392777</v>
      </c>
      <c r="S32" s="200">
        <v>4.8243697383434823</v>
      </c>
      <c r="T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2.6285845510902677</v>
      </c>
      <c r="G33" s="200">
        <v>4.3208082264913799</v>
      </c>
      <c r="H33" s="199"/>
      <c r="I33" s="200">
        <v>3.3512335545330529</v>
      </c>
      <c r="J33" s="200">
        <v>5.188039681680304</v>
      </c>
      <c r="K33" s="199"/>
      <c r="L33" s="200">
        <v>0.82027040488286374</v>
      </c>
      <c r="M33" s="200">
        <v>2.025626526035802</v>
      </c>
      <c r="N33" s="199"/>
      <c r="O33" s="200">
        <v>0.72719836400817994</v>
      </c>
      <c r="P33" s="200">
        <v>1.9622794387072369</v>
      </c>
      <c r="Q33" s="199"/>
      <c r="R33" s="200">
        <v>2.9287682502011116</v>
      </c>
      <c r="S33" s="200">
        <v>4.7022125168026161</v>
      </c>
      <c r="T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2.1549649451843478</v>
      </c>
      <c r="G34" s="200">
        <v>3.8259092988530865</v>
      </c>
      <c r="H34" s="199"/>
      <c r="I34" s="200">
        <v>3.0923643706598227</v>
      </c>
      <c r="J34" s="200">
        <v>5.1613262926288916</v>
      </c>
      <c r="K34" s="199"/>
      <c r="L34" s="200">
        <v>0.90503228377117917</v>
      </c>
      <c r="M34" s="200">
        <v>2.4202680933023939</v>
      </c>
      <c r="N34" s="199"/>
      <c r="O34" s="200">
        <v>0.72556237218813902</v>
      </c>
      <c r="P34" s="200">
        <v>2.1189197615510245</v>
      </c>
      <c r="Q34" s="199"/>
      <c r="R34" s="200">
        <v>2.0937453362113838</v>
      </c>
      <c r="S34" s="200">
        <v>3.6195294939773817</v>
      </c>
      <c r="T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1.6967604720927041</v>
      </c>
      <c r="G35" s="200">
        <v>3.2391734884700019</v>
      </c>
      <c r="H35" s="199"/>
      <c r="I35" s="200">
        <v>2.0983144118939165</v>
      </c>
      <c r="J35" s="200">
        <v>3.7722618238327259</v>
      </c>
      <c r="K35" s="199"/>
      <c r="L35" s="200">
        <v>0.53284070019107643</v>
      </c>
      <c r="M35" s="200">
        <v>1.5228515645122394</v>
      </c>
      <c r="N35" s="199"/>
      <c r="O35" s="200">
        <v>0.90361281526925696</v>
      </c>
      <c r="P35" s="200">
        <v>2.8554855506827135</v>
      </c>
      <c r="Q35" s="199"/>
      <c r="R35" s="200">
        <v>1.2124940394506467</v>
      </c>
      <c r="S35" s="200">
        <v>2.2401305854715661</v>
      </c>
      <c r="T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7.815228811832978</v>
      </c>
      <c r="G36" s="200">
        <v>24.226448589115986</v>
      </c>
      <c r="H36" s="199"/>
      <c r="I36" s="200">
        <v>8.7559827972901108</v>
      </c>
      <c r="J36" s="200">
        <v>24.02986392953957</v>
      </c>
      <c r="K36" s="199"/>
      <c r="L36" s="200">
        <v>1.8115134885489961</v>
      </c>
      <c r="M36" s="200">
        <v>6.8860732357399295</v>
      </c>
      <c r="N36" s="199"/>
      <c r="O36" s="200">
        <v>2.3547375596455353</v>
      </c>
      <c r="P36" s="200">
        <v>9.7624379829556727</v>
      </c>
      <c r="Q36" s="199"/>
      <c r="R36" s="200">
        <v>8.5016543936983791</v>
      </c>
      <c r="S36" s="200">
        <v>23.693425874066467</v>
      </c>
      <c r="T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180"/>
    </row>
    <row r="38" spans="1:31" ht="12" customHeight="1" x14ac:dyDescent="0.2">
      <c r="A38" s="180"/>
      <c r="B38" s="185"/>
      <c r="C38" s="185"/>
      <c r="D38" s="185"/>
      <c r="E38" s="185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28" t="s">
        <v>392</v>
      </c>
      <c r="C41" s="80"/>
      <c r="D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4" t="s">
        <v>393</v>
      </c>
      <c r="C42" s="80"/>
      <c r="D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</row>
    <row r="49" spans="1:20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</row>
    <row r="50" spans="1:20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</row>
    <row r="52" spans="1:20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</row>
    <row r="53" spans="1:20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</row>
    <row r="54" spans="1:20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</row>
    <row r="55" spans="1:20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</row>
    <row r="56" spans="1:20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</row>
    <row r="57" spans="1:20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</row>
    <row r="58" spans="1:20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  <row r="59" spans="1:20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</row>
    <row r="60" spans="1:20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</row>
    <row r="61" spans="1:20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</row>
    <row r="62" spans="1:20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</row>
    <row r="63" spans="1:20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</row>
    <row r="64" spans="1:20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</row>
    <row r="65" spans="1:20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</row>
    <row r="66" spans="1:20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</row>
    <row r="67" spans="1:20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</row>
    <row r="68" spans="1:20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</row>
    <row r="69" spans="1:20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</row>
    <row r="70" spans="1:20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</row>
    <row r="71" spans="1:20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</row>
    <row r="72" spans="1:20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</row>
    <row r="73" spans="1:20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</row>
    <row r="74" spans="1:20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</row>
    <row r="76" spans="1:20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</row>
    <row r="77" spans="1:20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</row>
    <row r="78" spans="1:20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</row>
    <row r="79" spans="1:20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</row>
    <row r="80" spans="1:20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</row>
    <row r="81" spans="1:20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  <row r="83" spans="1:20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</row>
    <row r="84" spans="1:20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</row>
    <row r="85" spans="1:20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</row>
    <row r="86" spans="1:20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</row>
    <row r="87" spans="1:20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</row>
    <row r="88" spans="1:20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</row>
    <row r="89" spans="1:20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</row>
    <row r="90" spans="1:20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</row>
    <row r="91" spans="1:20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</row>
    <row r="92" spans="1:20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</row>
    <row r="93" spans="1:20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</row>
    <row r="94" spans="1:20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</row>
    <row r="95" spans="1:20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</row>
    <row r="96" spans="1:20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</row>
    <row r="97" spans="1:20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</row>
    <row r="98" spans="1:20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</row>
    <row r="99" spans="1:20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</row>
    <row r="100" spans="1:20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</row>
    <row r="101" spans="1:20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</row>
    <row r="103" spans="1:20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</row>
    <row r="104" spans="1:20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</row>
    <row r="105" spans="1:20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</row>
    <row r="106" spans="1:20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</row>
    <row r="107" spans="1:20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</row>
    <row r="108" spans="1:20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</row>
    <row r="109" spans="1:20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</row>
    <row r="110" spans="1:20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</row>
    <row r="111" spans="1:20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</row>
    <row r="112" spans="1:20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</row>
    <row r="113" spans="1:20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</row>
    <row r="114" spans="1:20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</row>
    <row r="115" spans="1:20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</row>
    <row r="116" spans="1:20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</row>
    <row r="117" spans="1:20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</row>
    <row r="118" spans="1:20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</row>
    <row r="119" spans="1:20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</row>
    <row r="120" spans="1:20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</row>
    <row r="121" spans="1:20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</row>
    <row r="122" spans="1:20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</row>
    <row r="123" spans="1:20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</row>
    <row r="124" spans="1:20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</row>
    <row r="125" spans="1:20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</row>
    <row r="126" spans="1:20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</row>
    <row r="127" spans="1:20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</row>
    <row r="128" spans="1:20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</row>
    <row r="129" spans="1:20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</row>
    <row r="130" spans="1:20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</row>
    <row r="131" spans="1:20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</row>
    <row r="132" spans="1:20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</row>
    <row r="133" spans="1:20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</row>
    <row r="134" spans="1:20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</row>
    <row r="135" spans="1:20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</row>
    <row r="136" spans="1:20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</row>
    <row r="137" spans="1:20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</row>
    <row r="138" spans="1:20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</row>
    <row r="139" spans="1:20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</row>
    <row r="140" spans="1:20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</row>
    <row r="141" spans="1:20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</row>
    <row r="142" spans="1:20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</row>
    <row r="143" spans="1:20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</row>
    <row r="144" spans="1:20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</row>
    <row r="145" spans="1:20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</row>
    <row r="146" spans="1:20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</row>
    <row r="147" spans="1:20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</row>
    <row r="148" spans="1:20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</row>
    <row r="149" spans="1:20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</row>
    <row r="150" spans="1:20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</row>
    <row r="151" spans="1:20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</row>
    <row r="152" spans="1:20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</row>
    <row r="153" spans="1:20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</row>
    <row r="154" spans="1:20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</row>
    <row r="155" spans="1:20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</row>
    <row r="156" spans="1:20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</row>
    <row r="157" spans="1:20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</row>
    <row r="158" spans="1:20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</row>
    <row r="159" spans="1:20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</row>
    <row r="160" spans="1:20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</row>
    <row r="161" spans="1:20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</row>
    <row r="162" spans="1:20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</row>
    <row r="163" spans="1:20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</row>
    <row r="164" spans="1:20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</row>
    <row r="165" spans="1:20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</row>
    <row r="166" spans="1:20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</row>
    <row r="167" spans="1:20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</row>
    <row r="168" spans="1:20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</row>
    <row r="169" spans="1:20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</row>
    <row r="170" spans="1:20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</row>
    <row r="171" spans="1:20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</row>
    <row r="172" spans="1:20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</row>
    <row r="173" spans="1:20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</row>
    <row r="174" spans="1:20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</row>
    <row r="175" spans="1:20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</row>
    <row r="176" spans="1:20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</row>
    <row r="177" spans="1:20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</row>
    <row r="178" spans="1:20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</row>
    <row r="179" spans="1:20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</row>
    <row r="180" spans="1:20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</row>
    <row r="181" spans="1:20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</row>
    <row r="182" spans="1:20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</row>
    <row r="183" spans="1:20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</row>
    <row r="184" spans="1:20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</row>
    <row r="185" spans="1:20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</row>
    <row r="186" spans="1:20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</row>
    <row r="187" spans="1:20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</row>
    <row r="188" spans="1:20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</row>
    <row r="189" spans="1:20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</row>
    <row r="190" spans="1:20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</row>
    <row r="191" spans="1:20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</row>
    <row r="192" spans="1:20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</row>
    <row r="193" spans="1:20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</row>
    <row r="194" spans="1:20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</row>
    <row r="195" spans="1:20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</row>
    <row r="196" spans="1:20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</row>
    <row r="197" spans="1:20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</row>
    <row r="198" spans="1:20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</row>
    <row r="199" spans="1:20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</row>
    <row r="200" spans="1:20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</row>
    <row r="201" spans="1:20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</row>
    <row r="202" spans="1:20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</row>
    <row r="203" spans="1:20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</row>
    <row r="204" spans="1:20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</row>
    <row r="205" spans="1:20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</row>
    <row r="206" spans="1:20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</row>
    <row r="207" spans="1:20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</row>
    <row r="208" spans="1:20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</row>
    <row r="209" spans="1:20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</row>
    <row r="210" spans="1:20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</row>
    <row r="211" spans="1:20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</row>
    <row r="212" spans="1:20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</row>
    <row r="213" spans="1:20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</row>
    <row r="214" spans="1:20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</row>
    <row r="215" spans="1:20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</row>
    <row r="216" spans="1:20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</row>
    <row r="217" spans="1:20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</row>
    <row r="218" spans="1:20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</row>
    <row r="219" spans="1:20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</row>
    <row r="220" spans="1:20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</row>
    <row r="221" spans="1:20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</row>
    <row r="222" spans="1:20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</row>
    <row r="223" spans="1:20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</row>
    <row r="224" spans="1:20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</row>
    <row r="225" spans="1:20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</row>
    <row r="226" spans="1:20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</row>
    <row r="227" spans="1:20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</row>
    <row r="228" spans="1:20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</row>
    <row r="229" spans="1:20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</row>
    <row r="230" spans="1:20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</row>
    <row r="231" spans="1:20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</row>
    <row r="232" spans="1:20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</row>
    <row r="233" spans="1:20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</row>
    <row r="234" spans="1:20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</row>
    <row r="235" spans="1:20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</row>
    <row r="236" spans="1:20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</row>
    <row r="237" spans="1:20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</row>
    <row r="238" spans="1:20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</row>
    <row r="239" spans="1:20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</row>
    <row r="240" spans="1:20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</row>
    <row r="241" spans="1:20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</row>
    <row r="242" spans="1:20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</row>
    <row r="243" spans="1:20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</row>
    <row r="244" spans="1:20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</row>
    <row r="245" spans="1:20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</row>
    <row r="246" spans="1:20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</row>
    <row r="247" spans="1:20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</row>
    <row r="248" spans="1:20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</row>
    <row r="249" spans="1:20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</row>
    <row r="250" spans="1:20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</row>
    <row r="251" spans="1:20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</row>
    <row r="252" spans="1:20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</row>
    <row r="253" spans="1:20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</row>
    <row r="254" spans="1:20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</row>
    <row r="255" spans="1:20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</row>
    <row r="256" spans="1:20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</row>
    <row r="257" spans="1:20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</row>
    <row r="258" spans="1:20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</row>
    <row r="259" spans="1:20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</row>
    <row r="260" spans="1:20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</row>
    <row r="261" spans="1:20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</row>
    <row r="262" spans="1:20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</row>
    <row r="263" spans="1:20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</row>
    <row r="264" spans="1:20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</row>
    <row r="265" spans="1:20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</row>
    <row r="266" spans="1:20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</row>
    <row r="267" spans="1:20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</row>
    <row r="268" spans="1:20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</row>
    <row r="269" spans="1:20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</row>
    <row r="270" spans="1:20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</row>
    <row r="271" spans="1:20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</row>
    <row r="272" spans="1:20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</row>
    <row r="273" spans="1:20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</row>
    <row r="274" spans="1:20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</row>
    <row r="275" spans="1:20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</row>
    <row r="276" spans="1:20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</row>
    <row r="277" spans="1:20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</row>
    <row r="278" spans="1:20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</row>
    <row r="279" spans="1:20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</row>
    <row r="280" spans="1:20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</row>
    <row r="281" spans="1:20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</row>
    <row r="282" spans="1:20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</row>
    <row r="283" spans="1:20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</row>
    <row r="284" spans="1:20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</row>
    <row r="285" spans="1:20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</row>
    <row r="286" spans="1:20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</row>
    <row r="287" spans="1:20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</row>
    <row r="288" spans="1:20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</row>
    <row r="289" spans="1:20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</row>
    <row r="290" spans="1:20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</row>
    <row r="291" spans="1:20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</row>
    <row r="292" spans="1:20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</row>
    <row r="293" spans="1:20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</row>
    <row r="294" spans="1:20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</row>
    <row r="295" spans="1:20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</row>
    <row r="296" spans="1:20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</row>
    <row r="297" spans="1:20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</row>
    <row r="298" spans="1:20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</row>
    <row r="299" spans="1:20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</row>
    <row r="300" spans="1:20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</row>
    <row r="301" spans="1:20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</row>
    <row r="302" spans="1:20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</row>
    <row r="303" spans="1:20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</row>
    <row r="304" spans="1:20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</row>
    <row r="305" spans="1:20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</row>
    <row r="306" spans="1:20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</row>
    <row r="307" spans="1:20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</row>
    <row r="308" spans="1:20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</row>
    <row r="309" spans="1:20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</row>
    <row r="310" spans="1:20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</row>
    <row r="311" spans="1:20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</row>
    <row r="312" spans="1:20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</row>
    <row r="313" spans="1:20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</row>
    <row r="314" spans="1:20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</row>
    <row r="315" spans="1:20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</row>
    <row r="316" spans="1:20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</row>
    <row r="317" spans="1:20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</row>
    <row r="318" spans="1:20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</row>
    <row r="319" spans="1:20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</row>
    <row r="320" spans="1:20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</row>
    <row r="321" spans="1:20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</row>
    <row r="322" spans="1:20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</row>
    <row r="323" spans="1:20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</row>
    <row r="324" spans="1:20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</row>
    <row r="325" spans="1:20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</row>
    <row r="326" spans="1:20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</row>
    <row r="327" spans="1:20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</row>
    <row r="328" spans="1:20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</row>
    <row r="329" spans="1:20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</row>
    <row r="330" spans="1:20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</row>
    <row r="331" spans="1:20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</row>
    <row r="332" spans="1:20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</row>
    <row r="333" spans="1:20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</row>
    <row r="334" spans="1:20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</row>
    <row r="335" spans="1:20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</row>
    <row r="336" spans="1:20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</row>
    <row r="337" spans="1:20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</row>
    <row r="338" spans="1:20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</row>
    <row r="339" spans="1:20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</row>
    <row r="340" spans="1:20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</row>
    <row r="341" spans="1:20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</row>
    <row r="342" spans="1:20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</row>
    <row r="343" spans="1:20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</row>
    <row r="344" spans="1:20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</row>
    <row r="345" spans="1:20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</row>
    <row r="346" spans="1:20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</row>
    <row r="347" spans="1:20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</row>
    <row r="348" spans="1:20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</row>
    <row r="349" spans="1:20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</row>
    <row r="350" spans="1:20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</row>
    <row r="351" spans="1:20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</row>
    <row r="352" spans="1:20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</row>
    <row r="353" spans="1:20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</row>
    <row r="354" spans="1:20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</row>
    <row r="355" spans="1:20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</row>
    <row r="356" spans="1:20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</row>
    <row r="357" spans="1:20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</row>
    <row r="358" spans="1:20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</row>
    <row r="359" spans="1:20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</row>
    <row r="360" spans="1:20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</row>
    <row r="361" spans="1:20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</row>
    <row r="362" spans="1:20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</row>
    <row r="367" spans="1:20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</row>
    <row r="368" spans="1:20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</row>
    <row r="369" spans="1:20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</row>
    <row r="370" spans="1:20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</row>
    <row r="371" spans="1:20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</row>
    <row r="372" spans="1:20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</row>
    <row r="373" spans="1:20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</row>
    <row r="374" spans="1:20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</row>
    <row r="375" spans="1:20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</row>
    <row r="376" spans="1:20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</row>
    <row r="377" spans="1:20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</row>
    <row r="378" spans="1:20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</row>
    <row r="379" spans="1:20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</row>
    <row r="380" spans="1:20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</row>
    <row r="381" spans="1:20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</row>
    <row r="382" spans="1:20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</row>
    <row r="383" spans="1:20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</row>
    <row r="384" spans="1:20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</row>
    <row r="385" spans="1:20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</row>
    <row r="386" spans="1:20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</row>
    <row r="387" spans="1:20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</row>
    <row r="388" spans="1:20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</row>
    <row r="389" spans="1:20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</row>
    <row r="390" spans="1:20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</row>
    <row r="391" spans="1:20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</row>
    <row r="392" spans="1:20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</row>
    <row r="393" spans="1:20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</row>
    <row r="394" spans="1:20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</row>
    <row r="395" spans="1:20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</row>
    <row r="396" spans="1:20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</row>
    <row r="397" spans="1:20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</row>
    <row r="398" spans="1:20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</row>
    <row r="399" spans="1:20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</row>
    <row r="400" spans="1:20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</row>
    <row r="401" spans="1:20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</row>
    <row r="402" spans="1:20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</row>
    <row r="403" spans="1:20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</row>
    <row r="404" spans="1:20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</row>
    <row r="405" spans="1:20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</row>
    <row r="406" spans="1:20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</row>
    <row r="407" spans="1:20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</row>
    <row r="408" spans="1:20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</row>
    <row r="409" spans="1:20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</row>
    <row r="410" spans="1:20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</row>
    <row r="411" spans="1:20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</row>
    <row r="412" spans="1:20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</row>
    <row r="413" spans="1:20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</row>
    <row r="414" spans="1:20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</row>
    <row r="415" spans="1:20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</row>
    <row r="416" spans="1:20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</row>
    <row r="417" spans="1:20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</row>
    <row r="418" spans="1:20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</row>
    <row r="419" spans="1:20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</row>
    <row r="420" spans="1:20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</row>
    <row r="421" spans="1:20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</row>
    <row r="422" spans="1:20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</row>
    <row r="423" spans="1:20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</row>
    <row r="424" spans="1:20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</row>
    <row r="425" spans="1:20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</row>
    <row r="426" spans="1:20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</row>
    <row r="427" spans="1:20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</row>
    <row r="428" spans="1:20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</row>
    <row r="429" spans="1:20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</row>
    <row r="430" spans="1:20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</row>
    <row r="431" spans="1:20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</row>
    <row r="432" spans="1:20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</row>
    <row r="433" spans="1:20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</row>
    <row r="434" spans="1:20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</row>
    <row r="435" spans="1:20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</row>
    <row r="436" spans="1:20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</row>
    <row r="437" spans="1:20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</row>
    <row r="438" spans="1:20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</row>
    <row r="439" spans="1:20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</row>
    <row r="440" spans="1:20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</row>
    <row r="441" spans="1:20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</row>
    <row r="442" spans="1:20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</row>
    <row r="443" spans="1:20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</row>
    <row r="444" spans="1:20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</row>
    <row r="445" spans="1:20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</row>
    <row r="446" spans="1:20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</row>
    <row r="447" spans="1:20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</row>
    <row r="448" spans="1:20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</row>
    <row r="449" spans="1:20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</row>
    <row r="450" spans="1:20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</row>
    <row r="451" spans="1:20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</row>
    <row r="452" spans="1:20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</row>
    <row r="453" spans="1:20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</row>
    <row r="454" spans="1:20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</row>
    <row r="455" spans="1:20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</row>
    <row r="456" spans="1:20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</row>
    <row r="457" spans="1:20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</row>
    <row r="458" spans="1:20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</row>
    <row r="459" spans="1:20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</row>
    <row r="460" spans="1:20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</row>
    <row r="461" spans="1:20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</row>
    <row r="462" spans="1:20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</row>
    <row r="463" spans="1:20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</row>
    <row r="464" spans="1:20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</row>
    <row r="465" spans="1:20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</row>
    <row r="466" spans="1:20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</row>
    <row r="467" spans="1:20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</row>
    <row r="468" spans="1:20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</row>
    <row r="469" spans="1:20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</row>
    <row r="470" spans="1:20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</row>
    <row r="471" spans="1:20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</row>
    <row r="472" spans="1:20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</row>
    <row r="473" spans="1:20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</row>
    <row r="474" spans="1:20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</row>
    <row r="475" spans="1:20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</row>
    <row r="476" spans="1:20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</row>
    <row r="477" spans="1:20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</row>
    <row r="478" spans="1:20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</row>
    <row r="479" spans="1:20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</row>
    <row r="480" spans="1:20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</row>
    <row r="481" spans="1:20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</row>
    <row r="482" spans="1:20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</row>
    <row r="483" spans="1:20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</row>
    <row r="484" spans="1:20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</row>
    <row r="485" spans="1:20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</row>
    <row r="486" spans="1:20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</row>
    <row r="487" spans="1:20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</row>
    <row r="488" spans="1:20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</row>
    <row r="489" spans="1:20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</row>
    <row r="490" spans="1:20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</row>
    <row r="491" spans="1:20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</row>
    <row r="492" spans="1:20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</row>
    <row r="493" spans="1:20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</row>
    <row r="494" spans="1:20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</row>
    <row r="495" spans="1:20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</row>
    <row r="496" spans="1:20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</row>
    <row r="497" spans="1:20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</row>
    <row r="499" spans="1:20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</row>
    <row r="500" spans="1:20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</row>
    <row r="501" spans="1:20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</row>
    <row r="502" spans="1:20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</row>
    <row r="503" spans="1:20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</row>
    <row r="504" spans="1:20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</row>
    <row r="505" spans="1:20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</row>
    <row r="506" spans="1:20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</row>
    <row r="507" spans="1:20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</row>
    <row r="508" spans="1:20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</row>
    <row r="509" spans="1:20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</row>
    <row r="510" spans="1:20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</row>
    <row r="511" spans="1:20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</row>
    <row r="512" spans="1:20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</row>
    <row r="513" spans="1:20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</row>
    <row r="514" spans="1:20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</row>
    <row r="515" spans="1:20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</row>
    <row r="516" spans="1:20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</row>
    <row r="517" spans="1:20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</row>
    <row r="518" spans="1:20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</row>
    <row r="519" spans="1:20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</row>
    <row r="520" spans="1:20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</row>
    <row r="521" spans="1:20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</row>
    <row r="522" spans="1:20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</row>
    <row r="523" spans="1:20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</row>
    <row r="524" spans="1:20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</row>
    <row r="525" spans="1:20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</row>
    <row r="526" spans="1:20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</row>
    <row r="527" spans="1:20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</row>
    <row r="528" spans="1:20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</row>
    <row r="529" spans="1:20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</row>
    <row r="530" spans="1:20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</row>
    <row r="531" spans="1:20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</row>
    <row r="532" spans="1:20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</row>
    <row r="533" spans="1:20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</row>
    <row r="534" spans="1:20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</row>
    <row r="535" spans="1:20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</row>
    <row r="536" spans="1:20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</row>
    <row r="537" spans="1:20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</row>
    <row r="538" spans="1:20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</row>
    <row r="539" spans="1:20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</row>
    <row r="540" spans="1:20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</row>
    <row r="541" spans="1:20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</row>
    <row r="542" spans="1:20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</row>
    <row r="543" spans="1:20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</row>
    <row r="544" spans="1:20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</row>
    <row r="545" spans="1:20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</row>
    <row r="546" spans="1:20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</row>
    <row r="547" spans="1:20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</row>
    <row r="548" spans="1:20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</row>
    <row r="549" spans="1:20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</row>
    <row r="550" spans="1:20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</row>
    <row r="551" spans="1:20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</row>
    <row r="552" spans="1:20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</row>
    <row r="553" spans="1:20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</row>
    <row r="554" spans="1:20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</row>
    <row r="555" spans="1:20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</row>
    <row r="556" spans="1:20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</row>
    <row r="557" spans="1:20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</row>
    <row r="558" spans="1:20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</row>
    <row r="559" spans="1:20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</row>
    <row r="560" spans="1:20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</row>
    <row r="561" spans="1:20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</row>
    <row r="562" spans="1:20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</row>
    <row r="563" spans="1:20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</row>
    <row r="564" spans="1:20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</row>
    <row r="565" spans="1:20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</row>
    <row r="566" spans="1:20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</row>
    <row r="567" spans="1:20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</row>
    <row r="568" spans="1:20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</row>
    <row r="569" spans="1:20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</row>
    <row r="570" spans="1:20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</row>
    <row r="571" spans="1:20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</row>
    <row r="572" spans="1:20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</row>
    <row r="573" spans="1:20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</row>
    <row r="574" spans="1:20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</row>
    <row r="575" spans="1:20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</row>
    <row r="576" spans="1:20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</row>
    <row r="577" spans="1:20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</row>
    <row r="578" spans="1:20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</row>
    <row r="579" spans="1:20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</row>
    <row r="580" spans="1:20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</row>
    <row r="581" spans="1:20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</row>
    <row r="582" spans="1:20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</row>
    <row r="583" spans="1:20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</row>
    <row r="584" spans="1:20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</row>
    <row r="585" spans="1:20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</row>
    <row r="586" spans="1:20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</row>
    <row r="587" spans="1:20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</row>
    <row r="588" spans="1:20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</row>
    <row r="589" spans="1:20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</row>
    <row r="590" spans="1:20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</row>
    <row r="591" spans="1:20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</row>
    <row r="592" spans="1:20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</row>
    <row r="593" spans="1:20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</row>
    <row r="594" spans="1:20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</row>
    <row r="595" spans="1:20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</row>
    <row r="596" spans="1:20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</row>
    <row r="597" spans="1:20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</row>
    <row r="598" spans="1:20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</row>
    <row r="599" spans="1:20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</row>
    <row r="600" spans="1:20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</row>
    <row r="601" spans="1:20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</row>
    <row r="602" spans="1:20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</row>
    <row r="603" spans="1:20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</row>
    <row r="604" spans="1:20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</row>
    <row r="605" spans="1:20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</row>
    <row r="606" spans="1:20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</row>
    <row r="607" spans="1:20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</row>
    <row r="608" spans="1:20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</row>
    <row r="609" spans="1:20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</row>
    <row r="610" spans="1:20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</row>
    <row r="611" spans="1:20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</row>
    <row r="612" spans="1:20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</row>
    <row r="613" spans="1:20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</row>
    <row r="614" spans="1:20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</row>
    <row r="615" spans="1:20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</row>
    <row r="616" spans="1:20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</row>
    <row r="617" spans="1:20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</row>
    <row r="618" spans="1:20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</row>
    <row r="619" spans="1:20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</row>
    <row r="620" spans="1:20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</row>
    <row r="621" spans="1:20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</row>
    <row r="622" spans="1:20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</row>
    <row r="623" spans="1:20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</row>
    <row r="624" spans="1:20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</row>
    <row r="625" spans="1:20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</row>
    <row r="626" spans="1:20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</row>
    <row r="627" spans="1:20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</row>
    <row r="628" spans="1:20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</row>
    <row r="629" spans="1:20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</row>
    <row r="630" spans="1:20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</row>
    <row r="631" spans="1:20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</row>
    <row r="632" spans="1:20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</row>
    <row r="633" spans="1:20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</row>
    <row r="634" spans="1:20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</row>
    <row r="635" spans="1:20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</row>
    <row r="636" spans="1:20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</row>
    <row r="637" spans="1:20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</row>
    <row r="638" spans="1:20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</row>
    <row r="639" spans="1:20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</row>
    <row r="640" spans="1:20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</row>
    <row r="641" spans="1:20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</row>
    <row r="642" spans="1:20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</row>
    <row r="643" spans="1:20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</row>
    <row r="644" spans="1:20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</row>
    <row r="645" spans="1:20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</row>
    <row r="646" spans="1:20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</row>
    <row r="647" spans="1:20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</row>
    <row r="648" spans="1:20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</row>
    <row r="649" spans="1:20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</row>
    <row r="650" spans="1:20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</row>
    <row r="651" spans="1:20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</row>
    <row r="652" spans="1:20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</row>
    <row r="653" spans="1:20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</row>
    <row r="654" spans="1:20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</row>
    <row r="655" spans="1:20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</row>
    <row r="656" spans="1:20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</row>
    <row r="657" spans="1:20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</row>
    <row r="658" spans="1:20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</row>
    <row r="659" spans="1:20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</row>
    <row r="660" spans="1:20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</row>
    <row r="661" spans="1:20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</row>
    <row r="662" spans="1:20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</row>
    <row r="663" spans="1:20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</row>
    <row r="664" spans="1:20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</row>
    <row r="665" spans="1:20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</row>
    <row r="666" spans="1:20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</row>
    <row r="667" spans="1:20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</row>
    <row r="668" spans="1:20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</row>
    <row r="669" spans="1:20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</row>
    <row r="670" spans="1:20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</row>
    <row r="671" spans="1:20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</row>
    <row r="672" spans="1:20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</row>
    <row r="673" spans="1:20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</row>
    <row r="674" spans="1:20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</row>
    <row r="675" spans="1:20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</row>
    <row r="676" spans="1:20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</row>
    <row r="677" spans="1:20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</row>
    <row r="678" spans="1:20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</row>
    <row r="679" spans="1:20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</row>
    <row r="680" spans="1:20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</row>
    <row r="681" spans="1:20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</row>
    <row r="682" spans="1:20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</row>
    <row r="683" spans="1:20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</row>
    <row r="684" spans="1:20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</row>
    <row r="685" spans="1:20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</row>
    <row r="686" spans="1:20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</row>
    <row r="687" spans="1:20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</row>
    <row r="688" spans="1:20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</row>
    <row r="689" spans="1:20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</row>
    <row r="690" spans="1:20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</row>
    <row r="691" spans="1:20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</row>
    <row r="692" spans="1:20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</row>
    <row r="693" spans="1:20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</row>
    <row r="694" spans="1:20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</row>
    <row r="695" spans="1:20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</row>
    <row r="696" spans="1:20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</row>
    <row r="697" spans="1:20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</row>
    <row r="698" spans="1:20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</row>
    <row r="699" spans="1:20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</row>
    <row r="700" spans="1:20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</row>
    <row r="701" spans="1:20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</row>
    <row r="702" spans="1:20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</row>
    <row r="703" spans="1:20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</row>
    <row r="704" spans="1:20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</row>
    <row r="705" spans="1:20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</row>
    <row r="706" spans="1:20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</row>
    <row r="707" spans="1:20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</row>
    <row r="708" spans="1:20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</row>
    <row r="709" spans="1:20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</row>
    <row r="710" spans="1:20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</row>
    <row r="711" spans="1:20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</row>
    <row r="712" spans="1:20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</row>
    <row r="713" spans="1:20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</row>
    <row r="714" spans="1:20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</row>
    <row r="715" spans="1:20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</row>
    <row r="716" spans="1:20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</row>
    <row r="717" spans="1:20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</row>
    <row r="718" spans="1:20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</row>
    <row r="719" spans="1:20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</row>
    <row r="720" spans="1:20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</row>
    <row r="721" spans="1:20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</row>
    <row r="722" spans="1:20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</row>
    <row r="723" spans="1:20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</row>
    <row r="724" spans="1:20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</row>
    <row r="725" spans="1:20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</row>
    <row r="726" spans="1:20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</row>
    <row r="727" spans="1:20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</row>
    <row r="728" spans="1:20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</row>
    <row r="729" spans="1:20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</row>
    <row r="730" spans="1:20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</row>
    <row r="731" spans="1:20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</row>
    <row r="732" spans="1:20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</row>
    <row r="733" spans="1:20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</row>
    <row r="734" spans="1:20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</row>
    <row r="735" spans="1:20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</row>
    <row r="736" spans="1:20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</row>
    <row r="737" spans="1:20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</row>
    <row r="738" spans="1:20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</row>
    <row r="739" spans="1:20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</row>
    <row r="740" spans="1:20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</row>
    <row r="741" spans="1:20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</row>
    <row r="742" spans="1:20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</row>
    <row r="743" spans="1:20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</row>
    <row r="744" spans="1:20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</row>
    <row r="745" spans="1:20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</row>
    <row r="746" spans="1:20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</row>
    <row r="747" spans="1:20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</row>
    <row r="748" spans="1:20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</row>
    <row r="749" spans="1:20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</row>
    <row r="750" spans="1:20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</row>
    <row r="751" spans="1:20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</row>
    <row r="752" spans="1:20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</row>
    <row r="753" spans="1:20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</row>
    <row r="754" spans="1:20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</row>
    <row r="755" spans="1:20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</row>
    <row r="756" spans="1:20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</row>
    <row r="757" spans="1:20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</row>
    <row r="758" spans="1:20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</row>
    <row r="759" spans="1:20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</row>
    <row r="760" spans="1:20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</row>
    <row r="761" spans="1:20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</row>
    <row r="762" spans="1:20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</row>
    <row r="763" spans="1:20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</row>
    <row r="764" spans="1:20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</row>
    <row r="765" spans="1:20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</row>
    <row r="766" spans="1:20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</row>
    <row r="767" spans="1:20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</row>
    <row r="768" spans="1:20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</row>
    <row r="769" spans="1:20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</row>
    <row r="770" spans="1:20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</row>
    <row r="771" spans="1:20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</row>
    <row r="772" spans="1:20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</row>
    <row r="773" spans="1:20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</row>
    <row r="774" spans="1:20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</row>
    <row r="775" spans="1:20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</row>
    <row r="776" spans="1:20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</row>
    <row r="777" spans="1:20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</row>
    <row r="778" spans="1:20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</row>
    <row r="779" spans="1:20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</row>
    <row r="780" spans="1:20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</row>
    <row r="781" spans="1:20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</row>
    <row r="782" spans="1:20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</row>
    <row r="783" spans="1:20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</row>
    <row r="784" spans="1:20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</row>
    <row r="785" spans="1:20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</row>
    <row r="786" spans="1:20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</row>
    <row r="787" spans="1:20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</row>
    <row r="788" spans="1:20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</row>
    <row r="789" spans="1:20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</row>
    <row r="790" spans="1:20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</row>
    <row r="791" spans="1:20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</row>
    <row r="792" spans="1:20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</row>
    <row r="793" spans="1:20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</row>
    <row r="794" spans="1:20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</row>
    <row r="795" spans="1:20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</row>
    <row r="796" spans="1:20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</row>
    <row r="797" spans="1:20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</row>
    <row r="798" spans="1:20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</row>
    <row r="799" spans="1:20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</row>
    <row r="800" spans="1:20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</row>
    <row r="801" spans="1:20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</row>
    <row r="802" spans="1:20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</row>
    <row r="803" spans="1:20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</row>
    <row r="804" spans="1:20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</row>
    <row r="805" spans="1:20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</row>
    <row r="806" spans="1:20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</row>
    <row r="807" spans="1:20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</row>
    <row r="808" spans="1:20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</row>
    <row r="809" spans="1:20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</row>
    <row r="810" spans="1:20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</row>
    <row r="811" spans="1:20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</row>
    <row r="812" spans="1:20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</row>
    <row r="813" spans="1:20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</row>
    <row r="814" spans="1:20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</row>
    <row r="815" spans="1:20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</row>
    <row r="816" spans="1:20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</row>
    <row r="817" spans="1:20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</row>
    <row r="818" spans="1:20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</row>
    <row r="819" spans="1:20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</row>
    <row r="820" spans="1:20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</row>
    <row r="821" spans="1:20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</row>
    <row r="822" spans="1:20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</row>
    <row r="823" spans="1:20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</row>
    <row r="824" spans="1:20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</row>
    <row r="825" spans="1:20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</row>
    <row r="826" spans="1:20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</row>
    <row r="827" spans="1:20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</row>
    <row r="828" spans="1:20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</row>
    <row r="829" spans="1:20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</row>
    <row r="830" spans="1:20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</row>
    <row r="831" spans="1:20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</row>
    <row r="832" spans="1:20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</row>
    <row r="833" spans="1:20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</row>
    <row r="834" spans="1:20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</row>
    <row r="835" spans="1:20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</row>
    <row r="836" spans="1:20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</row>
    <row r="837" spans="1:20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</row>
    <row r="838" spans="1:20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</row>
    <row r="839" spans="1:20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</row>
    <row r="840" spans="1:20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</row>
    <row r="841" spans="1:20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</row>
    <row r="842" spans="1:20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</row>
    <row r="843" spans="1:20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</row>
    <row r="844" spans="1:20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</row>
    <row r="845" spans="1:20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</row>
    <row r="846" spans="1:20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</row>
    <row r="847" spans="1:20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</row>
    <row r="848" spans="1:20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</row>
    <row r="849" spans="1:20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</row>
    <row r="850" spans="1:20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</row>
    <row r="851" spans="1:20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</row>
    <row r="852" spans="1:20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</row>
    <row r="853" spans="1:20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</row>
    <row r="854" spans="1:20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</row>
    <row r="855" spans="1:20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</row>
    <row r="856" spans="1:20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</row>
    <row r="857" spans="1:20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</row>
    <row r="858" spans="1:20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</row>
    <row r="859" spans="1:20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</row>
    <row r="860" spans="1:20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</row>
    <row r="861" spans="1:20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</row>
    <row r="862" spans="1:20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</row>
    <row r="863" spans="1:20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</row>
    <row r="864" spans="1:20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</row>
    <row r="865" spans="1:20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</row>
    <row r="866" spans="1:20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</row>
    <row r="867" spans="1:20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</row>
    <row r="868" spans="1:20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</row>
    <row r="869" spans="1:20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</row>
    <row r="870" spans="1:20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</row>
    <row r="871" spans="1:20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</row>
    <row r="872" spans="1:20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</row>
    <row r="873" spans="1:20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</row>
    <row r="874" spans="1:20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</row>
    <row r="875" spans="1:20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</row>
    <row r="876" spans="1:20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</row>
    <row r="877" spans="1:20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</row>
    <row r="878" spans="1:20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</row>
    <row r="879" spans="1:20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</row>
    <row r="880" spans="1:20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</row>
    <row r="881" spans="1:20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</row>
    <row r="882" spans="1:20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</row>
    <row r="883" spans="1:20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</row>
    <row r="884" spans="1:20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</row>
    <row r="885" spans="1:20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</row>
    <row r="886" spans="1:20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</row>
    <row r="887" spans="1:20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</row>
    <row r="888" spans="1:20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</row>
    <row r="889" spans="1:20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</row>
    <row r="890" spans="1:20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</row>
    <row r="891" spans="1:20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</row>
    <row r="892" spans="1:20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</row>
    <row r="893" spans="1:20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</row>
    <row r="894" spans="1:20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</row>
    <row r="895" spans="1:20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</row>
    <row r="896" spans="1:20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</row>
    <row r="897" spans="1:20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</row>
    <row r="898" spans="1:20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</row>
    <row r="899" spans="1:20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</row>
    <row r="900" spans="1:20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</row>
    <row r="901" spans="1:20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</row>
    <row r="902" spans="1:20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</row>
    <row r="903" spans="1:20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</row>
    <row r="904" spans="1:20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</row>
    <row r="905" spans="1:20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</row>
    <row r="906" spans="1:20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</row>
    <row r="907" spans="1:20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</row>
    <row r="908" spans="1:20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</row>
    <row r="909" spans="1:20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</row>
    <row r="910" spans="1:20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</row>
    <row r="911" spans="1:20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</row>
    <row r="912" spans="1:20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</row>
    <row r="913" spans="1:20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</row>
    <row r="914" spans="1:20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</row>
    <row r="915" spans="1:20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</row>
    <row r="916" spans="1:20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</row>
    <row r="917" spans="1:20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</row>
    <row r="918" spans="1:20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</row>
    <row r="919" spans="1:20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</row>
    <row r="920" spans="1:20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</row>
    <row r="921" spans="1:20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</row>
    <row r="922" spans="1:20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</row>
    <row r="923" spans="1:20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</row>
    <row r="924" spans="1:20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</row>
    <row r="925" spans="1:20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</row>
    <row r="926" spans="1:20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</row>
    <row r="927" spans="1:20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</row>
    <row r="928" spans="1:20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</row>
    <row r="929" spans="1:20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</row>
    <row r="930" spans="1:20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</row>
    <row r="931" spans="1:20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</row>
    <row r="932" spans="1:20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</row>
    <row r="933" spans="1:20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</row>
    <row r="934" spans="1:20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</row>
    <row r="935" spans="1:20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</row>
    <row r="936" spans="1:20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</row>
    <row r="937" spans="1:20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</row>
    <row r="938" spans="1:20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</row>
    <row r="939" spans="1:20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</row>
    <row r="940" spans="1:20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</row>
    <row r="941" spans="1:20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</row>
    <row r="942" spans="1:20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</row>
    <row r="943" spans="1:20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</row>
    <row r="944" spans="1:20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</row>
    <row r="945" spans="1:20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</row>
    <row r="946" spans="1:20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</row>
    <row r="947" spans="1:20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</row>
    <row r="948" spans="1:20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</row>
    <row r="949" spans="1:20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</row>
    <row r="950" spans="1:20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</row>
    <row r="951" spans="1:20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</row>
    <row r="952" spans="1:20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</row>
    <row r="953" spans="1:20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</row>
    <row r="954" spans="1:20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</row>
    <row r="955" spans="1:20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</row>
    <row r="956" spans="1:20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</row>
    <row r="957" spans="1:20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</row>
    <row r="958" spans="1:20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</row>
    <row r="959" spans="1:20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</row>
    <row r="960" spans="1:20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</row>
    <row r="961" spans="1:20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</row>
    <row r="962" spans="1:20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</row>
    <row r="963" spans="1:20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</row>
    <row r="964" spans="1:20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</row>
    <row r="965" spans="1:20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</row>
    <row r="966" spans="1:20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</row>
    <row r="967" spans="1:20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</row>
    <row r="968" spans="1:20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</row>
    <row r="969" spans="1:20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</row>
    <row r="970" spans="1:20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</row>
    <row r="971" spans="1:20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</row>
    <row r="972" spans="1:20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</row>
    <row r="973" spans="1:20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</row>
    <row r="974" spans="1:20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</row>
    <row r="975" spans="1:20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</row>
    <row r="976" spans="1:20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</row>
    <row r="977" spans="1:20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</row>
    <row r="978" spans="1:20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</row>
    <row r="979" spans="1:20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</row>
    <row r="980" spans="1:20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</row>
    <row r="981" spans="1:20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</row>
    <row r="982" spans="1:20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</row>
    <row r="983" spans="1:20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FBD6B-A5DA-4F00-A7DB-CA38D1BE3DC6}">
  <sheetPr codeName="Sheet12">
    <tabColor rgb="FF92D050"/>
  </sheetPr>
  <dimension ref="A1:AE981"/>
  <sheetViews>
    <sheetView view="pageBreakPreview" topLeftCell="A25" zoomScaleNormal="106" zoomScaleSheetLayoutView="100" workbookViewId="0">
      <selection activeCell="Q33" sqref="Q33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1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4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34</v>
      </c>
      <c r="G9" s="273"/>
      <c r="H9" s="154"/>
      <c r="I9" s="272" t="s">
        <v>35</v>
      </c>
      <c r="J9" s="273"/>
      <c r="K9" s="154"/>
      <c r="L9" s="272" t="s">
        <v>36</v>
      </c>
      <c r="M9" s="273"/>
      <c r="N9" s="154"/>
      <c r="O9" s="272" t="s">
        <v>37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322.80099999999999</v>
      </c>
      <c r="G16" s="90"/>
      <c r="H16" s="89"/>
      <c r="I16" s="90">
        <v>396.47500000000002</v>
      </c>
      <c r="J16" s="90"/>
      <c r="K16" s="89"/>
      <c r="L16" s="90">
        <v>491.78399999999999</v>
      </c>
      <c r="M16" s="90"/>
      <c r="N16" s="89"/>
      <c r="O16" s="90">
        <v>660.81700000000001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99.999690211616439</v>
      </c>
      <c r="G19" s="202">
        <f t="shared" si="0"/>
        <v>99.999999999999986</v>
      </c>
      <c r="H19" s="201"/>
      <c r="I19" s="202">
        <f t="shared" ref="I19:J19" si="1">SUM(I21:I36)</f>
        <v>99.99974777728734</v>
      </c>
      <c r="J19" s="202">
        <f t="shared" si="1"/>
        <v>100.00000004698117</v>
      </c>
      <c r="K19" s="201"/>
      <c r="L19" s="202">
        <f t="shared" ref="L19:M19" si="2">SUM(L21:L36)</f>
        <v>100</v>
      </c>
      <c r="M19" s="202">
        <f t="shared" si="2"/>
        <v>99.999999946978988</v>
      </c>
      <c r="N19" s="201"/>
      <c r="O19" s="202">
        <f t="shared" ref="O19:P19" si="3">SUM(O21:O36)</f>
        <v>100.00030265565201</v>
      </c>
      <c r="P19" s="202">
        <f t="shared" si="3"/>
        <v>99.999999970490478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5.6393877342387411</v>
      </c>
      <c r="G21" s="200">
        <v>1.5193599415078554</v>
      </c>
      <c r="H21" s="199"/>
      <c r="I21" s="200">
        <v>3.588624755659247</v>
      </c>
      <c r="J21" s="200">
        <v>1.1419042310954293</v>
      </c>
      <c r="K21" s="199"/>
      <c r="L21" s="200">
        <v>3.3335773428985083</v>
      </c>
      <c r="M21" s="200">
        <v>0.71859194083556321</v>
      </c>
      <c r="N21" s="199"/>
      <c r="O21" s="200">
        <v>11.227616722935396</v>
      </c>
      <c r="P21" s="200">
        <v>3.5516171167004624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16.701930910994701</v>
      </c>
      <c r="G23" s="200">
        <v>7.0790097256248821</v>
      </c>
      <c r="H23" s="199"/>
      <c r="I23" s="200">
        <v>18.017025033104233</v>
      </c>
      <c r="J23" s="200">
        <v>8.680945367107114</v>
      </c>
      <c r="K23" s="199"/>
      <c r="L23" s="200">
        <v>8.530777739820735</v>
      </c>
      <c r="M23" s="200">
        <v>2.8148430308586803</v>
      </c>
      <c r="N23" s="199"/>
      <c r="O23" s="200">
        <v>22.203575271217296</v>
      </c>
      <c r="P23" s="200">
        <v>10.836942805686471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17.231669046874078</v>
      </c>
      <c r="G24" s="200">
        <v>10.055717948015189</v>
      </c>
      <c r="H24" s="199"/>
      <c r="I24" s="200">
        <v>22.598650608487294</v>
      </c>
      <c r="J24" s="200">
        <v>14.644755330665729</v>
      </c>
      <c r="K24" s="199"/>
      <c r="L24" s="200">
        <v>11.634986091454785</v>
      </c>
      <c r="M24" s="200">
        <v>5.3450801132622026</v>
      </c>
      <c r="N24" s="199"/>
      <c r="O24" s="200">
        <v>18.360453801884638</v>
      </c>
      <c r="P24" s="200">
        <v>12.455627509855917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14.743758538542323</v>
      </c>
      <c r="G25" s="200">
        <v>11.014623856180803</v>
      </c>
      <c r="H25" s="199"/>
      <c r="I25" s="200">
        <v>17.480799545999119</v>
      </c>
      <c r="J25" s="200">
        <v>14.592940271394436</v>
      </c>
      <c r="K25" s="199"/>
      <c r="L25" s="200">
        <v>11.962568932702162</v>
      </c>
      <c r="M25" s="200">
        <v>7.0045015625499767</v>
      </c>
      <c r="N25" s="199"/>
      <c r="O25" s="200">
        <v>13.374201934877583</v>
      </c>
      <c r="P25" s="200">
        <v>11.664639540390512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10.220848138636498</v>
      </c>
      <c r="G26" s="200">
        <v>9.3415023853906227</v>
      </c>
      <c r="H26" s="199"/>
      <c r="I26" s="200">
        <v>12.744309225045717</v>
      </c>
      <c r="J26" s="200">
        <v>12.84194170054932</v>
      </c>
      <c r="K26" s="199"/>
      <c r="L26" s="200">
        <v>11.554056252338425</v>
      </c>
      <c r="M26" s="200">
        <v>8.2627188914293779</v>
      </c>
      <c r="N26" s="199"/>
      <c r="O26" s="200">
        <v>9.0911704753358347</v>
      </c>
      <c r="P26" s="200">
        <v>9.6891088798488152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8.7447064909960002</v>
      </c>
      <c r="G27" s="200">
        <v>9.4427958779484698</v>
      </c>
      <c r="H27" s="199"/>
      <c r="I27" s="200">
        <v>5.9224415158585026</v>
      </c>
      <c r="J27" s="200">
        <v>7.1124741268488334</v>
      </c>
      <c r="K27" s="199"/>
      <c r="L27" s="200">
        <v>9.4956322287833679</v>
      </c>
      <c r="M27" s="200">
        <v>8.011674488634025</v>
      </c>
      <c r="N27" s="199"/>
      <c r="O27" s="200">
        <v>6.6927757609141407</v>
      </c>
      <c r="P27" s="200">
        <v>8.4513331187701191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5.8354837810291791</v>
      </c>
      <c r="G28" s="200">
        <v>7.3053441796606569</v>
      </c>
      <c r="H28" s="199"/>
      <c r="I28" s="200">
        <v>4.1990037202850123</v>
      </c>
      <c r="J28" s="200">
        <v>5.8647681667286298</v>
      </c>
      <c r="K28" s="199"/>
      <c r="L28" s="200">
        <v>8.185504205098173</v>
      </c>
      <c r="M28" s="200">
        <v>7.9836002179916736</v>
      </c>
      <c r="N28" s="199"/>
      <c r="O28" s="200">
        <v>4.1008327570265291</v>
      </c>
      <c r="P28" s="200">
        <v>6.0022731587483529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4.1771865638582284</v>
      </c>
      <c r="G29" s="200">
        <v>5.9142043764827603</v>
      </c>
      <c r="H29" s="199"/>
      <c r="I29" s="200">
        <v>3.9460243394917716</v>
      </c>
      <c r="J29" s="200">
        <v>6.2034757894493788</v>
      </c>
      <c r="K29" s="199"/>
      <c r="L29" s="200">
        <v>7.5437590486880426</v>
      </c>
      <c r="M29" s="200">
        <v>8.3708917096233968</v>
      </c>
      <c r="N29" s="199"/>
      <c r="O29" s="200">
        <v>3.2244933166065644</v>
      </c>
      <c r="P29" s="200">
        <v>5.3007230902558602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3.1077970638257004</v>
      </c>
      <c r="G30" s="200">
        <v>4.8990089748834871</v>
      </c>
      <c r="H30" s="199"/>
      <c r="I30" s="200">
        <v>2.2470521470458413</v>
      </c>
      <c r="J30" s="200">
        <v>3.9640343211819959</v>
      </c>
      <c r="K30" s="199"/>
      <c r="L30" s="200">
        <v>5.7136873098758807</v>
      </c>
      <c r="M30" s="200">
        <v>7.0519439243912103</v>
      </c>
      <c r="N30" s="199"/>
      <c r="O30" s="200">
        <v>2.6551980351595073</v>
      </c>
      <c r="P30" s="200">
        <v>4.8949953328182501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3.4039547585044656</v>
      </c>
      <c r="G31" s="200">
        <v>5.9340873738101587</v>
      </c>
      <c r="H31" s="199"/>
      <c r="I31" s="200">
        <v>2.0341761775647895</v>
      </c>
      <c r="J31" s="200">
        <v>3.9606391331864943</v>
      </c>
      <c r="K31" s="199"/>
      <c r="L31" s="200">
        <v>4.1268117710214245</v>
      </c>
      <c r="M31" s="200">
        <v>5.6264150906771722</v>
      </c>
      <c r="N31" s="199"/>
      <c r="O31" s="200">
        <v>1.6308599809024285</v>
      </c>
      <c r="P31" s="200">
        <v>3.3348262883999888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2.0780604768882376</v>
      </c>
      <c r="G32" s="200">
        <v>3.9942479093212295</v>
      </c>
      <c r="H32" s="199"/>
      <c r="I32" s="200">
        <v>1.4770162053092881</v>
      </c>
      <c r="J32" s="200">
        <v>3.1552477526142986</v>
      </c>
      <c r="K32" s="199"/>
      <c r="L32" s="200">
        <v>3.705488588486002</v>
      </c>
      <c r="M32" s="200">
        <v>5.546189054150175</v>
      </c>
      <c r="N32" s="199"/>
      <c r="O32" s="200">
        <v>1.4380683305665563</v>
      </c>
      <c r="P32" s="200">
        <v>3.2413975183973127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1.6855585949238077</v>
      </c>
      <c r="G33" s="200">
        <v>3.5173136496565451</v>
      </c>
      <c r="H33" s="199"/>
      <c r="I33" s="200">
        <v>0.86058389557979698</v>
      </c>
      <c r="J33" s="200">
        <v>2.0015757257901794</v>
      </c>
      <c r="K33" s="199"/>
      <c r="L33" s="200">
        <v>2.4787304995689161</v>
      </c>
      <c r="M33" s="200">
        <v>4.0239333619171447</v>
      </c>
      <c r="N33" s="199"/>
      <c r="O33" s="200">
        <v>1.298392747159955</v>
      </c>
      <c r="P33" s="200">
        <v>3.1646985575352402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1.3574926967388576</v>
      </c>
      <c r="G34" s="200">
        <v>3.0458083536919731</v>
      </c>
      <c r="H34" s="199"/>
      <c r="I34" s="200">
        <v>0.75717258339113447</v>
      </c>
      <c r="J34" s="200">
        <v>1.8962979777209423</v>
      </c>
      <c r="K34" s="199"/>
      <c r="L34" s="200">
        <v>2.5324126039074066</v>
      </c>
      <c r="M34" s="200">
        <v>4.440711815502814</v>
      </c>
      <c r="N34" s="199"/>
      <c r="O34" s="200">
        <v>1.0260026603431811</v>
      </c>
      <c r="P34" s="200">
        <v>2.6964307189794514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0.75340534880623045</v>
      </c>
      <c r="G35" s="200">
        <v>1.8151335853387911</v>
      </c>
      <c r="H35" s="199"/>
      <c r="I35" s="200">
        <v>0.89614729806419058</v>
      </c>
      <c r="J35" s="200">
        <v>2.420300403651757</v>
      </c>
      <c r="K35" s="199"/>
      <c r="L35" s="200">
        <v>1.6842760236201257</v>
      </c>
      <c r="M35" s="200">
        <v>3.176419023230896</v>
      </c>
      <c r="N35" s="199"/>
      <c r="O35" s="200">
        <v>0.68036990573789724</v>
      </c>
      <c r="P35" s="200">
        <v>1.9147578757509627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4.3184500667593966</v>
      </c>
      <c r="G36" s="200">
        <v>15.12184186248658</v>
      </c>
      <c r="H36" s="199"/>
      <c r="I36" s="200">
        <v>3.2307207264014126</v>
      </c>
      <c r="J36" s="200">
        <v>11.518699748996632</v>
      </c>
      <c r="K36" s="199"/>
      <c r="L36" s="200">
        <v>7.5177313617360468</v>
      </c>
      <c r="M36" s="200">
        <v>21.622485721924697</v>
      </c>
      <c r="N36" s="199"/>
      <c r="O36" s="200">
        <v>2.9962909549845116</v>
      </c>
      <c r="P36" s="200">
        <v>12.800628458352753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_2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4585-BD3F-48F3-9845-FA771481B311}">
  <sheetPr codeName="Sheet13">
    <tabColor rgb="FF92D050"/>
  </sheetPr>
  <dimension ref="A1:AE983"/>
  <sheetViews>
    <sheetView view="pageBreakPreview" topLeftCell="A7" zoomScaleNormal="106" zoomScaleSheetLayoutView="100" workbookViewId="0">
      <selection activeCell="A40" sqref="A40:XFD44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1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4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38</v>
      </c>
      <c r="G9" s="273"/>
      <c r="H9" s="154"/>
      <c r="I9" s="272" t="s">
        <v>39</v>
      </c>
      <c r="J9" s="273"/>
      <c r="K9" s="154"/>
      <c r="L9" s="272" t="s">
        <v>40</v>
      </c>
      <c r="M9" s="273"/>
      <c r="N9" s="154"/>
      <c r="O9" s="272" t="s">
        <v>41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80.105000000000004</v>
      </c>
      <c r="G16" s="90"/>
      <c r="H16" s="89"/>
      <c r="I16" s="90">
        <v>1857.4590000000001</v>
      </c>
      <c r="J16" s="90"/>
      <c r="K16" s="89"/>
      <c r="L16" s="90">
        <v>294.79599999999999</v>
      </c>
      <c r="M16" s="90"/>
      <c r="N16" s="89"/>
      <c r="O16" s="90">
        <v>634.48800000000006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100.00124836152548</v>
      </c>
      <c r="G19" s="202">
        <f t="shared" si="0"/>
        <v>100.00000022898432</v>
      </c>
      <c r="H19" s="201"/>
      <c r="I19" s="202">
        <f t="shared" ref="I19:J19" si="1">SUM(I21:I36)</f>
        <v>100.00000000000001</v>
      </c>
      <c r="J19" s="202">
        <f t="shared" si="1"/>
        <v>100</v>
      </c>
      <c r="K19" s="201"/>
      <c r="L19" s="202">
        <f t="shared" ref="L19:M19" si="2">SUM(L21:L36)</f>
        <v>100</v>
      </c>
      <c r="M19" s="202">
        <f t="shared" si="2"/>
        <v>99.999999949251631</v>
      </c>
      <c r="N19" s="201"/>
      <c r="O19" s="202">
        <f t="shared" ref="O19:P19" si="3">SUM(O21:O36)</f>
        <v>100.00015760739366</v>
      </c>
      <c r="P19" s="202">
        <f t="shared" si="3"/>
        <v>99.999999999999986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7.1418762873728223</v>
      </c>
      <c r="G21" s="200">
        <v>1.9964010353626094</v>
      </c>
      <c r="H21" s="199"/>
      <c r="I21" s="200">
        <v>0.19295176905654443</v>
      </c>
      <c r="J21" s="200">
        <v>2.7515174150567669E-2</v>
      </c>
      <c r="K21" s="199"/>
      <c r="L21" s="200">
        <v>1.7378119106093703</v>
      </c>
      <c r="M21" s="200">
        <v>0.43820189187253594</v>
      </c>
      <c r="N21" s="199"/>
      <c r="O21" s="200">
        <v>11.072707442851559</v>
      </c>
      <c r="P21" s="200">
        <v>3.1239385306159346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17.968915798015107</v>
      </c>
      <c r="G23" s="200">
        <v>8.461809519067149</v>
      </c>
      <c r="H23" s="199"/>
      <c r="I23" s="200">
        <v>1.7195534329425306</v>
      </c>
      <c r="J23" s="200">
        <v>0.42245264647389791</v>
      </c>
      <c r="K23" s="199"/>
      <c r="L23" s="200">
        <v>9.186013378743267</v>
      </c>
      <c r="M23" s="200">
        <v>3.591424349479607</v>
      </c>
      <c r="N23" s="199"/>
      <c r="O23" s="200">
        <v>19.35024775882286</v>
      </c>
      <c r="P23" s="200">
        <v>8.6243063923911283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16.228699831471193</v>
      </c>
      <c r="G24" s="200">
        <v>10.36678925768862</v>
      </c>
      <c r="H24" s="199"/>
      <c r="I24" s="200">
        <v>3.7347796102094315</v>
      </c>
      <c r="J24" s="200">
        <v>1.2552870067474697</v>
      </c>
      <c r="K24" s="199"/>
      <c r="L24" s="200">
        <v>14.247818830648992</v>
      </c>
      <c r="M24" s="200">
        <v>7.4847008128813286</v>
      </c>
      <c r="N24" s="199"/>
      <c r="O24" s="200">
        <v>16.529233019379404</v>
      </c>
      <c r="P24" s="200">
        <v>10.302679777007203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15.510891954309969</v>
      </c>
      <c r="G25" s="200">
        <v>12.697912909272748</v>
      </c>
      <c r="H25" s="199"/>
      <c r="I25" s="200">
        <v>6.4303976561528406</v>
      </c>
      <c r="J25" s="200">
        <v>2.7360084267121758</v>
      </c>
      <c r="K25" s="199"/>
      <c r="L25" s="200">
        <v>12.526628583834245</v>
      </c>
      <c r="M25" s="200">
        <v>8.3814505348611608</v>
      </c>
      <c r="N25" s="199"/>
      <c r="O25" s="200">
        <v>13.629887405277957</v>
      </c>
      <c r="P25" s="200">
        <v>10.886670583451087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13.024155795518382</v>
      </c>
      <c r="G26" s="200">
        <v>13.016000502702985</v>
      </c>
      <c r="H26" s="199"/>
      <c r="I26" s="200">
        <v>8.1641640542267684</v>
      </c>
      <c r="J26" s="200">
        <v>4.2301663386320136</v>
      </c>
      <c r="K26" s="199"/>
      <c r="L26" s="200">
        <v>13.925222865981898</v>
      </c>
      <c r="M26" s="200">
        <v>11.510822218999566</v>
      </c>
      <c r="N26" s="199"/>
      <c r="O26" s="200">
        <v>9.0066321191259728</v>
      </c>
      <c r="P26" s="200">
        <v>8.8150909941575151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7.5600773984145802</v>
      </c>
      <c r="G27" s="200">
        <v>8.9413793630743843</v>
      </c>
      <c r="H27" s="199"/>
      <c r="I27" s="200">
        <v>10.092497331031264</v>
      </c>
      <c r="J27" s="200">
        <v>6.2146771440410875</v>
      </c>
      <c r="K27" s="199"/>
      <c r="L27" s="200">
        <v>14.118237696576616</v>
      </c>
      <c r="M27" s="200">
        <v>13.645808767629402</v>
      </c>
      <c r="N27" s="199"/>
      <c r="O27" s="200">
        <v>6.7192760146764012</v>
      </c>
      <c r="P27" s="200">
        <v>7.720258849383999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6.2280756507084449</v>
      </c>
      <c r="G28" s="200">
        <v>8.5645414955442138</v>
      </c>
      <c r="H28" s="199"/>
      <c r="I28" s="200">
        <v>11.912833607632793</v>
      </c>
      <c r="J28" s="200">
        <v>8.3687278413639383</v>
      </c>
      <c r="K28" s="199"/>
      <c r="L28" s="200">
        <v>9.5791666101303949</v>
      </c>
      <c r="M28" s="200">
        <v>10.70571848547316</v>
      </c>
      <c r="N28" s="199"/>
      <c r="O28" s="200">
        <v>4.1822697986407942</v>
      </c>
      <c r="P28" s="200">
        <v>5.5661491051670131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4.0034954122713939</v>
      </c>
      <c r="G29" s="200">
        <v>6.1823394600083885</v>
      </c>
      <c r="H29" s="199"/>
      <c r="I29" s="200">
        <v>10.638727422785644</v>
      </c>
      <c r="J29" s="200">
        <v>8.4759187440098689</v>
      </c>
      <c r="K29" s="199"/>
      <c r="L29" s="200">
        <v>6.2154846063040203</v>
      </c>
      <c r="M29" s="200">
        <v>7.8808320456008527</v>
      </c>
      <c r="N29" s="199"/>
      <c r="O29" s="200">
        <v>3.8235553706295473</v>
      </c>
      <c r="P29" s="200">
        <v>5.7827801917741537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3.0909431371325136</v>
      </c>
      <c r="G30" s="200">
        <v>5.3746685389217239</v>
      </c>
      <c r="H30" s="199"/>
      <c r="I30" s="200">
        <v>8.1335308074094765</v>
      </c>
      <c r="J30" s="200">
        <v>7.2457181454568147</v>
      </c>
      <c r="K30" s="199"/>
      <c r="L30" s="200">
        <v>4.0835018114221366</v>
      </c>
      <c r="M30" s="200">
        <v>5.783230253887548</v>
      </c>
      <c r="N30" s="199"/>
      <c r="O30" s="200">
        <v>2.9830351401444943</v>
      </c>
      <c r="P30" s="200">
        <v>5.0557207120713823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1.6203732600961238</v>
      </c>
      <c r="G31" s="200">
        <v>3.1346946086932324</v>
      </c>
      <c r="H31" s="199"/>
      <c r="I31" s="200">
        <v>7.9765959840836329</v>
      </c>
      <c r="J31" s="200">
        <v>7.865679713014198</v>
      </c>
      <c r="K31" s="199"/>
      <c r="L31" s="200">
        <v>3.4328824000325651</v>
      </c>
      <c r="M31" s="200">
        <v>5.3497185271152485</v>
      </c>
      <c r="N31" s="199"/>
      <c r="O31" s="200">
        <v>2.4091866197627065</v>
      </c>
      <c r="P31" s="200">
        <v>4.477884598215379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1.9449472567255477</v>
      </c>
      <c r="G32" s="200">
        <v>4.0966775948204885</v>
      </c>
      <c r="H32" s="199"/>
      <c r="I32" s="200">
        <v>5.9369816507389936</v>
      </c>
      <c r="J32" s="200">
        <v>6.3964953193876157</v>
      </c>
      <c r="K32" s="199"/>
      <c r="L32" s="200">
        <v>2.0295390710864463</v>
      </c>
      <c r="M32" s="200">
        <v>3.49302410714514</v>
      </c>
      <c r="N32" s="199"/>
      <c r="O32" s="200">
        <v>2.1273845998663488</v>
      </c>
      <c r="P32" s="200">
        <v>4.3481139466306589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0.7914612071655952</v>
      </c>
      <c r="G33" s="200">
        <v>1.8218792735483922</v>
      </c>
      <c r="H33" s="199"/>
      <c r="I33" s="200">
        <v>4.4234623752125888</v>
      </c>
      <c r="J33" s="200">
        <v>5.1762988198159077</v>
      </c>
      <c r="K33" s="199"/>
      <c r="L33" s="200">
        <v>1.8151535298986419</v>
      </c>
      <c r="M33" s="200">
        <v>3.3936376208314698</v>
      </c>
      <c r="N33" s="199"/>
      <c r="O33" s="200">
        <v>1.8184741082573663</v>
      </c>
      <c r="P33" s="200">
        <v>4.0397329107858866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0.85637600649147994</v>
      </c>
      <c r="G34" s="200">
        <v>2.1262752084413217</v>
      </c>
      <c r="H34" s="199"/>
      <c r="I34" s="200">
        <v>3.4824994791271302</v>
      </c>
      <c r="J34" s="200">
        <v>4.4036053662294199</v>
      </c>
      <c r="K34" s="199"/>
      <c r="L34" s="200">
        <v>1.5268185457061834</v>
      </c>
      <c r="M34" s="200">
        <v>3.0828833786753345</v>
      </c>
      <c r="N34" s="199"/>
      <c r="O34" s="200">
        <v>1.3365106983898829</v>
      </c>
      <c r="P34" s="200">
        <v>3.2182659051661107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1.1260220959990013</v>
      </c>
      <c r="G35" s="200">
        <v>3.0058678098247062</v>
      </c>
      <c r="H35" s="199"/>
      <c r="I35" s="200">
        <v>3.0133639558127525</v>
      </c>
      <c r="J35" s="200">
        <v>4.0981408559982651</v>
      </c>
      <c r="K35" s="199"/>
      <c r="L35" s="200">
        <v>0.92436803755817587</v>
      </c>
      <c r="M35" s="200">
        <v>2.0208941973221557</v>
      </c>
      <c r="N35" s="199"/>
      <c r="O35" s="200">
        <v>0.89489478130398059</v>
      </c>
      <c r="P35" s="200">
        <v>2.3097203651844667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2.9049372698333435</v>
      </c>
      <c r="G36" s="200">
        <v>10.21276365201334</v>
      </c>
      <c r="H36" s="199"/>
      <c r="I36" s="200">
        <v>14.147660863577608</v>
      </c>
      <c r="J36" s="200">
        <v>33.083308457966766</v>
      </c>
      <c r="K36" s="199"/>
      <c r="L36" s="200">
        <v>4.6513521214670481</v>
      </c>
      <c r="M36" s="200">
        <v>13.237652757477116</v>
      </c>
      <c r="N36" s="199"/>
      <c r="O36" s="200">
        <v>4.1168627302644021</v>
      </c>
      <c r="P36" s="200">
        <v>15.728687137998081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28" t="s">
        <v>392</v>
      </c>
      <c r="C41" s="80"/>
      <c r="D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4" t="s">
        <v>393</v>
      </c>
      <c r="C42" s="80"/>
      <c r="D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  <row r="982" spans="1:17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</row>
    <row r="983" spans="1:17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4D1CA-26F3-4D59-B497-AB564B51F064}">
  <sheetPr codeName="Sheet14">
    <tabColor rgb="FF92D050"/>
  </sheetPr>
  <dimension ref="A1:AE983"/>
  <sheetViews>
    <sheetView view="pageBreakPreview" topLeftCell="A13" zoomScaleNormal="106" zoomScaleSheetLayoutView="100" workbookViewId="0">
      <selection activeCell="D42" sqref="D42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1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4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42</v>
      </c>
      <c r="G9" s="273"/>
      <c r="H9" s="154"/>
      <c r="I9" s="272" t="s">
        <v>43</v>
      </c>
      <c r="J9" s="273"/>
      <c r="K9" s="154"/>
      <c r="L9" s="272" t="s">
        <v>44</v>
      </c>
      <c r="M9" s="273"/>
      <c r="N9" s="154"/>
      <c r="O9" s="272" t="s">
        <v>45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612.29899999999998</v>
      </c>
      <c r="G16" s="90"/>
      <c r="H16" s="89"/>
      <c r="I16" s="90">
        <v>574.54300000000001</v>
      </c>
      <c r="J16" s="90"/>
      <c r="K16" s="89"/>
      <c r="L16" s="90">
        <v>22.693999999999999</v>
      </c>
      <c r="M16" s="90"/>
      <c r="N16" s="89"/>
      <c r="O16" s="90">
        <v>32.863999999999997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99.999673362197214</v>
      </c>
      <c r="G19" s="202">
        <f t="shared" si="0"/>
        <v>100.00000000000001</v>
      </c>
      <c r="H19" s="201"/>
      <c r="I19" s="202">
        <f t="shared" ref="I19:J19" si="1">SUM(I21:I36)</f>
        <v>100.00017405137649</v>
      </c>
      <c r="J19" s="202">
        <f t="shared" si="1"/>
        <v>99.999999967612183</v>
      </c>
      <c r="K19" s="201"/>
      <c r="L19" s="202">
        <f t="shared" ref="L19:M19" si="2">SUM(L21:L36)</f>
        <v>100.00440645104435</v>
      </c>
      <c r="M19" s="202">
        <f t="shared" si="2"/>
        <v>100.00000000000001</v>
      </c>
      <c r="N19" s="201"/>
      <c r="O19" s="202">
        <f t="shared" ref="O19:P19" si="3">SUM(O21:O36)</f>
        <v>100.00304284323272</v>
      </c>
      <c r="P19" s="202">
        <f t="shared" si="3"/>
        <v>100.00000026617977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8.1845634240787586</v>
      </c>
      <c r="G21" s="200">
        <v>2.2414152837205563</v>
      </c>
      <c r="H21" s="199"/>
      <c r="I21" s="200">
        <v>0.58968606353223341</v>
      </c>
      <c r="J21" s="200">
        <v>9.2014990059159849E-2</v>
      </c>
      <c r="K21" s="199"/>
      <c r="L21" s="200">
        <v>3.6661672688816429</v>
      </c>
      <c r="M21" s="200">
        <v>0.83731952420967537</v>
      </c>
      <c r="N21" s="199"/>
      <c r="O21" s="200" t="s">
        <v>506</v>
      </c>
      <c r="P21" s="200" t="s">
        <v>506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15.818905469386687</v>
      </c>
      <c r="G23" s="200">
        <v>6.6991303187005329</v>
      </c>
      <c r="H23" s="199"/>
      <c r="I23" s="200">
        <v>2.1157685325554398</v>
      </c>
      <c r="J23" s="200">
        <v>0.50434907327728207</v>
      </c>
      <c r="K23" s="199"/>
      <c r="L23" s="200">
        <v>9.0596633471402139</v>
      </c>
      <c r="M23" s="200">
        <v>3.4254755871295548</v>
      </c>
      <c r="N23" s="199"/>
      <c r="O23" s="200">
        <v>0.69985394352482966</v>
      </c>
      <c r="P23" s="200">
        <v>0.17769682505584911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15.665875658787618</v>
      </c>
      <c r="G24" s="200">
        <v>9.2105518770609329</v>
      </c>
      <c r="H24" s="199"/>
      <c r="I24" s="200">
        <v>5.965959031787003</v>
      </c>
      <c r="J24" s="200">
        <v>1.9644683702771764</v>
      </c>
      <c r="K24" s="199"/>
      <c r="L24" s="200">
        <v>12.813959636908434</v>
      </c>
      <c r="M24" s="200">
        <v>6.6177615954220617</v>
      </c>
      <c r="N24" s="199"/>
      <c r="O24" s="200">
        <v>3.3288704965920157</v>
      </c>
      <c r="P24" s="200">
        <v>1.081939591421555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13.979934639775665</v>
      </c>
      <c r="G25" s="200">
        <v>10.604477014606809</v>
      </c>
      <c r="H25" s="199"/>
      <c r="I25" s="200">
        <v>7.5614880000278477</v>
      </c>
      <c r="J25" s="200">
        <v>3.1839184921596182</v>
      </c>
      <c r="K25" s="199"/>
      <c r="L25" s="200">
        <v>12.976998325548603</v>
      </c>
      <c r="M25" s="200">
        <v>8.6281513214399297</v>
      </c>
      <c r="N25" s="199"/>
      <c r="O25" s="200">
        <v>7.5310370009737104</v>
      </c>
      <c r="P25" s="200">
        <v>3.0161546074546139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10.893860679177983</v>
      </c>
      <c r="G26" s="200">
        <v>10.117576013499917</v>
      </c>
      <c r="H26" s="199"/>
      <c r="I26" s="200">
        <v>9.434628913762765</v>
      </c>
      <c r="J26" s="200">
        <v>4.8073672697193555</v>
      </c>
      <c r="K26" s="199"/>
      <c r="L26" s="200">
        <v>13.144443465233103</v>
      </c>
      <c r="M26" s="200">
        <v>10.720216681651046</v>
      </c>
      <c r="N26" s="199"/>
      <c r="O26" s="200">
        <v>8.4073758519961039</v>
      </c>
      <c r="P26" s="200">
        <v>4.0351096763276058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8.1953424715702621</v>
      </c>
      <c r="G27" s="200">
        <v>8.975145745151675</v>
      </c>
      <c r="H27" s="199"/>
      <c r="I27" s="200">
        <v>9.7815133070979883</v>
      </c>
      <c r="J27" s="200">
        <v>5.916359300927164</v>
      </c>
      <c r="K27" s="199"/>
      <c r="L27" s="200">
        <v>9.5708116682823654</v>
      </c>
      <c r="M27" s="200">
        <v>9.1737143209594674</v>
      </c>
      <c r="N27" s="199"/>
      <c r="O27" s="200">
        <v>8.0574488802336912</v>
      </c>
      <c r="P27" s="200">
        <v>4.5418297214082379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5.3901770213572124</v>
      </c>
      <c r="G28" s="200">
        <v>6.8241851778652833</v>
      </c>
      <c r="H28" s="199"/>
      <c r="I28" s="200">
        <v>10.752719987886024</v>
      </c>
      <c r="J28" s="200">
        <v>7.5390564218681666</v>
      </c>
      <c r="K28" s="199"/>
      <c r="L28" s="200">
        <v>10.148056755089451</v>
      </c>
      <c r="M28" s="200">
        <v>11.362089682567403</v>
      </c>
      <c r="N28" s="199"/>
      <c r="O28" s="200">
        <v>8.7573028237585202</v>
      </c>
      <c r="P28" s="200">
        <v>5.7553795058509332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4.6196384446161112</v>
      </c>
      <c r="G29" s="200">
        <v>6.5979772836753954</v>
      </c>
      <c r="H29" s="199"/>
      <c r="I29" s="200">
        <v>10.371199370630222</v>
      </c>
      <c r="J29" s="200">
        <v>8.1800888327794734</v>
      </c>
      <c r="K29" s="199"/>
      <c r="L29" s="200">
        <v>7.3411474398519427</v>
      </c>
      <c r="M29" s="200">
        <v>9.1986656517482022</v>
      </c>
      <c r="N29" s="199"/>
      <c r="O29" s="200">
        <v>9.2806718597857838</v>
      </c>
      <c r="P29" s="200">
        <v>6.9126833748721515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3.704562640148032</v>
      </c>
      <c r="G30" s="200">
        <v>5.9192458214435799</v>
      </c>
      <c r="H30" s="199"/>
      <c r="I30" s="200">
        <v>7.7350172223837026</v>
      </c>
      <c r="J30" s="200">
        <v>6.8138221461952462</v>
      </c>
      <c r="K30" s="199"/>
      <c r="L30" s="200">
        <v>5.8077024764254874</v>
      </c>
      <c r="M30" s="200">
        <v>8.1627154290079069</v>
      </c>
      <c r="N30" s="199"/>
      <c r="O30" s="200">
        <v>6.8311830574488805</v>
      </c>
      <c r="P30" s="200">
        <v>5.6933859705963394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3.0666390113326987</v>
      </c>
      <c r="G31" s="200">
        <v>5.4219380645049355</v>
      </c>
      <c r="H31" s="199"/>
      <c r="I31" s="200">
        <v>5.931322807866426</v>
      </c>
      <c r="J31" s="200">
        <v>5.7825127156313467</v>
      </c>
      <c r="K31" s="199"/>
      <c r="L31" s="200">
        <v>4.3535736317969507</v>
      </c>
      <c r="M31" s="200">
        <v>6.8502581363243085</v>
      </c>
      <c r="N31" s="199"/>
      <c r="O31" s="200">
        <v>5.2549902629016554</v>
      </c>
      <c r="P31" s="200">
        <v>4.8193287890004575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2.4677485999487181</v>
      </c>
      <c r="G32" s="200">
        <v>4.7760805863520401</v>
      </c>
      <c r="H32" s="199"/>
      <c r="I32" s="200">
        <v>4.7867609560990214</v>
      </c>
      <c r="J32" s="200">
        <v>5.1103378411617912</v>
      </c>
      <c r="K32" s="199"/>
      <c r="L32" s="200">
        <v>2.1327223054551863</v>
      </c>
      <c r="M32" s="200">
        <v>3.6410503426162073</v>
      </c>
      <c r="N32" s="199"/>
      <c r="O32" s="200">
        <v>2.6259737098344691</v>
      </c>
      <c r="P32" s="200">
        <v>2.6133314483546544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1.7968345530533285</v>
      </c>
      <c r="G33" s="200">
        <v>3.7833754835509077</v>
      </c>
      <c r="H33" s="199"/>
      <c r="I33" s="200">
        <v>4.0929921694285722</v>
      </c>
      <c r="J33" s="200">
        <v>4.7363725603986575</v>
      </c>
      <c r="K33" s="199"/>
      <c r="L33" s="200">
        <v>2.3177932493169999</v>
      </c>
      <c r="M33" s="200">
        <v>4.2275739802274312</v>
      </c>
      <c r="N33" s="199"/>
      <c r="O33" s="200">
        <v>4.5520934761441092</v>
      </c>
      <c r="P33" s="200">
        <v>4.9813380429691714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1.1473152822395594</v>
      </c>
      <c r="G34" s="200">
        <v>2.6179766348385161</v>
      </c>
      <c r="H34" s="199"/>
      <c r="I34" s="200">
        <v>3.121785488640537</v>
      </c>
      <c r="J34" s="200">
        <v>3.9044194816860194</v>
      </c>
      <c r="K34" s="199"/>
      <c r="L34" s="200">
        <v>1.7097030051996123</v>
      </c>
      <c r="M34" s="200">
        <v>3.3713223365549947</v>
      </c>
      <c r="N34" s="199"/>
      <c r="O34" s="200">
        <v>3.5023125608568648</v>
      </c>
      <c r="P34" s="200">
        <v>4.1340183533668347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0.90135701675161972</v>
      </c>
      <c r="G35" s="200">
        <v>2.2004495979465366</v>
      </c>
      <c r="H35" s="199"/>
      <c r="I35" s="200">
        <v>2.8789838184435279</v>
      </c>
      <c r="J35" s="200">
        <v>3.8768395977950987</v>
      </c>
      <c r="K35" s="199"/>
      <c r="L35" s="200">
        <v>0.17625804177315588</v>
      </c>
      <c r="M35" s="200">
        <v>0.38550071361945837</v>
      </c>
      <c r="N35" s="199"/>
      <c r="O35" s="200">
        <v>5.6049172346640708</v>
      </c>
      <c r="P35" s="200">
        <v>7.056129783848422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4.1669184499729708</v>
      </c>
      <c r="G36" s="200">
        <v>14.010475097082386</v>
      </c>
      <c r="H36" s="199"/>
      <c r="I36" s="200">
        <v>14.880348381235173</v>
      </c>
      <c r="J36" s="200">
        <v>37.588072873676623</v>
      </c>
      <c r="K36" s="199"/>
      <c r="L36" s="200">
        <v>4.7854058341411827</v>
      </c>
      <c r="M36" s="200">
        <v>13.398184696522355</v>
      </c>
      <c r="N36" s="199"/>
      <c r="O36" s="200">
        <v>25.56901168451801</v>
      </c>
      <c r="P36" s="200">
        <v>45.181674575652949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36" t="s">
        <v>511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6" t="s">
        <v>512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  <row r="982" spans="1:17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</row>
    <row r="983" spans="1:17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7F9A-6A97-4940-85DE-6E88EE009042}">
  <sheetPr codeName="Sheet15">
    <tabColor rgb="FF92D050"/>
  </sheetPr>
  <dimension ref="A1:AE983"/>
  <sheetViews>
    <sheetView view="pageBreakPreview" topLeftCell="A10" zoomScaleNormal="106" zoomScaleSheetLayoutView="100" workbookViewId="0">
      <selection activeCell="G21" sqref="G21:G36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20" width="9.140625" style="181" customWidth="1"/>
    <col min="21" max="16384" width="12.5703125" style="181"/>
  </cols>
  <sheetData>
    <row r="1" spans="1:20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</row>
    <row r="2" spans="1:20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</row>
    <row r="3" spans="1:20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</row>
    <row r="5" spans="1:20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</row>
    <row r="6" spans="1:20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</row>
    <row r="7" spans="1:20" ht="12" customHeight="1" x14ac:dyDescent="0.2">
      <c r="A7" s="180"/>
      <c r="B7" s="187" t="s">
        <v>485</v>
      </c>
      <c r="C7" s="188"/>
      <c r="D7" s="188"/>
      <c r="E7" s="188"/>
      <c r="F7" s="274" t="s">
        <v>496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180"/>
    </row>
    <row r="8" spans="1:20" ht="12" customHeight="1" x14ac:dyDescent="0.2">
      <c r="A8" s="180"/>
      <c r="B8" s="179" t="s">
        <v>486</v>
      </c>
      <c r="C8" s="188"/>
      <c r="D8" s="188"/>
      <c r="E8" s="188"/>
      <c r="F8" s="276" t="s">
        <v>5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80"/>
    </row>
    <row r="9" spans="1:20" ht="12" customHeight="1" x14ac:dyDescent="0.2">
      <c r="A9" s="180"/>
      <c r="B9" s="165" t="s">
        <v>389</v>
      </c>
      <c r="C9" s="187"/>
      <c r="D9" s="188"/>
      <c r="E9" s="189"/>
      <c r="F9" s="272" t="s">
        <v>65</v>
      </c>
      <c r="G9" s="273"/>
      <c r="H9" s="154"/>
      <c r="I9" s="272" t="s">
        <v>30</v>
      </c>
      <c r="J9" s="273"/>
      <c r="K9" s="154"/>
      <c r="L9" s="272" t="s">
        <v>31</v>
      </c>
      <c r="M9" s="273"/>
      <c r="N9" s="154"/>
      <c r="O9" s="272" t="s">
        <v>32</v>
      </c>
      <c r="P9" s="273"/>
      <c r="Q9" s="154"/>
      <c r="R9" s="272" t="s">
        <v>33</v>
      </c>
      <c r="S9" s="273"/>
      <c r="T9" s="180"/>
    </row>
    <row r="10" spans="1:20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</row>
    <row r="11" spans="1:20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</row>
    <row r="12" spans="1:20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</row>
    <row r="13" spans="1:20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</row>
    <row r="14" spans="1:20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</row>
    <row r="15" spans="1:20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</row>
    <row r="16" spans="1:20" ht="15" customHeight="1" x14ac:dyDescent="0.2">
      <c r="A16" s="180"/>
      <c r="B16" s="109" t="s">
        <v>7</v>
      </c>
      <c r="C16" s="198"/>
      <c r="D16" s="198"/>
      <c r="E16" s="199"/>
      <c r="F16" s="90">
        <f>'3.11(U)'!F16</f>
        <v>6396.3509999999997</v>
      </c>
      <c r="G16" s="90"/>
      <c r="H16" s="89"/>
      <c r="I16" s="90">
        <v>823.22199999999998</v>
      </c>
      <c r="J16" s="90"/>
      <c r="K16" s="89"/>
      <c r="L16" s="90">
        <v>370.34500000000003</v>
      </c>
      <c r="M16" s="90"/>
      <c r="N16" s="89"/>
      <c r="O16" s="90">
        <v>370.34500000000003</v>
      </c>
      <c r="P16" s="90"/>
      <c r="Q16" s="89"/>
      <c r="R16" s="90">
        <v>251.77099999999999</v>
      </c>
      <c r="S16" s="200"/>
      <c r="T16" s="180"/>
    </row>
    <row r="17" spans="1:20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</row>
    <row r="18" spans="1:20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</row>
    <row r="19" spans="1:20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99.999984366086224</v>
      </c>
      <c r="G19" s="202">
        <f t="shared" si="0"/>
        <v>99.999999999999986</v>
      </c>
      <c r="H19" s="201"/>
      <c r="I19" s="202">
        <f t="shared" ref="I19:J19" si="1">SUM(I21:I36)</f>
        <v>100.00012147391591</v>
      </c>
      <c r="J19" s="202">
        <f t="shared" si="1"/>
        <v>100</v>
      </c>
      <c r="K19" s="201"/>
      <c r="L19" s="202">
        <f t="shared" ref="L19:M19" si="2">SUM(L21:L36)</f>
        <v>99.999189944511201</v>
      </c>
      <c r="M19" s="202">
        <f t="shared" si="2"/>
        <v>99.999999999999972</v>
      </c>
      <c r="N19" s="201"/>
      <c r="O19" s="202">
        <f t="shared" ref="O19:P19" si="3">SUM(O21:O36)</f>
        <v>99.999399875174049</v>
      </c>
      <c r="P19" s="202">
        <f t="shared" si="3"/>
        <v>100.00000011230718</v>
      </c>
      <c r="Q19" s="201"/>
      <c r="R19" s="202">
        <f t="shared" ref="R19:S19" si="4">SUM(R21:R36)</f>
        <v>100</v>
      </c>
      <c r="S19" s="202">
        <f t="shared" si="4"/>
        <v>100.00000010023908</v>
      </c>
      <c r="T19" s="180"/>
    </row>
    <row r="20" spans="1:20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</row>
    <row r="21" spans="1:20" ht="33" customHeight="1" x14ac:dyDescent="0.2">
      <c r="A21" s="180"/>
      <c r="B21" s="279" t="s">
        <v>71</v>
      </c>
      <c r="C21" s="278"/>
      <c r="D21" s="278"/>
      <c r="E21" s="199"/>
      <c r="F21" s="200">
        <v>3.1328018115328566</v>
      </c>
      <c r="G21" s="200">
        <v>0.61635856409506462</v>
      </c>
      <c r="H21" s="199"/>
      <c r="I21" s="200">
        <v>2.1687952945863938</v>
      </c>
      <c r="J21" s="200">
        <v>0.43441649128065613</v>
      </c>
      <c r="K21" s="199"/>
      <c r="L21" s="200">
        <v>8.9135805802697483</v>
      </c>
      <c r="M21" s="200">
        <v>2.6820874736025515</v>
      </c>
      <c r="N21" s="199"/>
      <c r="O21" s="200">
        <v>11.070502664554226</v>
      </c>
      <c r="P21" s="200">
        <v>3.3324921414210977</v>
      </c>
      <c r="Q21" s="199"/>
      <c r="R21" s="200">
        <v>0.27604450075663994</v>
      </c>
      <c r="S21" s="200">
        <v>5.2055057924141432E-2</v>
      </c>
      <c r="T21" s="180"/>
    </row>
    <row r="22" spans="1:20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</row>
    <row r="23" spans="1:20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8.4187843975416605</v>
      </c>
      <c r="G23" s="200">
        <v>2.5761456194338916</v>
      </c>
      <c r="H23" s="199"/>
      <c r="I23" s="200">
        <v>6.3784738503101233</v>
      </c>
      <c r="J23" s="200">
        <v>1.9435480465696338</v>
      </c>
      <c r="K23" s="199"/>
      <c r="L23" s="200">
        <v>17.206118619125409</v>
      </c>
      <c r="M23" s="200">
        <v>8.0637061790877382</v>
      </c>
      <c r="N23" s="199"/>
      <c r="O23" s="200">
        <v>19.755509145902348</v>
      </c>
      <c r="P23" s="200">
        <v>9.276853443559494</v>
      </c>
      <c r="Q23" s="199"/>
      <c r="R23" s="200">
        <v>6.0475590913965469</v>
      </c>
      <c r="S23" s="200">
        <v>2.0695405670841476</v>
      </c>
      <c r="T23" s="180"/>
    </row>
    <row r="24" spans="1:20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10.567353167454382</v>
      </c>
      <c r="G24" s="200">
        <v>4.4506188347530262</v>
      </c>
      <c r="H24" s="199"/>
      <c r="I24" s="200">
        <v>11.288935426895783</v>
      </c>
      <c r="J24" s="200">
        <v>4.6714311091725902</v>
      </c>
      <c r="K24" s="199"/>
      <c r="L24" s="200">
        <v>16.366361095735058</v>
      </c>
      <c r="M24" s="200">
        <v>10.508134874601341</v>
      </c>
      <c r="N24" s="199"/>
      <c r="O24" s="200">
        <v>18.426232656392528</v>
      </c>
      <c r="P24" s="200">
        <v>12.027013157547191</v>
      </c>
      <c r="Q24" s="199"/>
      <c r="R24" s="200">
        <v>12.653562165618757</v>
      </c>
      <c r="S24" s="200">
        <v>5.5824795226363868</v>
      </c>
      <c r="T24" s="180"/>
    </row>
    <row r="25" spans="1:20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10.806192468174434</v>
      </c>
      <c r="G25" s="200">
        <v>5.842465996738003</v>
      </c>
      <c r="H25" s="199"/>
      <c r="I25" s="200">
        <v>11.432031699833095</v>
      </c>
      <c r="J25" s="200">
        <v>6.114433152349414</v>
      </c>
      <c r="K25" s="199"/>
      <c r="L25" s="200">
        <v>14.049872416260515</v>
      </c>
      <c r="M25" s="200">
        <v>11.729803769049321</v>
      </c>
      <c r="N25" s="199"/>
      <c r="O25" s="200">
        <v>12.870277017619665</v>
      </c>
      <c r="P25" s="200">
        <v>10.766251776700788</v>
      </c>
      <c r="Q25" s="199"/>
      <c r="R25" s="200">
        <v>15.844954343431134</v>
      </c>
      <c r="S25" s="200">
        <v>9.0459850231202399</v>
      </c>
      <c r="T25" s="180"/>
    </row>
    <row r="26" spans="1:20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10.068474978937211</v>
      </c>
      <c r="G26" s="200">
        <v>6.6368578296287932</v>
      </c>
      <c r="H26" s="199"/>
      <c r="I26" s="200">
        <v>11.76329106850886</v>
      </c>
      <c r="J26" s="200">
        <v>7.6459608333023814</v>
      </c>
      <c r="K26" s="199"/>
      <c r="L26" s="200">
        <v>10.929268654902861</v>
      </c>
      <c r="M26" s="200">
        <v>11.009068465816208</v>
      </c>
      <c r="N26" s="199"/>
      <c r="O26" s="200">
        <v>8.3213308368140577</v>
      </c>
      <c r="P26" s="200">
        <v>8.4912991757441212</v>
      </c>
      <c r="Q26" s="199"/>
      <c r="R26" s="200">
        <v>12.254389901934696</v>
      </c>
      <c r="S26" s="200">
        <v>8.5163980910296626</v>
      </c>
      <c r="T26" s="180"/>
    </row>
    <row r="27" spans="1:20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9.2125494676574196</v>
      </c>
      <c r="G27" s="200">
        <v>7.192146589795545</v>
      </c>
      <c r="H27" s="199"/>
      <c r="I27" s="200">
        <v>8.8739125047678513</v>
      </c>
      <c r="J27" s="200">
        <v>6.7969366207155133</v>
      </c>
      <c r="K27" s="199"/>
      <c r="L27" s="200">
        <v>9.3820626712929833</v>
      </c>
      <c r="M27" s="200">
        <v>11.232688076057544</v>
      </c>
      <c r="N27" s="199"/>
      <c r="O27" s="200">
        <v>6.2388976907196696</v>
      </c>
      <c r="P27" s="200">
        <v>7.5863841769003741</v>
      </c>
      <c r="Q27" s="199"/>
      <c r="R27" s="200">
        <v>9.1408462451990111</v>
      </c>
      <c r="S27" s="200">
        <v>7.5299580562688746</v>
      </c>
      <c r="T27" s="180"/>
    </row>
    <row r="28" spans="1:20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8.5285813739740046</v>
      </c>
      <c r="G28" s="200">
        <v>7.667063717259806</v>
      </c>
      <c r="H28" s="199"/>
      <c r="I28" s="200">
        <v>8.062831168263239</v>
      </c>
      <c r="J28" s="200">
        <v>7.1499443554725488</v>
      </c>
      <c r="K28" s="199"/>
      <c r="L28" s="200">
        <v>5.6728185880732829</v>
      </c>
      <c r="M28" s="200">
        <v>7.8055415258800345</v>
      </c>
      <c r="N28" s="199"/>
      <c r="O28" s="200">
        <v>4.1078544337222143</v>
      </c>
      <c r="P28" s="200">
        <v>5.7236840080039837</v>
      </c>
      <c r="Q28" s="199"/>
      <c r="R28" s="200">
        <v>9.0371806125407605</v>
      </c>
      <c r="S28" s="200">
        <v>8.5042854007249744</v>
      </c>
      <c r="T28" s="180"/>
    </row>
    <row r="29" spans="1:20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7.4010166108770452</v>
      </c>
      <c r="G29" s="200">
        <v>7.5378072410037618</v>
      </c>
      <c r="H29" s="199"/>
      <c r="I29" s="200">
        <v>6.3258756447228084</v>
      </c>
      <c r="J29" s="200">
        <v>6.3518166688123392</v>
      </c>
      <c r="K29" s="199"/>
      <c r="L29" s="200">
        <v>4.0940204404001674</v>
      </c>
      <c r="M29" s="200">
        <v>6.4899292402965605</v>
      </c>
      <c r="N29" s="199"/>
      <c r="O29" s="200">
        <v>5.0002400499303858</v>
      </c>
      <c r="P29" s="200">
        <v>7.9114879319047686</v>
      </c>
      <c r="Q29" s="199"/>
      <c r="R29" s="200">
        <v>6.4042324175540468</v>
      </c>
      <c r="S29" s="200">
        <v>6.8561150050135637</v>
      </c>
      <c r="T29" s="180"/>
    </row>
    <row r="30" spans="1:20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5.6995465070631672</v>
      </c>
      <c r="G30" s="200">
        <v>6.4833909500855356</v>
      </c>
      <c r="H30" s="199"/>
      <c r="I30" s="200">
        <v>4.9257672899898211</v>
      </c>
      <c r="J30" s="200">
        <v>5.5311896020328417</v>
      </c>
      <c r="K30" s="199"/>
      <c r="L30" s="200">
        <v>3.8879963277484513</v>
      </c>
      <c r="M30" s="200">
        <v>6.8203112317438865</v>
      </c>
      <c r="N30" s="199"/>
      <c r="O30" s="200">
        <v>3.2994862931489752</v>
      </c>
      <c r="P30" s="200">
        <v>5.8003911508138213</v>
      </c>
      <c r="Q30" s="199"/>
      <c r="R30" s="200">
        <v>5.9204594651488858</v>
      </c>
      <c r="S30" s="200">
        <v>7.039619887463326</v>
      </c>
      <c r="T30" s="180"/>
    </row>
    <row r="31" spans="1:20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5.0134522011065368</v>
      </c>
      <c r="G31" s="200">
        <v>6.3102906846298001</v>
      </c>
      <c r="H31" s="199"/>
      <c r="I31" s="200">
        <v>4.8588351623255939</v>
      </c>
      <c r="J31" s="200">
        <v>6.0398900911738354</v>
      </c>
      <c r="K31" s="199"/>
      <c r="L31" s="200">
        <v>2.3810231000823556</v>
      </c>
      <c r="M31" s="200">
        <v>4.6075306553032718</v>
      </c>
      <c r="N31" s="199"/>
      <c r="O31" s="200">
        <v>2.2744730904028039</v>
      </c>
      <c r="P31" s="200">
        <v>4.4616635515073115</v>
      </c>
      <c r="Q31" s="199"/>
      <c r="R31" s="200">
        <v>3.8165634644180622</v>
      </c>
      <c r="S31" s="200">
        <v>5.055806490567428</v>
      </c>
      <c r="T31" s="180"/>
    </row>
    <row r="32" spans="1:20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4.0325335492064154</v>
      </c>
      <c r="G32" s="200">
        <v>5.5558657958605551</v>
      </c>
      <c r="H32" s="199"/>
      <c r="I32" s="200">
        <v>4.6088418433909686</v>
      </c>
      <c r="J32" s="200">
        <v>6.2634943487329409</v>
      </c>
      <c r="K32" s="199"/>
      <c r="L32" s="200">
        <v>2.1366563609607256</v>
      </c>
      <c r="M32" s="200">
        <v>4.5291047022118311</v>
      </c>
      <c r="N32" s="199"/>
      <c r="O32" s="200">
        <v>1.8999951990013924</v>
      </c>
      <c r="P32" s="200">
        <v>4.0712713725999912</v>
      </c>
      <c r="Q32" s="199"/>
      <c r="R32" s="200">
        <v>3.3601963689225531</v>
      </c>
      <c r="S32" s="200">
        <v>4.8585557224345832</v>
      </c>
      <c r="T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3.1031442771042426</v>
      </c>
      <c r="G33" s="200">
        <v>4.6450780591799736</v>
      </c>
      <c r="H33" s="199"/>
      <c r="I33" s="200">
        <v>3.5867603149575689</v>
      </c>
      <c r="J33" s="200">
        <v>5.2936805069925139</v>
      </c>
      <c r="K33" s="199"/>
      <c r="L33" s="200">
        <v>1.0760237076239723</v>
      </c>
      <c r="M33" s="200">
        <v>2.4882785625644135</v>
      </c>
      <c r="N33" s="199"/>
      <c r="O33" s="200">
        <v>1.0574199433482165</v>
      </c>
      <c r="P33" s="200">
        <v>2.4717634990123591</v>
      </c>
      <c r="Q33" s="199"/>
      <c r="R33" s="200">
        <v>3.1612060165785576</v>
      </c>
      <c r="S33" s="200">
        <v>5.0011623072504046</v>
      </c>
      <c r="T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2.5252366544612701</v>
      </c>
      <c r="G34" s="200">
        <v>4.0820979815679177</v>
      </c>
      <c r="H34" s="199"/>
      <c r="I34" s="200">
        <v>3.4153606196141504</v>
      </c>
      <c r="J34" s="200">
        <v>5.4305077250917533</v>
      </c>
      <c r="K34" s="199"/>
      <c r="L34" s="200">
        <v>1.1432583131944538</v>
      </c>
      <c r="M34" s="200">
        <v>2.8658155836774659</v>
      </c>
      <c r="N34" s="199"/>
      <c r="O34" s="200">
        <v>0.85337750252052424</v>
      </c>
      <c r="P34" s="200">
        <v>2.1448595724266468</v>
      </c>
      <c r="Q34" s="199"/>
      <c r="R34" s="200">
        <v>2.1142228453634453</v>
      </c>
      <c r="S34" s="200">
        <v>3.6024656380599089</v>
      </c>
      <c r="T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2.0242009858433345</v>
      </c>
      <c r="G35" s="200">
        <v>3.517521462472184</v>
      </c>
      <c r="H35" s="199"/>
      <c r="I35" s="200">
        <v>2.4164806091188042</v>
      </c>
      <c r="J35" s="200">
        <v>4.1407798843220771</v>
      </c>
      <c r="K35" s="199"/>
      <c r="L35" s="200">
        <v>0.60052113569779531</v>
      </c>
      <c r="M35" s="200">
        <v>1.6028975919443398</v>
      </c>
      <c r="N35" s="199"/>
      <c r="O35" s="200">
        <v>1.3538816073743338</v>
      </c>
      <c r="P35" s="200">
        <v>3.6947097090128826</v>
      </c>
      <c r="Q35" s="199"/>
      <c r="R35" s="200">
        <v>1.2725850078047114</v>
      </c>
      <c r="S35" s="200">
        <v>2.313365169727176</v>
      </c>
      <c r="T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9.4661159151522476</v>
      </c>
      <c r="G36" s="200">
        <v>26.886290673496138</v>
      </c>
      <c r="H36" s="199"/>
      <c r="I36" s="200">
        <v>9.893928976630848</v>
      </c>
      <c r="J36" s="200">
        <v>26.191970563978963</v>
      </c>
      <c r="K36" s="199"/>
      <c r="L36" s="200">
        <v>2.1596079331434206</v>
      </c>
      <c r="M36" s="200">
        <v>7.5651020681634904</v>
      </c>
      <c r="N36" s="199"/>
      <c r="O36" s="200">
        <v>3.4699217437226948</v>
      </c>
      <c r="P36" s="200">
        <v>12.239875445152339</v>
      </c>
      <c r="Q36" s="199"/>
      <c r="R36" s="200">
        <v>8.6959975533321945</v>
      </c>
      <c r="S36" s="200">
        <v>23.972208160934265</v>
      </c>
      <c r="T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</row>
    <row r="49" spans="1:20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</row>
    <row r="50" spans="1:20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</row>
    <row r="52" spans="1:20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</row>
    <row r="53" spans="1:20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</row>
    <row r="54" spans="1:20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</row>
    <row r="55" spans="1:20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</row>
    <row r="56" spans="1:20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</row>
    <row r="57" spans="1:20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</row>
    <row r="58" spans="1:20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  <row r="59" spans="1:20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</row>
    <row r="60" spans="1:20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</row>
    <row r="61" spans="1:20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</row>
    <row r="62" spans="1:20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</row>
    <row r="63" spans="1:20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</row>
    <row r="64" spans="1:20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</row>
    <row r="65" spans="1:20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</row>
    <row r="66" spans="1:20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</row>
    <row r="67" spans="1:20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</row>
    <row r="68" spans="1:20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</row>
    <row r="69" spans="1:20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</row>
    <row r="70" spans="1:20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</row>
    <row r="71" spans="1:20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</row>
    <row r="72" spans="1:20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</row>
    <row r="73" spans="1:20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</row>
    <row r="74" spans="1:20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</row>
    <row r="76" spans="1:20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</row>
    <row r="77" spans="1:20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</row>
    <row r="78" spans="1:20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</row>
    <row r="79" spans="1:20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</row>
    <row r="80" spans="1:20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</row>
    <row r="81" spans="1:20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  <row r="83" spans="1:20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</row>
    <row r="84" spans="1:20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</row>
    <row r="85" spans="1:20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</row>
    <row r="86" spans="1:20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</row>
    <row r="87" spans="1:20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</row>
    <row r="88" spans="1:20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</row>
    <row r="89" spans="1:20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</row>
    <row r="90" spans="1:20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</row>
    <row r="91" spans="1:20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</row>
    <row r="92" spans="1:20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</row>
    <row r="93" spans="1:20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</row>
    <row r="94" spans="1:20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</row>
    <row r="95" spans="1:20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</row>
    <row r="96" spans="1:20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</row>
    <row r="97" spans="1:20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</row>
    <row r="98" spans="1:20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</row>
    <row r="99" spans="1:20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</row>
    <row r="100" spans="1:20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</row>
    <row r="101" spans="1:20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</row>
    <row r="103" spans="1:20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</row>
    <row r="104" spans="1:20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</row>
    <row r="105" spans="1:20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</row>
    <row r="106" spans="1:20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</row>
    <row r="107" spans="1:20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</row>
    <row r="108" spans="1:20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</row>
    <row r="109" spans="1:20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</row>
    <row r="110" spans="1:20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</row>
    <row r="111" spans="1:20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</row>
    <row r="112" spans="1:20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</row>
    <row r="113" spans="1:20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</row>
    <row r="114" spans="1:20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</row>
    <row r="115" spans="1:20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</row>
    <row r="116" spans="1:20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</row>
    <row r="117" spans="1:20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</row>
    <row r="118" spans="1:20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</row>
    <row r="119" spans="1:20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</row>
    <row r="120" spans="1:20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</row>
    <row r="121" spans="1:20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</row>
    <row r="122" spans="1:20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</row>
    <row r="123" spans="1:20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</row>
    <row r="124" spans="1:20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</row>
    <row r="125" spans="1:20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</row>
    <row r="126" spans="1:20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</row>
    <row r="127" spans="1:20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</row>
    <row r="128" spans="1:20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</row>
    <row r="129" spans="1:20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</row>
    <row r="130" spans="1:20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</row>
    <row r="131" spans="1:20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</row>
    <row r="132" spans="1:20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</row>
    <row r="133" spans="1:20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</row>
    <row r="134" spans="1:20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</row>
    <row r="135" spans="1:20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</row>
    <row r="136" spans="1:20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</row>
    <row r="137" spans="1:20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</row>
    <row r="138" spans="1:20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</row>
    <row r="139" spans="1:20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</row>
    <row r="140" spans="1:20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</row>
    <row r="141" spans="1:20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</row>
    <row r="142" spans="1:20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</row>
    <row r="143" spans="1:20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</row>
    <row r="144" spans="1:20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</row>
    <row r="145" spans="1:20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</row>
    <row r="146" spans="1:20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</row>
    <row r="147" spans="1:20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</row>
    <row r="148" spans="1:20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</row>
    <row r="149" spans="1:20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</row>
    <row r="150" spans="1:20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</row>
    <row r="151" spans="1:20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</row>
    <row r="152" spans="1:20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</row>
    <row r="153" spans="1:20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</row>
    <row r="154" spans="1:20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</row>
    <row r="155" spans="1:20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</row>
    <row r="156" spans="1:20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</row>
    <row r="157" spans="1:20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</row>
    <row r="158" spans="1:20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</row>
    <row r="159" spans="1:20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</row>
    <row r="160" spans="1:20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</row>
    <row r="161" spans="1:20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</row>
    <row r="162" spans="1:20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</row>
    <row r="163" spans="1:20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</row>
    <row r="164" spans="1:20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</row>
    <row r="165" spans="1:20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</row>
    <row r="166" spans="1:20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</row>
    <row r="167" spans="1:20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</row>
    <row r="168" spans="1:20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</row>
    <row r="169" spans="1:20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</row>
    <row r="170" spans="1:20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</row>
    <row r="171" spans="1:20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</row>
    <row r="172" spans="1:20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</row>
    <row r="173" spans="1:20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</row>
    <row r="174" spans="1:20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</row>
    <row r="175" spans="1:20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</row>
    <row r="176" spans="1:20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</row>
    <row r="177" spans="1:20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</row>
    <row r="178" spans="1:20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</row>
    <row r="179" spans="1:20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</row>
    <row r="180" spans="1:20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</row>
    <row r="181" spans="1:20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</row>
    <row r="182" spans="1:20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</row>
    <row r="183" spans="1:20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</row>
    <row r="184" spans="1:20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</row>
    <row r="185" spans="1:20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</row>
    <row r="186" spans="1:20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</row>
    <row r="187" spans="1:20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</row>
    <row r="188" spans="1:20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</row>
    <row r="189" spans="1:20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</row>
    <row r="190" spans="1:20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</row>
    <row r="191" spans="1:20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</row>
    <row r="192" spans="1:20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</row>
    <row r="193" spans="1:20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</row>
    <row r="194" spans="1:20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</row>
    <row r="195" spans="1:20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</row>
    <row r="196" spans="1:20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</row>
    <row r="197" spans="1:20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</row>
    <row r="198" spans="1:20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</row>
    <row r="199" spans="1:20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</row>
    <row r="200" spans="1:20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</row>
    <row r="201" spans="1:20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</row>
    <row r="202" spans="1:20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</row>
    <row r="203" spans="1:20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</row>
    <row r="204" spans="1:20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</row>
    <row r="205" spans="1:20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</row>
    <row r="206" spans="1:20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</row>
    <row r="207" spans="1:20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</row>
    <row r="208" spans="1:20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</row>
    <row r="209" spans="1:20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</row>
    <row r="210" spans="1:20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</row>
    <row r="211" spans="1:20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</row>
    <row r="212" spans="1:20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</row>
    <row r="213" spans="1:20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</row>
    <row r="214" spans="1:20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</row>
    <row r="215" spans="1:20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</row>
    <row r="216" spans="1:20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</row>
    <row r="217" spans="1:20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</row>
    <row r="218" spans="1:20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</row>
    <row r="219" spans="1:20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</row>
    <row r="220" spans="1:20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</row>
    <row r="221" spans="1:20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</row>
    <row r="222" spans="1:20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</row>
    <row r="223" spans="1:20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</row>
    <row r="224" spans="1:20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</row>
    <row r="225" spans="1:20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</row>
    <row r="226" spans="1:20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</row>
    <row r="227" spans="1:20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</row>
    <row r="228" spans="1:20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</row>
    <row r="229" spans="1:20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</row>
    <row r="230" spans="1:20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</row>
    <row r="231" spans="1:20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</row>
    <row r="232" spans="1:20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</row>
    <row r="233" spans="1:20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</row>
    <row r="234" spans="1:20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</row>
    <row r="235" spans="1:20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</row>
    <row r="236" spans="1:20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</row>
    <row r="237" spans="1:20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</row>
    <row r="238" spans="1:20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</row>
    <row r="239" spans="1:20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</row>
    <row r="240" spans="1:20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</row>
    <row r="241" spans="1:20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</row>
    <row r="242" spans="1:20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</row>
    <row r="243" spans="1:20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</row>
    <row r="244" spans="1:20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</row>
    <row r="245" spans="1:20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</row>
    <row r="246" spans="1:20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</row>
    <row r="247" spans="1:20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</row>
    <row r="248" spans="1:20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</row>
    <row r="249" spans="1:20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</row>
    <row r="250" spans="1:20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</row>
    <row r="251" spans="1:20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</row>
    <row r="252" spans="1:20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</row>
    <row r="253" spans="1:20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</row>
    <row r="254" spans="1:20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</row>
    <row r="255" spans="1:20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</row>
    <row r="256" spans="1:20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</row>
    <row r="257" spans="1:20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</row>
    <row r="258" spans="1:20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</row>
    <row r="259" spans="1:20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</row>
    <row r="260" spans="1:20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</row>
    <row r="261" spans="1:20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</row>
    <row r="262" spans="1:20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</row>
    <row r="263" spans="1:20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</row>
    <row r="264" spans="1:20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</row>
    <row r="265" spans="1:20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</row>
    <row r="266" spans="1:20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</row>
    <row r="267" spans="1:20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</row>
    <row r="268" spans="1:20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</row>
    <row r="269" spans="1:20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</row>
    <row r="270" spans="1:20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</row>
    <row r="271" spans="1:20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</row>
    <row r="272" spans="1:20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</row>
    <row r="273" spans="1:20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</row>
    <row r="274" spans="1:20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</row>
    <row r="275" spans="1:20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</row>
    <row r="276" spans="1:20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</row>
    <row r="277" spans="1:20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</row>
    <row r="278" spans="1:20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</row>
    <row r="279" spans="1:20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</row>
    <row r="280" spans="1:20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</row>
    <row r="281" spans="1:20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</row>
    <row r="282" spans="1:20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</row>
    <row r="283" spans="1:20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</row>
    <row r="284" spans="1:20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</row>
    <row r="285" spans="1:20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</row>
    <row r="286" spans="1:20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</row>
    <row r="287" spans="1:20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</row>
    <row r="288" spans="1:20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</row>
    <row r="289" spans="1:20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</row>
    <row r="290" spans="1:20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</row>
    <row r="291" spans="1:20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</row>
    <row r="292" spans="1:20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</row>
    <row r="293" spans="1:20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</row>
    <row r="294" spans="1:20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</row>
    <row r="295" spans="1:20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</row>
    <row r="296" spans="1:20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</row>
    <row r="297" spans="1:20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</row>
    <row r="298" spans="1:20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</row>
    <row r="299" spans="1:20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</row>
    <row r="300" spans="1:20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</row>
    <row r="301" spans="1:20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</row>
    <row r="302" spans="1:20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</row>
    <row r="303" spans="1:20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</row>
    <row r="304" spans="1:20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</row>
    <row r="305" spans="1:20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</row>
    <row r="306" spans="1:20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</row>
    <row r="307" spans="1:20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</row>
    <row r="308" spans="1:20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</row>
    <row r="309" spans="1:20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</row>
    <row r="310" spans="1:20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</row>
    <row r="311" spans="1:20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</row>
    <row r="312" spans="1:20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</row>
    <row r="313" spans="1:20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</row>
    <row r="314" spans="1:20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</row>
    <row r="315" spans="1:20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</row>
    <row r="316" spans="1:20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</row>
    <row r="317" spans="1:20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</row>
    <row r="318" spans="1:20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</row>
    <row r="319" spans="1:20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</row>
    <row r="320" spans="1:20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</row>
    <row r="321" spans="1:20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</row>
    <row r="322" spans="1:20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</row>
    <row r="323" spans="1:20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</row>
    <row r="324" spans="1:20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</row>
    <row r="325" spans="1:20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</row>
    <row r="326" spans="1:20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</row>
    <row r="327" spans="1:20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</row>
    <row r="328" spans="1:20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</row>
    <row r="329" spans="1:20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</row>
    <row r="330" spans="1:20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</row>
    <row r="331" spans="1:20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</row>
    <row r="332" spans="1:20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</row>
    <row r="333" spans="1:20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</row>
    <row r="334" spans="1:20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</row>
    <row r="335" spans="1:20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</row>
    <row r="336" spans="1:20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</row>
    <row r="337" spans="1:20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</row>
    <row r="338" spans="1:20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</row>
    <row r="339" spans="1:20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</row>
    <row r="340" spans="1:20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</row>
    <row r="341" spans="1:20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</row>
    <row r="342" spans="1:20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</row>
    <row r="343" spans="1:20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</row>
    <row r="344" spans="1:20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</row>
    <row r="345" spans="1:20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</row>
    <row r="346" spans="1:20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</row>
    <row r="347" spans="1:20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</row>
    <row r="348" spans="1:20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</row>
    <row r="349" spans="1:20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</row>
    <row r="350" spans="1:20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</row>
    <row r="351" spans="1:20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</row>
    <row r="352" spans="1:20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</row>
    <row r="353" spans="1:20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</row>
    <row r="354" spans="1:20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</row>
    <row r="355" spans="1:20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</row>
    <row r="356" spans="1:20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</row>
    <row r="357" spans="1:20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</row>
    <row r="358" spans="1:20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</row>
    <row r="359" spans="1:20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</row>
    <row r="360" spans="1:20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</row>
    <row r="361" spans="1:20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</row>
    <row r="362" spans="1:20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</row>
    <row r="367" spans="1:20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</row>
    <row r="368" spans="1:20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</row>
    <row r="369" spans="1:20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</row>
    <row r="370" spans="1:20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</row>
    <row r="371" spans="1:20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</row>
    <row r="372" spans="1:20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</row>
    <row r="373" spans="1:20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</row>
    <row r="374" spans="1:20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</row>
    <row r="375" spans="1:20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</row>
    <row r="376" spans="1:20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</row>
    <row r="377" spans="1:20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</row>
    <row r="378" spans="1:20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</row>
    <row r="379" spans="1:20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</row>
    <row r="380" spans="1:20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</row>
    <row r="381" spans="1:20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</row>
    <row r="382" spans="1:20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</row>
    <row r="383" spans="1:20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</row>
    <row r="384" spans="1:20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</row>
    <row r="385" spans="1:20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</row>
    <row r="386" spans="1:20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</row>
    <row r="387" spans="1:20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</row>
    <row r="388" spans="1:20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</row>
    <row r="389" spans="1:20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</row>
    <row r="390" spans="1:20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</row>
    <row r="391" spans="1:20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</row>
    <row r="392" spans="1:20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</row>
    <row r="393" spans="1:20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</row>
    <row r="394" spans="1:20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</row>
    <row r="395" spans="1:20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</row>
    <row r="396" spans="1:20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</row>
    <row r="397" spans="1:20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</row>
    <row r="398" spans="1:20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</row>
    <row r="399" spans="1:20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</row>
    <row r="400" spans="1:20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</row>
    <row r="401" spans="1:20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</row>
    <row r="402" spans="1:20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</row>
    <row r="403" spans="1:20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</row>
    <row r="404" spans="1:20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</row>
    <row r="405" spans="1:20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</row>
    <row r="406" spans="1:20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</row>
    <row r="407" spans="1:20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</row>
    <row r="408" spans="1:20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</row>
    <row r="409" spans="1:20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</row>
    <row r="410" spans="1:20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</row>
    <row r="411" spans="1:20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</row>
    <row r="412" spans="1:20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</row>
    <row r="413" spans="1:20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</row>
    <row r="414" spans="1:20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</row>
    <row r="415" spans="1:20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</row>
    <row r="416" spans="1:20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</row>
    <row r="417" spans="1:20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</row>
    <row r="418" spans="1:20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</row>
    <row r="419" spans="1:20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</row>
    <row r="420" spans="1:20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</row>
    <row r="421" spans="1:20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</row>
    <row r="422" spans="1:20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</row>
    <row r="423" spans="1:20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</row>
    <row r="424" spans="1:20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</row>
    <row r="425" spans="1:20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</row>
    <row r="426" spans="1:20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</row>
    <row r="427" spans="1:20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</row>
    <row r="428" spans="1:20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</row>
    <row r="429" spans="1:20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</row>
    <row r="430" spans="1:20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</row>
    <row r="431" spans="1:20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</row>
    <row r="432" spans="1:20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</row>
    <row r="433" spans="1:20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</row>
    <row r="434" spans="1:20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</row>
    <row r="435" spans="1:20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</row>
    <row r="436" spans="1:20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</row>
    <row r="437" spans="1:20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</row>
    <row r="438" spans="1:20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</row>
    <row r="439" spans="1:20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</row>
    <row r="440" spans="1:20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</row>
    <row r="441" spans="1:20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</row>
    <row r="442" spans="1:20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</row>
    <row r="443" spans="1:20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</row>
    <row r="444" spans="1:20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</row>
    <row r="445" spans="1:20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</row>
    <row r="446" spans="1:20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</row>
    <row r="447" spans="1:20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</row>
    <row r="448" spans="1:20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</row>
    <row r="449" spans="1:20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</row>
    <row r="450" spans="1:20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</row>
    <row r="451" spans="1:20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</row>
    <row r="452" spans="1:20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</row>
    <row r="453" spans="1:20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</row>
    <row r="454" spans="1:20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</row>
    <row r="455" spans="1:20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</row>
    <row r="456" spans="1:20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</row>
    <row r="457" spans="1:20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</row>
    <row r="458" spans="1:20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</row>
    <row r="459" spans="1:20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</row>
    <row r="460" spans="1:20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</row>
    <row r="461" spans="1:20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</row>
    <row r="462" spans="1:20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</row>
    <row r="463" spans="1:20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</row>
    <row r="464" spans="1:20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</row>
    <row r="465" spans="1:20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</row>
    <row r="466" spans="1:20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</row>
    <row r="467" spans="1:20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</row>
    <row r="468" spans="1:20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</row>
    <row r="469" spans="1:20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</row>
    <row r="470" spans="1:20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</row>
    <row r="471" spans="1:20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</row>
    <row r="472" spans="1:20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</row>
    <row r="473" spans="1:20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</row>
    <row r="474" spans="1:20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</row>
    <row r="475" spans="1:20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</row>
    <row r="476" spans="1:20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</row>
    <row r="477" spans="1:20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</row>
    <row r="478" spans="1:20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</row>
    <row r="479" spans="1:20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</row>
    <row r="480" spans="1:20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</row>
    <row r="481" spans="1:20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</row>
    <row r="482" spans="1:20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</row>
    <row r="483" spans="1:20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</row>
    <row r="484" spans="1:20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</row>
    <row r="485" spans="1:20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</row>
    <row r="486" spans="1:20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</row>
    <row r="487" spans="1:20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</row>
    <row r="488" spans="1:20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</row>
    <row r="489" spans="1:20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</row>
    <row r="490" spans="1:20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</row>
    <row r="491" spans="1:20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</row>
    <row r="492" spans="1:20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</row>
    <row r="493" spans="1:20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</row>
    <row r="494" spans="1:20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</row>
    <row r="495" spans="1:20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</row>
    <row r="496" spans="1:20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</row>
    <row r="497" spans="1:20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</row>
    <row r="499" spans="1:20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</row>
    <row r="500" spans="1:20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</row>
    <row r="501" spans="1:20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</row>
    <row r="502" spans="1:20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</row>
    <row r="503" spans="1:20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</row>
    <row r="504" spans="1:20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</row>
    <row r="505" spans="1:20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</row>
    <row r="506" spans="1:20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</row>
    <row r="507" spans="1:20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</row>
    <row r="508" spans="1:20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</row>
    <row r="509" spans="1:20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</row>
    <row r="510" spans="1:20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</row>
    <row r="511" spans="1:20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</row>
    <row r="512" spans="1:20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</row>
    <row r="513" spans="1:20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</row>
    <row r="514" spans="1:20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</row>
    <row r="515" spans="1:20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</row>
    <row r="516" spans="1:20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</row>
    <row r="517" spans="1:20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</row>
    <row r="518" spans="1:20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</row>
    <row r="519" spans="1:20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</row>
    <row r="520" spans="1:20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</row>
    <row r="521" spans="1:20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</row>
    <row r="522" spans="1:20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</row>
    <row r="523" spans="1:20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</row>
    <row r="524" spans="1:20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</row>
    <row r="525" spans="1:20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</row>
    <row r="526" spans="1:20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</row>
    <row r="527" spans="1:20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</row>
    <row r="528" spans="1:20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</row>
    <row r="529" spans="1:20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</row>
    <row r="530" spans="1:20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</row>
    <row r="531" spans="1:20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</row>
    <row r="532" spans="1:20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</row>
    <row r="533" spans="1:20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</row>
    <row r="534" spans="1:20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</row>
    <row r="535" spans="1:20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</row>
    <row r="536" spans="1:20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</row>
    <row r="537" spans="1:20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</row>
    <row r="538" spans="1:20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</row>
    <row r="539" spans="1:20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</row>
    <row r="540" spans="1:20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</row>
    <row r="541" spans="1:20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</row>
    <row r="542" spans="1:20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</row>
    <row r="543" spans="1:20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</row>
    <row r="544" spans="1:20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</row>
    <row r="545" spans="1:20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</row>
    <row r="546" spans="1:20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</row>
    <row r="547" spans="1:20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</row>
    <row r="548" spans="1:20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</row>
    <row r="549" spans="1:20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</row>
    <row r="550" spans="1:20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</row>
    <row r="551" spans="1:20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</row>
    <row r="552" spans="1:20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</row>
    <row r="553" spans="1:20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</row>
    <row r="554" spans="1:20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</row>
    <row r="555" spans="1:20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</row>
    <row r="556" spans="1:20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</row>
    <row r="557" spans="1:20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</row>
    <row r="558" spans="1:20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</row>
    <row r="559" spans="1:20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</row>
    <row r="560" spans="1:20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</row>
    <row r="561" spans="1:20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</row>
    <row r="562" spans="1:20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</row>
    <row r="563" spans="1:20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</row>
    <row r="564" spans="1:20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</row>
    <row r="565" spans="1:20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</row>
    <row r="566" spans="1:20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</row>
    <row r="567" spans="1:20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</row>
    <row r="568" spans="1:20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</row>
    <row r="569" spans="1:20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</row>
    <row r="570" spans="1:20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</row>
    <row r="571" spans="1:20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</row>
    <row r="572" spans="1:20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</row>
    <row r="573" spans="1:20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</row>
    <row r="574" spans="1:20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</row>
    <row r="575" spans="1:20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</row>
    <row r="576" spans="1:20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</row>
    <row r="577" spans="1:20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</row>
    <row r="578" spans="1:20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</row>
    <row r="579" spans="1:20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</row>
    <row r="580" spans="1:20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</row>
    <row r="581" spans="1:20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</row>
    <row r="582" spans="1:20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</row>
    <row r="583" spans="1:20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</row>
    <row r="584" spans="1:20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</row>
    <row r="585" spans="1:20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</row>
    <row r="586" spans="1:20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</row>
    <row r="587" spans="1:20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</row>
    <row r="588" spans="1:20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</row>
    <row r="589" spans="1:20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</row>
    <row r="590" spans="1:20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</row>
    <row r="591" spans="1:20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</row>
    <row r="592" spans="1:20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</row>
    <row r="593" spans="1:20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</row>
    <row r="594" spans="1:20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</row>
    <row r="595" spans="1:20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</row>
    <row r="596" spans="1:20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</row>
    <row r="597" spans="1:20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</row>
    <row r="598" spans="1:20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</row>
    <row r="599" spans="1:20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</row>
    <row r="600" spans="1:20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</row>
    <row r="601" spans="1:20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</row>
    <row r="602" spans="1:20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</row>
    <row r="603" spans="1:20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</row>
    <row r="604" spans="1:20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</row>
    <row r="605" spans="1:20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</row>
    <row r="606" spans="1:20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</row>
    <row r="607" spans="1:20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</row>
    <row r="608" spans="1:20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</row>
    <row r="609" spans="1:20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</row>
    <row r="610" spans="1:20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</row>
    <row r="611" spans="1:20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</row>
    <row r="612" spans="1:20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</row>
    <row r="613" spans="1:20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</row>
    <row r="614" spans="1:20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</row>
    <row r="615" spans="1:20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</row>
    <row r="616" spans="1:20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</row>
    <row r="617" spans="1:20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</row>
    <row r="618" spans="1:20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</row>
    <row r="619" spans="1:20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</row>
    <row r="620" spans="1:20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</row>
    <row r="621" spans="1:20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</row>
    <row r="622" spans="1:20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</row>
    <row r="623" spans="1:20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</row>
    <row r="624" spans="1:20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</row>
    <row r="625" spans="1:20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</row>
    <row r="626" spans="1:20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</row>
    <row r="627" spans="1:20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</row>
    <row r="628" spans="1:20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</row>
    <row r="629" spans="1:20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</row>
    <row r="630" spans="1:20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</row>
    <row r="631" spans="1:20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</row>
    <row r="632" spans="1:20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</row>
    <row r="633" spans="1:20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</row>
    <row r="634" spans="1:20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</row>
    <row r="635" spans="1:20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</row>
    <row r="636" spans="1:20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</row>
    <row r="637" spans="1:20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</row>
    <row r="638" spans="1:20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</row>
    <row r="639" spans="1:20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</row>
    <row r="640" spans="1:20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</row>
    <row r="641" spans="1:20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</row>
    <row r="642" spans="1:20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</row>
    <row r="643" spans="1:20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</row>
    <row r="644" spans="1:20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</row>
    <row r="645" spans="1:20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</row>
    <row r="646" spans="1:20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</row>
    <row r="647" spans="1:20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</row>
    <row r="648" spans="1:20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</row>
    <row r="649" spans="1:20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</row>
    <row r="650" spans="1:20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</row>
    <row r="651" spans="1:20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</row>
    <row r="652" spans="1:20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</row>
    <row r="653" spans="1:20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</row>
    <row r="654" spans="1:20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</row>
    <row r="655" spans="1:20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</row>
    <row r="656" spans="1:20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</row>
    <row r="657" spans="1:20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</row>
    <row r="658" spans="1:20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</row>
    <row r="659" spans="1:20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</row>
    <row r="660" spans="1:20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</row>
    <row r="661" spans="1:20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</row>
    <row r="662" spans="1:20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</row>
    <row r="663" spans="1:20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</row>
    <row r="664" spans="1:20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</row>
    <row r="665" spans="1:20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</row>
    <row r="666" spans="1:20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</row>
    <row r="667" spans="1:20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</row>
    <row r="668" spans="1:20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</row>
    <row r="669" spans="1:20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</row>
    <row r="670" spans="1:20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</row>
    <row r="671" spans="1:20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</row>
    <row r="672" spans="1:20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</row>
    <row r="673" spans="1:20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</row>
    <row r="674" spans="1:20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</row>
    <row r="675" spans="1:20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</row>
    <row r="676" spans="1:20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</row>
    <row r="677" spans="1:20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</row>
    <row r="678" spans="1:20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</row>
    <row r="679" spans="1:20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</row>
    <row r="680" spans="1:20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</row>
    <row r="681" spans="1:20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</row>
    <row r="682" spans="1:20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</row>
    <row r="683" spans="1:20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</row>
    <row r="684" spans="1:20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</row>
    <row r="685" spans="1:20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</row>
    <row r="686" spans="1:20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</row>
    <row r="687" spans="1:20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</row>
    <row r="688" spans="1:20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</row>
    <row r="689" spans="1:20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</row>
    <row r="690" spans="1:20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</row>
    <row r="691" spans="1:20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</row>
    <row r="692" spans="1:20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</row>
    <row r="693" spans="1:20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</row>
    <row r="694" spans="1:20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</row>
    <row r="695" spans="1:20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</row>
    <row r="696" spans="1:20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</row>
    <row r="697" spans="1:20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</row>
    <row r="698" spans="1:20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</row>
    <row r="699" spans="1:20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</row>
    <row r="700" spans="1:20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</row>
    <row r="701" spans="1:20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</row>
    <row r="702" spans="1:20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</row>
    <row r="703" spans="1:20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</row>
    <row r="704" spans="1:20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</row>
    <row r="705" spans="1:20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</row>
    <row r="706" spans="1:20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</row>
    <row r="707" spans="1:20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</row>
    <row r="708" spans="1:20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</row>
    <row r="709" spans="1:20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</row>
    <row r="710" spans="1:20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</row>
    <row r="711" spans="1:20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</row>
    <row r="712" spans="1:20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</row>
    <row r="713" spans="1:20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</row>
    <row r="714" spans="1:20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</row>
    <row r="715" spans="1:20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</row>
    <row r="716" spans="1:20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</row>
    <row r="717" spans="1:20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</row>
    <row r="718" spans="1:20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</row>
    <row r="719" spans="1:20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</row>
    <row r="720" spans="1:20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</row>
    <row r="721" spans="1:20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</row>
    <row r="722" spans="1:20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</row>
    <row r="723" spans="1:20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</row>
    <row r="724" spans="1:20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</row>
    <row r="725" spans="1:20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</row>
    <row r="726" spans="1:20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</row>
    <row r="727" spans="1:20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</row>
    <row r="728" spans="1:20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</row>
    <row r="729" spans="1:20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</row>
    <row r="730" spans="1:20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</row>
    <row r="731" spans="1:20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</row>
    <row r="732" spans="1:20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</row>
    <row r="733" spans="1:20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</row>
    <row r="734" spans="1:20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</row>
    <row r="735" spans="1:20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</row>
    <row r="736" spans="1:20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</row>
    <row r="737" spans="1:20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</row>
    <row r="738" spans="1:20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</row>
    <row r="739" spans="1:20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</row>
    <row r="740" spans="1:20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</row>
    <row r="741" spans="1:20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</row>
    <row r="742" spans="1:20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</row>
    <row r="743" spans="1:20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</row>
    <row r="744" spans="1:20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</row>
    <row r="745" spans="1:20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</row>
    <row r="746" spans="1:20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</row>
    <row r="747" spans="1:20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</row>
    <row r="748" spans="1:20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</row>
    <row r="749" spans="1:20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</row>
    <row r="750" spans="1:20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</row>
    <row r="751" spans="1:20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</row>
    <row r="752" spans="1:20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</row>
    <row r="753" spans="1:20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</row>
    <row r="754" spans="1:20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</row>
    <row r="755" spans="1:20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</row>
    <row r="756" spans="1:20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</row>
    <row r="757" spans="1:20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</row>
    <row r="758" spans="1:20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</row>
    <row r="759" spans="1:20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</row>
    <row r="760" spans="1:20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</row>
    <row r="761" spans="1:20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</row>
    <row r="762" spans="1:20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</row>
    <row r="763" spans="1:20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</row>
    <row r="764" spans="1:20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</row>
    <row r="765" spans="1:20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</row>
    <row r="766" spans="1:20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</row>
    <row r="767" spans="1:20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</row>
    <row r="768" spans="1:20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</row>
    <row r="769" spans="1:20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</row>
    <row r="770" spans="1:20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</row>
    <row r="771" spans="1:20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</row>
    <row r="772" spans="1:20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</row>
    <row r="773" spans="1:20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</row>
    <row r="774" spans="1:20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</row>
    <row r="775" spans="1:20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</row>
    <row r="776" spans="1:20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</row>
    <row r="777" spans="1:20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</row>
    <row r="778" spans="1:20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</row>
    <row r="779" spans="1:20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</row>
    <row r="780" spans="1:20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</row>
    <row r="781" spans="1:20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</row>
    <row r="782" spans="1:20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</row>
    <row r="783" spans="1:20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</row>
    <row r="784" spans="1:20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</row>
    <row r="785" spans="1:20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</row>
    <row r="786" spans="1:20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</row>
    <row r="787" spans="1:20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</row>
    <row r="788" spans="1:20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</row>
    <row r="789" spans="1:20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</row>
    <row r="790" spans="1:20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</row>
    <row r="791" spans="1:20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</row>
    <row r="792" spans="1:20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</row>
    <row r="793" spans="1:20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</row>
    <row r="794" spans="1:20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</row>
    <row r="795" spans="1:20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</row>
    <row r="796" spans="1:20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</row>
    <row r="797" spans="1:20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</row>
    <row r="798" spans="1:20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</row>
    <row r="799" spans="1:20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</row>
    <row r="800" spans="1:20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</row>
    <row r="801" spans="1:20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</row>
    <row r="802" spans="1:20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</row>
    <row r="803" spans="1:20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</row>
    <row r="804" spans="1:20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</row>
    <row r="805" spans="1:20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</row>
    <row r="806" spans="1:20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</row>
    <row r="807" spans="1:20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</row>
    <row r="808" spans="1:20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</row>
    <row r="809" spans="1:20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</row>
    <row r="810" spans="1:20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</row>
    <row r="811" spans="1:20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</row>
    <row r="812" spans="1:20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</row>
    <row r="813" spans="1:20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</row>
    <row r="814" spans="1:20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</row>
    <row r="815" spans="1:20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</row>
    <row r="816" spans="1:20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</row>
    <row r="817" spans="1:20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</row>
    <row r="818" spans="1:20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</row>
    <row r="819" spans="1:20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</row>
    <row r="820" spans="1:20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</row>
    <row r="821" spans="1:20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</row>
    <row r="822" spans="1:20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</row>
    <row r="823" spans="1:20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</row>
    <row r="824" spans="1:20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</row>
    <row r="825" spans="1:20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</row>
    <row r="826" spans="1:20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</row>
    <row r="827" spans="1:20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</row>
    <row r="828" spans="1:20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</row>
    <row r="829" spans="1:20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</row>
    <row r="830" spans="1:20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</row>
    <row r="831" spans="1:20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</row>
    <row r="832" spans="1:20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</row>
    <row r="833" spans="1:20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</row>
    <row r="834" spans="1:20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</row>
    <row r="835" spans="1:20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</row>
    <row r="836" spans="1:20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</row>
    <row r="837" spans="1:20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</row>
    <row r="838" spans="1:20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</row>
    <row r="839" spans="1:20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</row>
    <row r="840" spans="1:20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</row>
    <row r="841" spans="1:20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</row>
    <row r="842" spans="1:20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</row>
    <row r="843" spans="1:20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</row>
    <row r="844" spans="1:20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</row>
    <row r="845" spans="1:20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</row>
    <row r="846" spans="1:20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</row>
    <row r="847" spans="1:20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</row>
    <row r="848" spans="1:20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</row>
    <row r="849" spans="1:20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</row>
    <row r="850" spans="1:20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</row>
    <row r="851" spans="1:20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</row>
    <row r="852" spans="1:20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</row>
    <row r="853" spans="1:20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</row>
    <row r="854" spans="1:20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</row>
    <row r="855" spans="1:20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</row>
    <row r="856" spans="1:20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</row>
    <row r="857" spans="1:20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</row>
    <row r="858" spans="1:20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</row>
    <row r="859" spans="1:20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</row>
    <row r="860" spans="1:20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</row>
    <row r="861" spans="1:20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</row>
    <row r="862" spans="1:20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</row>
    <row r="863" spans="1:20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</row>
    <row r="864" spans="1:20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</row>
    <row r="865" spans="1:20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</row>
    <row r="866" spans="1:20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</row>
    <row r="867" spans="1:20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</row>
    <row r="868" spans="1:20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</row>
    <row r="869" spans="1:20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</row>
    <row r="870" spans="1:20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</row>
    <row r="871" spans="1:20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</row>
    <row r="872" spans="1:20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</row>
    <row r="873" spans="1:20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</row>
    <row r="874" spans="1:20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</row>
    <row r="875" spans="1:20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</row>
    <row r="876" spans="1:20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</row>
    <row r="877" spans="1:20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</row>
    <row r="878" spans="1:20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</row>
    <row r="879" spans="1:20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</row>
    <row r="880" spans="1:20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</row>
    <row r="881" spans="1:20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</row>
    <row r="882" spans="1:20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</row>
    <row r="883" spans="1:20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</row>
    <row r="884" spans="1:20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</row>
    <row r="885" spans="1:20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</row>
    <row r="886" spans="1:20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</row>
    <row r="887" spans="1:20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</row>
    <row r="888" spans="1:20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</row>
    <row r="889" spans="1:20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</row>
    <row r="890" spans="1:20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</row>
    <row r="891" spans="1:20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</row>
    <row r="892" spans="1:20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</row>
    <row r="893" spans="1:20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</row>
    <row r="894" spans="1:20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</row>
    <row r="895" spans="1:20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</row>
    <row r="896" spans="1:20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</row>
    <row r="897" spans="1:20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</row>
    <row r="898" spans="1:20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</row>
    <row r="899" spans="1:20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</row>
    <row r="900" spans="1:20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</row>
    <row r="901" spans="1:20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</row>
    <row r="902" spans="1:20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</row>
    <row r="903" spans="1:20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</row>
    <row r="904" spans="1:20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</row>
    <row r="905" spans="1:20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</row>
    <row r="906" spans="1:20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</row>
    <row r="907" spans="1:20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</row>
    <row r="908" spans="1:20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</row>
    <row r="909" spans="1:20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</row>
    <row r="910" spans="1:20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</row>
    <row r="911" spans="1:20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</row>
    <row r="912" spans="1:20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</row>
    <row r="913" spans="1:20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</row>
    <row r="914" spans="1:20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</row>
    <row r="915" spans="1:20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</row>
    <row r="916" spans="1:20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</row>
    <row r="917" spans="1:20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</row>
    <row r="918" spans="1:20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</row>
    <row r="919" spans="1:20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</row>
    <row r="920" spans="1:20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</row>
    <row r="921" spans="1:20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</row>
    <row r="922" spans="1:20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</row>
    <row r="923" spans="1:20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</row>
    <row r="924" spans="1:20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</row>
    <row r="925" spans="1:20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</row>
    <row r="926" spans="1:20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</row>
    <row r="927" spans="1:20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</row>
    <row r="928" spans="1:20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</row>
    <row r="929" spans="1:20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</row>
    <row r="930" spans="1:20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</row>
    <row r="931" spans="1:20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</row>
    <row r="932" spans="1:20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</row>
    <row r="933" spans="1:20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</row>
    <row r="934" spans="1:20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</row>
    <row r="935" spans="1:20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</row>
    <row r="936" spans="1:20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</row>
    <row r="937" spans="1:20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</row>
    <row r="938" spans="1:20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</row>
    <row r="939" spans="1:20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</row>
    <row r="940" spans="1:20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</row>
    <row r="941" spans="1:20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</row>
    <row r="942" spans="1:20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</row>
    <row r="943" spans="1:20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</row>
    <row r="944" spans="1:20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</row>
    <row r="945" spans="1:20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</row>
    <row r="946" spans="1:20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</row>
    <row r="947" spans="1:20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</row>
    <row r="948" spans="1:20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</row>
    <row r="949" spans="1:20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</row>
    <row r="950" spans="1:20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</row>
    <row r="951" spans="1:20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</row>
    <row r="952" spans="1:20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</row>
    <row r="953" spans="1:20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</row>
    <row r="954" spans="1:20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</row>
    <row r="955" spans="1:20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</row>
    <row r="956" spans="1:20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</row>
    <row r="957" spans="1:20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</row>
    <row r="958" spans="1:20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</row>
    <row r="959" spans="1:20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</row>
    <row r="960" spans="1:20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</row>
    <row r="961" spans="1:20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</row>
    <row r="962" spans="1:20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</row>
    <row r="963" spans="1:20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</row>
    <row r="964" spans="1:20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</row>
    <row r="965" spans="1:20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</row>
    <row r="966" spans="1:20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</row>
    <row r="967" spans="1:20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</row>
    <row r="968" spans="1:20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</row>
    <row r="969" spans="1:20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</row>
    <row r="970" spans="1:20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</row>
    <row r="971" spans="1:20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</row>
    <row r="972" spans="1:20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</row>
    <row r="973" spans="1:20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</row>
    <row r="974" spans="1:20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</row>
    <row r="975" spans="1:20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</row>
    <row r="976" spans="1:20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</row>
    <row r="977" spans="1:20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</row>
    <row r="978" spans="1:20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</row>
    <row r="979" spans="1:20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</row>
    <row r="980" spans="1:20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</row>
    <row r="981" spans="1:20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</row>
    <row r="982" spans="1:20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</row>
    <row r="983" spans="1:20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_2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0FA0-DD82-4031-99AC-DAAB835C774E}">
  <sheetPr codeName="Sheet16">
    <tabColor rgb="FF92D050"/>
  </sheetPr>
  <dimension ref="A1:AE983"/>
  <sheetViews>
    <sheetView view="pageBreakPreview" topLeftCell="A17" zoomScale="85" zoomScaleNormal="106" zoomScaleSheetLayoutView="85" workbookViewId="0">
      <selection activeCell="G21" sqref="G21:G36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2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5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34</v>
      </c>
      <c r="G9" s="273"/>
      <c r="H9" s="154"/>
      <c r="I9" s="272" t="s">
        <v>35</v>
      </c>
      <c r="J9" s="273"/>
      <c r="K9" s="154"/>
      <c r="L9" s="272" t="s">
        <v>36</v>
      </c>
      <c r="M9" s="273"/>
      <c r="N9" s="154"/>
      <c r="O9" s="272" t="s">
        <v>37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230.61099999999999</v>
      </c>
      <c r="G16" s="90"/>
      <c r="H16" s="89"/>
      <c r="I16" s="90">
        <v>219.33199999999999</v>
      </c>
      <c r="J16" s="90"/>
      <c r="K16" s="89"/>
      <c r="L16" s="90">
        <v>455.56900000000002</v>
      </c>
      <c r="M16" s="90"/>
      <c r="N16" s="89"/>
      <c r="O16" s="90">
        <v>488.94200000000001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100.00043363065943</v>
      </c>
      <c r="G19" s="202">
        <f t="shared" si="0"/>
        <v>100.0000000660135</v>
      </c>
      <c r="H19" s="201"/>
      <c r="I19" s="202">
        <f t="shared" ref="I19:J19" si="1">SUM(I21:I36)</f>
        <v>100.00000000000001</v>
      </c>
      <c r="J19" s="202">
        <f t="shared" si="1"/>
        <v>99.999999922644022</v>
      </c>
      <c r="K19" s="201"/>
      <c r="L19" s="202">
        <f t="shared" ref="L19:M19" si="2">SUM(L21:L36)</f>
        <v>100.00021950571701</v>
      </c>
      <c r="M19" s="202">
        <f t="shared" si="2"/>
        <v>99.999999943577194</v>
      </c>
      <c r="N19" s="201"/>
      <c r="O19" s="202">
        <f t="shared" ref="O19:P19" si="3">SUM(O21:O36)</f>
        <v>99.999386430292347</v>
      </c>
      <c r="P19" s="202">
        <f t="shared" si="3"/>
        <v>100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3.2869203984198498</v>
      </c>
      <c r="G21" s="200">
        <v>0.80054274825769101</v>
      </c>
      <c r="H21" s="199"/>
      <c r="I21" s="200">
        <v>3.0788940966206479</v>
      </c>
      <c r="J21" s="200">
        <v>0.89888488322949056</v>
      </c>
      <c r="K21" s="199"/>
      <c r="L21" s="200">
        <v>3.2109296286621785</v>
      </c>
      <c r="M21" s="200">
        <v>0.68256580315482474</v>
      </c>
      <c r="N21" s="199"/>
      <c r="O21" s="200">
        <v>10.000163618588708</v>
      </c>
      <c r="P21" s="200">
        <v>3.0260985425949758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13.572639639913101</v>
      </c>
      <c r="G23" s="200">
        <v>5.3123926504872001</v>
      </c>
      <c r="H23" s="199"/>
      <c r="I23" s="200">
        <v>15.379424798934949</v>
      </c>
      <c r="J23" s="200">
        <v>6.7304997248235647</v>
      </c>
      <c r="K23" s="199"/>
      <c r="L23" s="200">
        <v>8.3737040931231057</v>
      </c>
      <c r="M23" s="200">
        <v>2.7267599482698821</v>
      </c>
      <c r="N23" s="199"/>
      <c r="O23" s="200">
        <v>21.608697964175711</v>
      </c>
      <c r="P23" s="200">
        <v>9.9582364085014685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16.513956402773502</v>
      </c>
      <c r="G24" s="200">
        <v>8.8670891652502934</v>
      </c>
      <c r="H24" s="199"/>
      <c r="I24" s="200">
        <v>20.307114328962488</v>
      </c>
      <c r="J24" s="200">
        <v>12.084871435800288</v>
      </c>
      <c r="K24" s="199"/>
      <c r="L24" s="200">
        <v>11.745531412365635</v>
      </c>
      <c r="M24" s="200">
        <v>5.3244683935996227</v>
      </c>
      <c r="N24" s="199"/>
      <c r="O24" s="200">
        <v>17.352978471884189</v>
      </c>
      <c r="P24" s="200">
        <v>11.150921854002346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14.783770071679147</v>
      </c>
      <c r="G25" s="200">
        <v>10.085445122547497</v>
      </c>
      <c r="H25" s="199"/>
      <c r="I25" s="200">
        <v>18.201630405048057</v>
      </c>
      <c r="J25" s="200">
        <v>13.844637764475157</v>
      </c>
      <c r="K25" s="199"/>
      <c r="L25" s="200">
        <v>11.527123223924367</v>
      </c>
      <c r="M25" s="200">
        <v>6.6543998652898537</v>
      </c>
      <c r="N25" s="199"/>
      <c r="O25" s="200">
        <v>13.46478723447771</v>
      </c>
      <c r="P25" s="200">
        <v>11.111862203827863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10.557605664950936</v>
      </c>
      <c r="G26" s="200">
        <v>8.8420803446576759</v>
      </c>
      <c r="H26" s="199"/>
      <c r="I26" s="200">
        <v>12.364360877573723</v>
      </c>
      <c r="J26" s="200">
        <v>11.392464471691973</v>
      </c>
      <c r="K26" s="199"/>
      <c r="L26" s="200">
        <v>11.355689258926748</v>
      </c>
      <c r="M26" s="200">
        <v>8.0166868307653463</v>
      </c>
      <c r="N26" s="199"/>
      <c r="O26" s="200">
        <v>8.9685484167856302</v>
      </c>
      <c r="P26" s="200">
        <v>9.0349759508131093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9.8928498640567888</v>
      </c>
      <c r="G27" s="200">
        <v>9.7741122264770652</v>
      </c>
      <c r="H27" s="199"/>
      <c r="I27" s="200">
        <v>5.46659858114639</v>
      </c>
      <c r="J27" s="200">
        <v>5.9962188946497292</v>
      </c>
      <c r="K27" s="199"/>
      <c r="L27" s="200">
        <v>9.5118412359049884</v>
      </c>
      <c r="M27" s="200">
        <v>7.9201503006960383</v>
      </c>
      <c r="N27" s="199"/>
      <c r="O27" s="200">
        <v>7.1519730356565807</v>
      </c>
      <c r="P27" s="200">
        <v>8.5407706350833106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6.5087961979263778</v>
      </c>
      <c r="G28" s="200">
        <v>7.4446941752972586</v>
      </c>
      <c r="H28" s="199"/>
      <c r="I28" s="200">
        <v>4.8688745828242119</v>
      </c>
      <c r="J28" s="200">
        <v>6.1943907171822614</v>
      </c>
      <c r="K28" s="199"/>
      <c r="L28" s="200">
        <v>8.1289552186386693</v>
      </c>
      <c r="M28" s="200">
        <v>7.821693730456035</v>
      </c>
      <c r="N28" s="199"/>
      <c r="O28" s="200">
        <v>4.4676055646682018</v>
      </c>
      <c r="P28" s="200">
        <v>6.1771751338423986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4.835415483216325</v>
      </c>
      <c r="G29" s="200">
        <v>6.2621473102366654</v>
      </c>
      <c r="H29" s="199"/>
      <c r="I29" s="200">
        <v>4.9185709335619059</v>
      </c>
      <c r="J29" s="200">
        <v>7.0325551915171021</v>
      </c>
      <c r="K29" s="199"/>
      <c r="L29" s="200">
        <v>7.5222414167777005</v>
      </c>
      <c r="M29" s="200">
        <v>8.2269811495418992</v>
      </c>
      <c r="N29" s="199"/>
      <c r="O29" s="200">
        <v>3.5505233749606289</v>
      </c>
      <c r="P29" s="200">
        <v>5.524777124089864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3.5124083413193645</v>
      </c>
      <c r="G30" s="200">
        <v>5.0507473280729869</v>
      </c>
      <c r="H30" s="199"/>
      <c r="I30" s="200">
        <v>2.7697736764357233</v>
      </c>
      <c r="J30" s="200">
        <v>4.4496698913544384</v>
      </c>
      <c r="K30" s="199"/>
      <c r="L30" s="200">
        <v>5.7589519919046293</v>
      </c>
      <c r="M30" s="200">
        <v>7.0046182787529165</v>
      </c>
      <c r="N30" s="199"/>
      <c r="O30" s="200">
        <v>2.8901178462885166</v>
      </c>
      <c r="P30" s="200">
        <v>5.0405481437154451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3.9789949308575912</v>
      </c>
      <c r="G31" s="200">
        <v>6.3262230555908028</v>
      </c>
      <c r="H31" s="199"/>
      <c r="I31" s="200">
        <v>2.4802582386519068</v>
      </c>
      <c r="J31" s="200">
        <v>4.401940410914337</v>
      </c>
      <c r="K31" s="199"/>
      <c r="L31" s="200">
        <v>4.3005560079812284</v>
      </c>
      <c r="M31" s="200">
        <v>5.7795736597956342</v>
      </c>
      <c r="N31" s="199"/>
      <c r="O31" s="200">
        <v>1.7713757459985029</v>
      </c>
      <c r="P31" s="200">
        <v>3.4152605262760658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2.7088907294101321</v>
      </c>
      <c r="G32" s="200">
        <v>4.7597880482716732</v>
      </c>
      <c r="H32" s="199"/>
      <c r="I32" s="200">
        <v>2.3111082742144329</v>
      </c>
      <c r="J32" s="200">
        <v>4.5010936605468936</v>
      </c>
      <c r="K32" s="199"/>
      <c r="L32" s="200">
        <v>3.7851565844032411</v>
      </c>
      <c r="M32" s="200">
        <v>5.5829219826386538</v>
      </c>
      <c r="N32" s="199"/>
      <c r="O32" s="200">
        <v>1.6302547132379708</v>
      </c>
      <c r="P32" s="200">
        <v>3.4828363527124759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1.8104080030874503</v>
      </c>
      <c r="G33" s="200">
        <v>3.4582437853525758</v>
      </c>
      <c r="H33" s="199"/>
      <c r="I33" s="200">
        <v>1.1808582422993452</v>
      </c>
      <c r="J33" s="200">
        <v>2.5038210074901803</v>
      </c>
      <c r="K33" s="199"/>
      <c r="L33" s="200">
        <v>2.6158496298036082</v>
      </c>
      <c r="M33" s="200">
        <v>4.1836509906247654</v>
      </c>
      <c r="N33" s="199"/>
      <c r="O33" s="200">
        <v>1.441275243280389</v>
      </c>
      <c r="P33" s="200">
        <v>3.3213860443887833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1.7952309300076752</v>
      </c>
      <c r="G34" s="200">
        <v>3.6841138144451504</v>
      </c>
      <c r="H34" s="199"/>
      <c r="I34" s="200">
        <v>0.97660168146918824</v>
      </c>
      <c r="J34" s="200">
        <v>2.2318238249181435</v>
      </c>
      <c r="K34" s="199"/>
      <c r="L34" s="200">
        <v>2.575021566436698</v>
      </c>
      <c r="M34" s="200">
        <v>4.4529190276996813</v>
      </c>
      <c r="N34" s="199"/>
      <c r="O34" s="200">
        <v>1.252500296558692</v>
      </c>
      <c r="P34" s="200">
        <v>3.1157063591915701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0.77619888036563744</v>
      </c>
      <c r="G35" s="200">
        <v>1.7025145220338849</v>
      </c>
      <c r="H35" s="199"/>
      <c r="I35" s="200">
        <v>1.2018310141702988</v>
      </c>
      <c r="J35" s="200">
        <v>2.9482840070517544</v>
      </c>
      <c r="K35" s="199"/>
      <c r="L35" s="200">
        <v>1.707973984182418</v>
      </c>
      <c r="M35" s="200">
        <v>3.1757852612290312</v>
      </c>
      <c r="N35" s="199"/>
      <c r="O35" s="200">
        <v>0.76532594868102966</v>
      </c>
      <c r="P35" s="200">
        <v>2.0339374641403487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5.4663480926755446</v>
      </c>
      <c r="G36" s="200">
        <v>17.629865769035082</v>
      </c>
      <c r="H36" s="199"/>
      <c r="I36" s="200">
        <v>4.4941002680867363</v>
      </c>
      <c r="J36" s="200">
        <v>14.788844036998722</v>
      </c>
      <c r="K36" s="199"/>
      <c r="L36" s="200">
        <v>7.8806942526818107</v>
      </c>
      <c r="M36" s="200">
        <v>22.446824721063006</v>
      </c>
      <c r="N36" s="199"/>
      <c r="O36" s="200">
        <v>3.6832589550498831</v>
      </c>
      <c r="P36" s="200">
        <v>15.065507256819973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  <row r="982" spans="1:17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</row>
    <row r="983" spans="1:17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_2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F2808-5F3A-4323-BBF7-EF275785F99B}">
  <sheetPr codeName="Sheet17">
    <tabColor rgb="FF92D050"/>
  </sheetPr>
  <dimension ref="A1:AE983"/>
  <sheetViews>
    <sheetView view="pageBreakPreview" topLeftCell="A14" zoomScale="70" zoomScaleNormal="106" zoomScaleSheetLayoutView="70" workbookViewId="0">
      <selection activeCell="J21" sqref="J21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2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5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38</v>
      </c>
      <c r="G9" s="273"/>
      <c r="H9" s="154"/>
      <c r="I9" s="272" t="s">
        <v>39</v>
      </c>
      <c r="J9" s="273"/>
      <c r="K9" s="154"/>
      <c r="L9" s="272" t="s">
        <v>40</v>
      </c>
      <c r="M9" s="273"/>
      <c r="N9" s="154"/>
      <c r="O9" s="272" t="s">
        <v>41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45.247</v>
      </c>
      <c r="G16" s="90"/>
      <c r="H16" s="89"/>
      <c r="I16" s="90">
        <v>1779.4169999999999</v>
      </c>
      <c r="J16" s="90"/>
      <c r="K16" s="89"/>
      <c r="L16" s="90">
        <v>188.571</v>
      </c>
      <c r="M16" s="90"/>
      <c r="N16" s="89"/>
      <c r="O16" s="90">
        <v>381.81099999999998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99.997789908723234</v>
      </c>
      <c r="G19" s="202">
        <f t="shared" si="0"/>
        <v>99.999999613635126</v>
      </c>
      <c r="H19" s="201"/>
      <c r="I19" s="202">
        <f t="shared" ref="I19:J19" si="1">SUM(I21:I36)</f>
        <v>99.999943801818233</v>
      </c>
      <c r="J19" s="202">
        <f t="shared" si="1"/>
        <v>99.99999999477464</v>
      </c>
      <c r="K19" s="201"/>
      <c r="L19" s="202">
        <f t="shared" ref="L19:M19" si="2">SUM(L21:L36)</f>
        <v>99.999469695764475</v>
      </c>
      <c r="M19" s="202">
        <f t="shared" si="2"/>
        <v>99.999999999999986</v>
      </c>
      <c r="N19" s="201"/>
      <c r="O19" s="202">
        <f t="shared" ref="O19:P19" si="3">SUM(O21:O36)</f>
        <v>100.0005238193766</v>
      </c>
      <c r="P19" s="202">
        <f t="shared" si="3"/>
        <v>100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6.2103564877229429</v>
      </c>
      <c r="G21" s="200">
        <v>1.6974584911418087</v>
      </c>
      <c r="H21" s="199"/>
      <c r="I21" s="200">
        <v>0.17084247256264271</v>
      </c>
      <c r="J21" s="200">
        <v>2.3645476399178179E-2</v>
      </c>
      <c r="K21" s="199"/>
      <c r="L21" s="200">
        <v>1.0876539870923949</v>
      </c>
      <c r="M21" s="200">
        <v>0.26243875516564452</v>
      </c>
      <c r="N21" s="199"/>
      <c r="O21" s="200">
        <v>7.0144652720848804</v>
      </c>
      <c r="P21" s="200">
        <v>1.7734627763827333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17.130417486242184</v>
      </c>
      <c r="G23" s="200">
        <v>7.7462473481750864</v>
      </c>
      <c r="H23" s="199"/>
      <c r="I23" s="200">
        <v>1.583945753019107</v>
      </c>
      <c r="J23" s="200">
        <v>0.38717306130505524</v>
      </c>
      <c r="K23" s="199"/>
      <c r="L23" s="200">
        <v>8.7765350981858301</v>
      </c>
      <c r="M23" s="200">
        <v>3.2701282424389917</v>
      </c>
      <c r="N23" s="199"/>
      <c r="O23" s="200">
        <v>16.247043694393298</v>
      </c>
      <c r="P23" s="200">
        <v>6.4016194282879537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15.203217892898977</v>
      </c>
      <c r="G24" s="200">
        <v>9.2836209663923377</v>
      </c>
      <c r="H24" s="199"/>
      <c r="I24" s="200">
        <v>3.5080591002558705</v>
      </c>
      <c r="J24" s="200">
        <v>1.1682736189868965</v>
      </c>
      <c r="K24" s="199"/>
      <c r="L24" s="200">
        <v>12.127527562562642</v>
      </c>
      <c r="M24" s="200">
        <v>6.0128158296675593</v>
      </c>
      <c r="N24" s="199"/>
      <c r="O24" s="200">
        <v>15.32433586250789</v>
      </c>
      <c r="P24" s="200">
        <v>8.3774869619870511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15.417596746745641</v>
      </c>
      <c r="G25" s="200">
        <v>12.014255426260785</v>
      </c>
      <c r="H25" s="199"/>
      <c r="I25" s="200">
        <v>6.0941308304911104</v>
      </c>
      <c r="J25" s="200">
        <v>2.5674665092057016</v>
      </c>
      <c r="K25" s="199"/>
      <c r="L25" s="200">
        <v>12.143436689628841</v>
      </c>
      <c r="M25" s="200">
        <v>7.6923517214070332</v>
      </c>
      <c r="N25" s="199"/>
      <c r="O25" s="200">
        <v>13.948000450484663</v>
      </c>
      <c r="P25" s="200">
        <v>9.7451136688981634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13.490397153402437</v>
      </c>
      <c r="G26" s="200">
        <v>12.867428640515024</v>
      </c>
      <c r="H26" s="199"/>
      <c r="I26" s="200">
        <v>7.9664294541414407</v>
      </c>
      <c r="J26" s="200">
        <v>4.0882588310680879</v>
      </c>
      <c r="K26" s="199"/>
      <c r="L26" s="200">
        <v>13.445863892114907</v>
      </c>
      <c r="M26" s="200">
        <v>10.512912082010169</v>
      </c>
      <c r="N26" s="199"/>
      <c r="O26" s="200">
        <v>9.959639717032772</v>
      </c>
      <c r="P26" s="200">
        <v>8.4907867022837014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7.2800406656794925</v>
      </c>
      <c r="G27" s="200">
        <v>8.2358890877216933</v>
      </c>
      <c r="H27" s="199"/>
      <c r="I27" s="200">
        <v>9.9933292758246104</v>
      </c>
      <c r="J27" s="200">
        <v>6.0970831496790501</v>
      </c>
      <c r="K27" s="199"/>
      <c r="L27" s="200">
        <v>14.239199028482641</v>
      </c>
      <c r="M27" s="200">
        <v>13.020828245975375</v>
      </c>
      <c r="N27" s="199"/>
      <c r="O27" s="200">
        <v>7.7920751366513805</v>
      </c>
      <c r="P27" s="200">
        <v>7.8151557995320475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7.065661811832828</v>
      </c>
      <c r="G28" s="200">
        <v>9.2632537425058832</v>
      </c>
      <c r="H28" s="199"/>
      <c r="I28" s="200">
        <v>11.875181590374826</v>
      </c>
      <c r="J28" s="200">
        <v>8.2608640034728413</v>
      </c>
      <c r="K28" s="199"/>
      <c r="L28" s="200">
        <v>10.158507936002884</v>
      </c>
      <c r="M28" s="200">
        <v>10.746820125407242</v>
      </c>
      <c r="N28" s="199"/>
      <c r="O28" s="200">
        <v>4.9679029676986781</v>
      </c>
      <c r="P28" s="200">
        <v>5.7739694592907691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4.2831568943797382</v>
      </c>
      <c r="G29" s="200">
        <v>6.2996833824927236</v>
      </c>
      <c r="H29" s="199"/>
      <c r="I29" s="200">
        <v>10.728513889661615</v>
      </c>
      <c r="J29" s="200">
        <v>8.4637780497467858</v>
      </c>
      <c r="K29" s="199"/>
      <c r="L29" s="200">
        <v>6.9740310015856091</v>
      </c>
      <c r="M29" s="200">
        <v>8.4008761147569153</v>
      </c>
      <c r="N29" s="199"/>
      <c r="O29" s="200">
        <v>4.0480761423845832</v>
      </c>
      <c r="P29" s="200">
        <v>5.3538705805368227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2.9968837712997547</v>
      </c>
      <c r="G30" s="200">
        <v>4.9465339412686609</v>
      </c>
      <c r="H30" s="199"/>
      <c r="I30" s="200">
        <v>8.1831296430235287</v>
      </c>
      <c r="J30" s="200">
        <v>7.2179223743121534</v>
      </c>
      <c r="K30" s="199"/>
      <c r="L30" s="200">
        <v>4.2880400485758683</v>
      </c>
      <c r="M30" s="200">
        <v>5.7504955805696101</v>
      </c>
      <c r="N30" s="199"/>
      <c r="O30" s="200">
        <v>3.8511200567820203</v>
      </c>
      <c r="P30" s="200">
        <v>5.7015558118963074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1.7128207394965411</v>
      </c>
      <c r="G31" s="200">
        <v>3.1690345591240363</v>
      </c>
      <c r="H31" s="199"/>
      <c r="I31" s="200">
        <v>8.1185579321766621</v>
      </c>
      <c r="J31" s="200">
        <v>7.9267262717804599</v>
      </c>
      <c r="K31" s="199"/>
      <c r="L31" s="200">
        <v>3.7471297283251404</v>
      </c>
      <c r="M31" s="200">
        <v>5.5376683830420799</v>
      </c>
      <c r="N31" s="199"/>
      <c r="O31" s="200">
        <v>2.9532936452852327</v>
      </c>
      <c r="P31" s="200">
        <v>4.7824050670010685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2.7847150087298607</v>
      </c>
      <c r="G32" s="200">
        <v>5.6110691463058888</v>
      </c>
      <c r="H32" s="199"/>
      <c r="I32" s="200">
        <v>6.0310202723701076</v>
      </c>
      <c r="J32" s="200">
        <v>6.4322859261680545</v>
      </c>
      <c r="K32" s="199"/>
      <c r="L32" s="200">
        <v>2.2495505671603802</v>
      </c>
      <c r="M32" s="200">
        <v>3.6667722618892959</v>
      </c>
      <c r="N32" s="199"/>
      <c r="O32" s="200">
        <v>2.5310952277435694</v>
      </c>
      <c r="P32" s="200">
        <v>4.5172342093566149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1.0696841779565496</v>
      </c>
      <c r="G33" s="200">
        <v>2.364491931399558</v>
      </c>
      <c r="H33" s="199"/>
      <c r="I33" s="200">
        <v>4.5514345428867991</v>
      </c>
      <c r="J33" s="200">
        <v>5.2741007878048185</v>
      </c>
      <c r="K33" s="199"/>
      <c r="L33" s="200">
        <v>1.8099283558977786</v>
      </c>
      <c r="M33" s="200">
        <v>3.2218645409324962</v>
      </c>
      <c r="N33" s="199"/>
      <c r="O33" s="200">
        <v>2.5929059141826714</v>
      </c>
      <c r="P33" s="200">
        <v>5.0286636102224636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0.85751541538665543</v>
      </c>
      <c r="G34" s="200">
        <v>2.0298848896201553</v>
      </c>
      <c r="H34" s="199"/>
      <c r="I34" s="200">
        <v>3.5293020129626727</v>
      </c>
      <c r="J34" s="200">
        <v>4.4188631955760984</v>
      </c>
      <c r="K34" s="199"/>
      <c r="L34" s="200">
        <v>1.8915952081709277</v>
      </c>
      <c r="M34" s="200">
        <v>3.6174975742913298</v>
      </c>
      <c r="N34" s="199"/>
      <c r="O34" s="200">
        <v>1.6646979788429352</v>
      </c>
      <c r="P34" s="200">
        <v>3.4971271788321587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1.4984418856498773</v>
      </c>
      <c r="G35" s="200">
        <v>3.7959451671910118</v>
      </c>
      <c r="H35" s="199"/>
      <c r="I35" s="200">
        <v>3.1186057006311616</v>
      </c>
      <c r="J35" s="200">
        <v>4.1993907339501844</v>
      </c>
      <c r="K35" s="199"/>
      <c r="L35" s="200">
        <v>1.1862905749028219</v>
      </c>
      <c r="M35" s="200">
        <v>2.4555127958693657</v>
      </c>
      <c r="N35" s="199"/>
      <c r="O35" s="200">
        <v>1.1097113493325232</v>
      </c>
      <c r="P35" s="200">
        <v>2.5025380898598426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2.9968837712997547</v>
      </c>
      <c r="G36" s="200">
        <v>10.675202893520479</v>
      </c>
      <c r="H36" s="199"/>
      <c r="I36" s="200">
        <v>14.547461331436082</v>
      </c>
      <c r="J36" s="200">
        <v>33.474168005319264</v>
      </c>
      <c r="K36" s="199"/>
      <c r="L36" s="200">
        <v>5.8741800170757967</v>
      </c>
      <c r="M36" s="200">
        <v>15.831017746576896</v>
      </c>
      <c r="N36" s="199"/>
      <c r="O36" s="200">
        <v>5.9961604039695038</v>
      </c>
      <c r="P36" s="200">
        <v>20.239010655632306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28" t="s">
        <v>392</v>
      </c>
      <c r="C41" s="80"/>
      <c r="D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4" t="s">
        <v>393</v>
      </c>
      <c r="C42" s="80"/>
      <c r="D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  <row r="982" spans="1:17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</row>
    <row r="983" spans="1:17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A962A-966E-4B53-B3FC-2B9496613494}">
  <sheetPr codeName="Sheet18">
    <tabColor rgb="FF92D050"/>
  </sheetPr>
  <dimension ref="A1:AE983"/>
  <sheetViews>
    <sheetView view="pageBreakPreview" topLeftCell="A16" zoomScale="70" zoomScaleNormal="106" zoomScaleSheetLayoutView="70" workbookViewId="0">
      <selection activeCell="A41" sqref="A41:XFD42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8.7109375" style="181" customWidth="1"/>
    <col min="7" max="7" width="11.85546875" style="181" customWidth="1"/>
    <col min="8" max="8" width="2.7109375" style="181" customWidth="1"/>
    <col min="9" max="9" width="8.7109375" style="181" customWidth="1"/>
    <col min="10" max="10" width="11.85546875" style="181" customWidth="1"/>
    <col min="11" max="11" width="2.7109375" style="181" customWidth="1"/>
    <col min="12" max="12" width="8.7109375" style="181" customWidth="1"/>
    <col min="13" max="13" width="11.85546875" style="181" customWidth="1"/>
    <col min="14" max="14" width="2.7109375" style="181" customWidth="1"/>
    <col min="15" max="15" width="8.7109375" style="181" customWidth="1"/>
    <col min="16" max="16" width="11.85546875" style="181" customWidth="1"/>
    <col min="17" max="17" width="9.140625" style="181" customWidth="1"/>
    <col min="18" max="16384" width="12.5703125" style="181"/>
  </cols>
  <sheetData>
    <row r="1" spans="1:17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</row>
    <row r="2" spans="1:17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</row>
    <row r="4" spans="1:17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</row>
    <row r="5" spans="1:17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</row>
    <row r="6" spans="1:17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6" t="s">
        <v>0</v>
      </c>
      <c r="Q6" s="180"/>
    </row>
    <row r="7" spans="1:17" ht="12" customHeight="1" x14ac:dyDescent="0.2">
      <c r="A7" s="180"/>
      <c r="B7" s="187" t="s">
        <v>485</v>
      </c>
      <c r="C7" s="188"/>
      <c r="D7" s="188"/>
      <c r="E7" s="188"/>
      <c r="F7" s="274" t="s">
        <v>2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180"/>
    </row>
    <row r="8" spans="1:17" ht="12" customHeight="1" x14ac:dyDescent="0.2">
      <c r="A8" s="180"/>
      <c r="B8" s="179" t="s">
        <v>486</v>
      </c>
      <c r="C8" s="188"/>
      <c r="D8" s="188"/>
      <c r="E8" s="188"/>
      <c r="F8" s="276" t="s">
        <v>5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180"/>
    </row>
    <row r="9" spans="1:17" ht="12" customHeight="1" x14ac:dyDescent="0.2">
      <c r="A9" s="180"/>
      <c r="B9" s="165" t="s">
        <v>389</v>
      </c>
      <c r="C9" s="187"/>
      <c r="D9" s="188"/>
      <c r="E9" s="189"/>
      <c r="F9" s="272" t="s">
        <v>42</v>
      </c>
      <c r="G9" s="273"/>
      <c r="H9" s="154"/>
      <c r="I9" s="272" t="s">
        <v>43</v>
      </c>
      <c r="J9" s="273"/>
      <c r="K9" s="154"/>
      <c r="L9" s="272" t="s">
        <v>44</v>
      </c>
      <c r="M9" s="273"/>
      <c r="N9" s="154"/>
      <c r="O9" s="272" t="s">
        <v>45</v>
      </c>
      <c r="P9" s="273"/>
      <c r="Q9" s="180"/>
    </row>
    <row r="10" spans="1:17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80"/>
    </row>
    <row r="11" spans="1:17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80"/>
    </row>
    <row r="12" spans="1:17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80"/>
    </row>
    <row r="13" spans="1:17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80"/>
    </row>
    <row r="14" spans="1:17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80"/>
    </row>
    <row r="15" spans="1:17" ht="12" customHeight="1" x14ac:dyDescent="0.2">
      <c r="A15" s="180"/>
      <c r="B15" s="277"/>
      <c r="C15" s="278"/>
      <c r="D15" s="278"/>
      <c r="E15" s="195"/>
      <c r="F15" s="197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80"/>
    </row>
    <row r="16" spans="1:17" ht="15" customHeight="1" x14ac:dyDescent="0.2">
      <c r="A16" s="180"/>
      <c r="B16" s="109" t="s">
        <v>7</v>
      </c>
      <c r="C16" s="198"/>
      <c r="D16" s="198"/>
      <c r="E16" s="199"/>
      <c r="F16" s="90">
        <v>366.54700000000003</v>
      </c>
      <c r="G16" s="90"/>
      <c r="H16" s="89"/>
      <c r="I16" s="90">
        <v>574.54300000000001</v>
      </c>
      <c r="J16" s="90"/>
      <c r="K16" s="89"/>
      <c r="L16" s="90">
        <v>20.927</v>
      </c>
      <c r="M16" s="90"/>
      <c r="N16" s="89"/>
      <c r="O16" s="90">
        <v>32.863999999999997</v>
      </c>
      <c r="P16" s="200"/>
      <c r="Q16" s="180"/>
    </row>
    <row r="17" spans="1:17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199"/>
      <c r="P17" s="199"/>
      <c r="Q17" s="180"/>
    </row>
    <row r="18" spans="1:17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80"/>
    </row>
    <row r="19" spans="1:17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99.999454367379911</v>
      </c>
      <c r="G19" s="202">
        <f t="shared" si="0"/>
        <v>100</v>
      </c>
      <c r="H19" s="201"/>
      <c r="I19" s="202">
        <f t="shared" ref="I19:J19" si="1">SUM(I21:I36)</f>
        <v>100.00017405137649</v>
      </c>
      <c r="J19" s="202">
        <f t="shared" si="1"/>
        <v>99.999999967612183</v>
      </c>
      <c r="K19" s="201"/>
      <c r="L19" s="202">
        <f t="shared" ref="L19" si="2">SUM(L21:L36)</f>
        <v>100.00955703158598</v>
      </c>
      <c r="M19" s="202">
        <f>SUM(M21:M36)</f>
        <v>99.999999285603721</v>
      </c>
      <c r="N19" s="201"/>
      <c r="O19" s="202">
        <f t="shared" ref="O19" si="3">SUM(O21:O36)</f>
        <v>100.00304284323272</v>
      </c>
      <c r="P19" s="202">
        <f>SUM(P21:P36)</f>
        <v>100.00000026617977</v>
      </c>
      <c r="Q19" s="180"/>
    </row>
    <row r="20" spans="1:17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80"/>
    </row>
    <row r="21" spans="1:17" ht="33" customHeight="1" x14ac:dyDescent="0.2">
      <c r="A21" s="180"/>
      <c r="B21" s="279" t="s">
        <v>71</v>
      </c>
      <c r="C21" s="278"/>
      <c r="D21" s="278"/>
      <c r="E21" s="199"/>
      <c r="F21" s="200">
        <v>3.7214872853958698</v>
      </c>
      <c r="G21" s="200">
        <v>0.88836856960667088</v>
      </c>
      <c r="H21" s="199"/>
      <c r="I21" s="200">
        <v>0.58968606353223341</v>
      </c>
      <c r="J21" s="200">
        <v>9.2014990059159849E-2</v>
      </c>
      <c r="K21" s="199"/>
      <c r="L21" s="200">
        <v>3.8801548239116932</v>
      </c>
      <c r="M21" s="200">
        <v>0.8852970250088209</v>
      </c>
      <c r="N21" s="199"/>
      <c r="O21" s="200" t="s">
        <v>506</v>
      </c>
      <c r="P21" s="200" t="s">
        <v>506</v>
      </c>
      <c r="Q21" s="180"/>
    </row>
    <row r="22" spans="1:17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80"/>
    </row>
    <row r="23" spans="1:17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9.9637972756563276</v>
      </c>
      <c r="G23" s="200">
        <v>3.6158288041741615</v>
      </c>
      <c r="H23" s="199"/>
      <c r="I23" s="200">
        <v>2.1157685325554398</v>
      </c>
      <c r="J23" s="200">
        <v>0.50434907327728207</v>
      </c>
      <c r="K23" s="199"/>
      <c r="L23" s="200">
        <v>8.8641467960051603</v>
      </c>
      <c r="M23" s="200">
        <v>3.3800810212546399</v>
      </c>
      <c r="N23" s="199"/>
      <c r="O23" s="200">
        <v>0.69985394352482966</v>
      </c>
      <c r="P23" s="200">
        <v>0.17769682505584911</v>
      </c>
      <c r="Q23" s="180"/>
    </row>
    <row r="24" spans="1:17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13.673826276030084</v>
      </c>
      <c r="G24" s="200">
        <v>6.8240726817611979</v>
      </c>
      <c r="H24" s="199"/>
      <c r="I24" s="200">
        <v>5.965959031787003</v>
      </c>
      <c r="J24" s="200">
        <v>1.9644683702771764</v>
      </c>
      <c r="K24" s="199"/>
      <c r="L24" s="200">
        <v>12.744301619916854</v>
      </c>
      <c r="M24" s="200">
        <v>6.5971218073745996</v>
      </c>
      <c r="N24" s="199"/>
      <c r="O24" s="200">
        <v>3.3288704965920157</v>
      </c>
      <c r="P24" s="200">
        <v>1.081939591421555</v>
      </c>
      <c r="Q24" s="180"/>
    </row>
    <row r="25" spans="1:17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13.952098912281372</v>
      </c>
      <c r="G25" s="200">
        <v>8.9828267392655032</v>
      </c>
      <c r="H25" s="199"/>
      <c r="I25" s="200">
        <v>7.5614880000278477</v>
      </c>
      <c r="J25" s="200">
        <v>3.1839184921596182</v>
      </c>
      <c r="K25" s="199"/>
      <c r="L25" s="200">
        <v>13.021455535910546</v>
      </c>
      <c r="M25" s="200">
        <v>8.69591594144668</v>
      </c>
      <c r="N25" s="199"/>
      <c r="O25" s="200">
        <v>7.5310370009737104</v>
      </c>
      <c r="P25" s="200">
        <v>3.0161546074546139</v>
      </c>
      <c r="Q25" s="180"/>
    </row>
    <row r="26" spans="1:17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11.987275847299255</v>
      </c>
      <c r="G26" s="200">
        <v>9.4571549010126148</v>
      </c>
      <c r="H26" s="199"/>
      <c r="I26" s="200">
        <v>9.434628913762765</v>
      </c>
      <c r="J26" s="200">
        <v>4.8073672697193555</v>
      </c>
      <c r="K26" s="199"/>
      <c r="L26" s="200">
        <v>13.298609451904239</v>
      </c>
      <c r="M26" s="200">
        <v>10.899817058113086</v>
      </c>
      <c r="N26" s="199"/>
      <c r="O26" s="200">
        <v>8.4073758519961039</v>
      </c>
      <c r="P26" s="200">
        <v>4.0351096763276058</v>
      </c>
      <c r="Q26" s="180"/>
    </row>
    <row r="27" spans="1:17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9.9346059304809486</v>
      </c>
      <c r="G27" s="200">
        <v>9.1965978281275067</v>
      </c>
      <c r="H27" s="199"/>
      <c r="I27" s="200">
        <v>9.7815133070979883</v>
      </c>
      <c r="J27" s="200">
        <v>5.916359300927164</v>
      </c>
      <c r="K27" s="199"/>
      <c r="L27" s="200">
        <v>9.4184546279925456</v>
      </c>
      <c r="M27" s="200">
        <v>9.071054004780212</v>
      </c>
      <c r="N27" s="199"/>
      <c r="O27" s="200">
        <v>8.0574488802336912</v>
      </c>
      <c r="P27" s="200">
        <v>4.5418297214082379</v>
      </c>
      <c r="Q27" s="180"/>
    </row>
    <row r="28" spans="1:17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6.6788160863409054</v>
      </c>
      <c r="G28" s="200">
        <v>7.1680720583919584</v>
      </c>
      <c r="H28" s="199"/>
      <c r="I28" s="200">
        <v>10.752719987886024</v>
      </c>
      <c r="J28" s="200">
        <v>7.5390564218681666</v>
      </c>
      <c r="K28" s="199"/>
      <c r="L28" s="200">
        <v>10.527070291967314</v>
      </c>
      <c r="M28" s="200">
        <v>11.859033381388153</v>
      </c>
      <c r="N28" s="199"/>
      <c r="O28" s="200">
        <v>8.7573028237585202</v>
      </c>
      <c r="P28" s="200">
        <v>5.7553795058509332</v>
      </c>
      <c r="Q28" s="180"/>
    </row>
    <row r="29" spans="1:17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6.1334562825503962</v>
      </c>
      <c r="G29" s="200">
        <v>7.4104042202441667</v>
      </c>
      <c r="H29" s="199"/>
      <c r="I29" s="200">
        <v>10.371199370630222</v>
      </c>
      <c r="J29" s="200">
        <v>8.1800888327794734</v>
      </c>
      <c r="K29" s="199"/>
      <c r="L29" s="200">
        <v>7.4783772160366997</v>
      </c>
      <c r="M29" s="200">
        <v>9.427497746061853</v>
      </c>
      <c r="N29" s="199"/>
      <c r="O29" s="200">
        <v>9.2806718597857838</v>
      </c>
      <c r="P29" s="200">
        <v>6.9126833748721515</v>
      </c>
      <c r="Q29" s="180"/>
    </row>
    <row r="30" spans="1:17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4.6395141687150625</v>
      </c>
      <c r="G30" s="200">
        <v>6.2787130727891896</v>
      </c>
      <c r="H30" s="199"/>
      <c r="I30" s="200">
        <v>7.7350172223837026</v>
      </c>
      <c r="J30" s="200">
        <v>6.8138221461952462</v>
      </c>
      <c r="K30" s="199"/>
      <c r="L30" s="200">
        <v>5.8154537200745446</v>
      </c>
      <c r="M30" s="200">
        <v>8.2105086679451844</v>
      </c>
      <c r="N30" s="199"/>
      <c r="O30" s="200">
        <v>6.8311830574488805</v>
      </c>
      <c r="P30" s="200">
        <v>5.6933859705963394</v>
      </c>
      <c r="Q30" s="180"/>
    </row>
    <row r="31" spans="1:17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4.1689060338783293</v>
      </c>
      <c r="G31" s="200">
        <v>6.23786392566873</v>
      </c>
      <c r="H31" s="199"/>
      <c r="I31" s="200">
        <v>5.931322807866426</v>
      </c>
      <c r="J31" s="200">
        <v>5.7825127156313467</v>
      </c>
      <c r="K31" s="199"/>
      <c r="L31" s="200">
        <v>4.4344626558990772</v>
      </c>
      <c r="M31" s="200">
        <v>7.0187327780040469</v>
      </c>
      <c r="N31" s="199"/>
      <c r="O31" s="200">
        <v>5.2549902629016554</v>
      </c>
      <c r="P31" s="200">
        <v>4.8193287890004575</v>
      </c>
      <c r="Q31" s="180"/>
    </row>
    <row r="32" spans="1:17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3.4407593023541323</v>
      </c>
      <c r="G32" s="200">
        <v>5.6305452236194737</v>
      </c>
      <c r="H32" s="199"/>
      <c r="I32" s="200">
        <v>4.7867609560990214</v>
      </c>
      <c r="J32" s="200">
        <v>5.1103378411617912</v>
      </c>
      <c r="K32" s="199"/>
      <c r="L32" s="200">
        <v>2.2172313279495386</v>
      </c>
      <c r="M32" s="200">
        <v>3.8116306730361003</v>
      </c>
      <c r="N32" s="199"/>
      <c r="O32" s="200">
        <v>2.6259737098344691</v>
      </c>
      <c r="P32" s="200">
        <v>2.6133314483546544</v>
      </c>
      <c r="Q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2.5426480096686102</v>
      </c>
      <c r="G33" s="200">
        <v>4.5301206158081868</v>
      </c>
      <c r="H33" s="199"/>
      <c r="I33" s="200">
        <v>4.0929921694285722</v>
      </c>
      <c r="J33" s="200">
        <v>4.7363725603986575</v>
      </c>
      <c r="K33" s="199"/>
      <c r="L33" s="200">
        <v>1.9400774119558466</v>
      </c>
      <c r="M33" s="200">
        <v>3.5419310721743069</v>
      </c>
      <c r="N33" s="199"/>
      <c r="O33" s="200">
        <v>4.5520934761441092</v>
      </c>
      <c r="P33" s="200">
        <v>4.9813380429691714</v>
      </c>
      <c r="Q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1.5670568849288087</v>
      </c>
      <c r="G34" s="200">
        <v>3.0306201040175411</v>
      </c>
      <c r="H34" s="199"/>
      <c r="I34" s="200">
        <v>3.121785488640537</v>
      </c>
      <c r="J34" s="200">
        <v>3.9044194816860194</v>
      </c>
      <c r="K34" s="199"/>
      <c r="L34" s="200">
        <v>1.6629234959621542</v>
      </c>
      <c r="M34" s="200">
        <v>3.2952600356408022</v>
      </c>
      <c r="N34" s="199"/>
      <c r="O34" s="200">
        <v>3.5023125608568648</v>
      </c>
      <c r="P34" s="200">
        <v>4.1340183533668347</v>
      </c>
      <c r="Q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1.3425290617574281</v>
      </c>
      <c r="G35" s="200">
        <v>2.7748416312255193</v>
      </c>
      <c r="H35" s="199"/>
      <c r="I35" s="200">
        <v>2.8789838184435279</v>
      </c>
      <c r="J35" s="200">
        <v>3.8768395977950987</v>
      </c>
      <c r="K35" s="199"/>
      <c r="L35" s="200" t="s">
        <v>506</v>
      </c>
      <c r="M35" s="200" t="s">
        <v>506</v>
      </c>
      <c r="N35" s="199"/>
      <c r="O35" s="200">
        <v>5.6049172346640708</v>
      </c>
      <c r="P35" s="200">
        <v>7.056129783848422</v>
      </c>
      <c r="Q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6.2526770100423681</v>
      </c>
      <c r="G36" s="200">
        <v>17.973969624287577</v>
      </c>
      <c r="H36" s="199"/>
      <c r="I36" s="200">
        <v>14.880348381235173</v>
      </c>
      <c r="J36" s="200">
        <v>37.588072873676623</v>
      </c>
      <c r="K36" s="199"/>
      <c r="L36" s="200">
        <v>4.7068380560997758</v>
      </c>
      <c r="M36" s="200">
        <v>13.306118073375227</v>
      </c>
      <c r="N36" s="199"/>
      <c r="O36" s="200">
        <v>25.56901168451801</v>
      </c>
      <c r="P36" s="200">
        <v>45.181674575652949</v>
      </c>
      <c r="Q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36" t="s">
        <v>511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6" t="s">
        <v>512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</row>
    <row r="49" spans="1:17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</row>
    <row r="50" spans="1:17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</row>
    <row r="51" spans="1:17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</row>
    <row r="52" spans="1:17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</row>
    <row r="53" spans="1:17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</row>
    <row r="54" spans="1:17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</row>
    <row r="55" spans="1:17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17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</row>
    <row r="57" spans="1:17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</row>
    <row r="58" spans="1:17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</row>
    <row r="59" spans="1:17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</row>
    <row r="60" spans="1:17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  <row r="61" spans="1:17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</row>
    <row r="65" spans="1:17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</row>
    <row r="66" spans="1:17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</row>
    <row r="67" spans="1:17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</row>
    <row r="68" spans="1:17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</row>
    <row r="69" spans="1:17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</row>
    <row r="70" spans="1:17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</row>
    <row r="71" spans="1:17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</row>
    <row r="72" spans="1:17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</row>
    <row r="73" spans="1:17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</row>
    <row r="74" spans="1:17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</row>
    <row r="75" spans="1:17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</row>
    <row r="76" spans="1:17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</row>
    <row r="80" spans="1:17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</row>
    <row r="81" spans="1:17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</row>
    <row r="82" spans="1:17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</row>
    <row r="83" spans="1:17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</row>
    <row r="84" spans="1:17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</row>
    <row r="86" spans="1:17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</row>
    <row r="87" spans="1:17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</row>
    <row r="88" spans="1:17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</row>
    <row r="89" spans="1:17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</row>
    <row r="90" spans="1:17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</row>
    <row r="91" spans="1:17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</row>
    <row r="92" spans="1:17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</row>
    <row r="96" spans="1:17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</row>
    <row r="97" spans="1:17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</row>
    <row r="98" spans="1:17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</row>
    <row r="99" spans="1:17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</row>
    <row r="100" spans="1:17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</row>
    <row r="101" spans="1:17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</row>
    <row r="102" spans="1:17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</row>
    <row r="103" spans="1:17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</row>
    <row r="104" spans="1:17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</row>
    <row r="105" spans="1:17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</row>
    <row r="106" spans="1:17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</row>
    <row r="107" spans="1:17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</row>
    <row r="111" spans="1:17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</row>
    <row r="112" spans="1:17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</row>
    <row r="113" spans="1:17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</row>
    <row r="114" spans="1:17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</row>
    <row r="115" spans="1:17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</row>
    <row r="116" spans="1:17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</row>
    <row r="117" spans="1:17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</row>
    <row r="118" spans="1:17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</row>
    <row r="119" spans="1:17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</row>
    <row r="120" spans="1:17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</row>
    <row r="121" spans="1:17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</row>
    <row r="122" spans="1:17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</row>
    <row r="123" spans="1:17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</row>
    <row r="124" spans="1:17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</row>
    <row r="125" spans="1:17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</row>
    <row r="126" spans="1:17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</row>
    <row r="127" spans="1:17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</row>
    <row r="128" spans="1:17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</row>
    <row r="129" spans="1:17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</row>
    <row r="130" spans="1:17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</row>
    <row r="131" spans="1:17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</row>
    <row r="132" spans="1:17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</row>
    <row r="133" spans="1:17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</row>
    <row r="134" spans="1:17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</row>
    <row r="135" spans="1:17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</row>
    <row r="137" spans="1:17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</row>
    <row r="138" spans="1:17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</row>
    <row r="139" spans="1:17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</row>
    <row r="140" spans="1:17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</row>
    <row r="141" spans="1:17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</row>
    <row r="142" spans="1:17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</row>
    <row r="143" spans="1:17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</row>
    <row r="144" spans="1:17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</row>
    <row r="145" spans="1:17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</row>
    <row r="146" spans="1:17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</row>
    <row r="147" spans="1:17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</row>
    <row r="148" spans="1:17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</row>
    <row r="149" spans="1:17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</row>
    <row r="150" spans="1:17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</row>
    <row r="151" spans="1:17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</row>
    <row r="152" spans="1:17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</row>
    <row r="153" spans="1:17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</row>
    <row r="155" spans="1:17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</row>
    <row r="156" spans="1:17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</row>
    <row r="157" spans="1:17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</row>
    <row r="158" spans="1:17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</row>
    <row r="159" spans="1:17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</row>
    <row r="160" spans="1:17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</row>
    <row r="161" spans="1:17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</row>
    <row r="162" spans="1:17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</row>
    <row r="163" spans="1:17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</row>
    <row r="164" spans="1:17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</row>
    <row r="165" spans="1:17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17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</row>
    <row r="167" spans="1:17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</row>
    <row r="168" spans="1:17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</row>
    <row r="169" spans="1:17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</row>
    <row r="170" spans="1:17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</row>
    <row r="172" spans="1:17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</row>
    <row r="173" spans="1:17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</row>
    <row r="174" spans="1:17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</row>
    <row r="175" spans="1:17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</row>
    <row r="176" spans="1:17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</row>
    <row r="177" spans="1:17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</row>
    <row r="178" spans="1:17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</row>
    <row r="179" spans="1:17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</row>
    <row r="180" spans="1:17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</row>
    <row r="181" spans="1:17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</row>
    <row r="182" spans="1:17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</row>
    <row r="183" spans="1:17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</row>
    <row r="184" spans="1:17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</row>
    <row r="185" spans="1:17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</row>
    <row r="186" spans="1:17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</row>
    <row r="187" spans="1:17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</row>
    <row r="188" spans="1:17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</row>
    <row r="189" spans="1:17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</row>
    <row r="190" spans="1:17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</row>
    <row r="191" spans="1:17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</row>
    <row r="192" spans="1:17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</row>
    <row r="193" spans="1:17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</row>
    <row r="194" spans="1:17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</row>
    <row r="195" spans="1:17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</row>
    <row r="196" spans="1:17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</row>
    <row r="197" spans="1:17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</row>
    <row r="198" spans="1:17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17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</row>
    <row r="200" spans="1:17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</row>
    <row r="201" spans="1:17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</row>
    <row r="202" spans="1:17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</row>
    <row r="203" spans="1:17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</row>
    <row r="204" spans="1:17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</row>
    <row r="205" spans="1:17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</row>
    <row r="206" spans="1:17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</row>
    <row r="207" spans="1:17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</row>
    <row r="208" spans="1:17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</row>
    <row r="209" spans="1:17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</row>
    <row r="210" spans="1:17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</row>
    <row r="211" spans="1:17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</row>
    <row r="212" spans="1:17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</row>
    <row r="213" spans="1:17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</row>
    <row r="214" spans="1:17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</row>
    <row r="215" spans="1:17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</row>
    <row r="216" spans="1:17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</row>
    <row r="217" spans="1:17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</row>
    <row r="218" spans="1:17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</row>
    <row r="219" spans="1:17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</row>
    <row r="220" spans="1:17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</row>
    <row r="221" spans="1:17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</row>
    <row r="222" spans="1:17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</row>
    <row r="223" spans="1:17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</row>
    <row r="224" spans="1:17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</row>
    <row r="225" spans="1:17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</row>
    <row r="226" spans="1:17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</row>
    <row r="227" spans="1:17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</row>
    <row r="228" spans="1:17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</row>
    <row r="229" spans="1:17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</row>
    <row r="230" spans="1:17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</row>
    <row r="231" spans="1:17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</row>
    <row r="232" spans="1:17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</row>
    <row r="233" spans="1:17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</row>
    <row r="234" spans="1:17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</row>
    <row r="235" spans="1:17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</row>
    <row r="236" spans="1:17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</row>
    <row r="237" spans="1:17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</row>
    <row r="238" spans="1:17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</row>
    <row r="239" spans="1:17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</row>
    <row r="240" spans="1:17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</row>
    <row r="241" spans="1:17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</row>
    <row r="242" spans="1:17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</row>
    <row r="243" spans="1:17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</row>
    <row r="244" spans="1:17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</row>
    <row r="245" spans="1:17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</row>
    <row r="246" spans="1:17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</row>
    <row r="247" spans="1:17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</row>
    <row r="248" spans="1:17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</row>
    <row r="249" spans="1:17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</row>
    <row r="250" spans="1:17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</row>
    <row r="251" spans="1:17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</row>
    <row r="252" spans="1:17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</row>
    <row r="253" spans="1:17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</row>
    <row r="254" spans="1:17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</row>
    <row r="255" spans="1:17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</row>
    <row r="256" spans="1:17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</row>
    <row r="257" spans="1:17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</row>
    <row r="258" spans="1:17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</row>
    <row r="259" spans="1:17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</row>
    <row r="260" spans="1:17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</row>
    <row r="261" spans="1:17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</row>
    <row r="262" spans="1:17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</row>
    <row r="263" spans="1:17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</row>
    <row r="264" spans="1:17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</row>
    <row r="265" spans="1:17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</row>
    <row r="266" spans="1:17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</row>
    <row r="267" spans="1:17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</row>
    <row r="268" spans="1:17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</row>
    <row r="269" spans="1:17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</row>
    <row r="270" spans="1:17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</row>
    <row r="271" spans="1:17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</row>
    <row r="272" spans="1:17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</row>
    <row r="273" spans="1:17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</row>
    <row r="274" spans="1:17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</row>
    <row r="275" spans="1:17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</row>
    <row r="276" spans="1:17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</row>
    <row r="277" spans="1:17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</row>
    <row r="278" spans="1:17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</row>
    <row r="279" spans="1:17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</row>
    <row r="280" spans="1:17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</row>
    <row r="281" spans="1:17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</row>
    <row r="282" spans="1:17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</row>
    <row r="283" spans="1:17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</row>
    <row r="284" spans="1:17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</row>
    <row r="285" spans="1:17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</row>
    <row r="286" spans="1:17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</row>
    <row r="287" spans="1:17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</row>
    <row r="288" spans="1:17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</row>
    <row r="289" spans="1:17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</row>
    <row r="290" spans="1:17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</row>
    <row r="291" spans="1:17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</row>
    <row r="292" spans="1:17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</row>
    <row r="293" spans="1:17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</row>
    <row r="294" spans="1:17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</row>
    <row r="295" spans="1:17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</row>
    <row r="296" spans="1:17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</row>
    <row r="297" spans="1:17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</row>
    <row r="298" spans="1:17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</row>
    <row r="299" spans="1:17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</row>
    <row r="300" spans="1:17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</row>
    <row r="301" spans="1:17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</row>
    <row r="302" spans="1:17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</row>
    <row r="303" spans="1:17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</row>
    <row r="304" spans="1:17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</row>
    <row r="305" spans="1:17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</row>
    <row r="306" spans="1:17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</row>
    <row r="307" spans="1:17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</row>
    <row r="308" spans="1:17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</row>
    <row r="309" spans="1:17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</row>
    <row r="310" spans="1:17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</row>
    <row r="311" spans="1:17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</row>
    <row r="312" spans="1:17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</row>
    <row r="313" spans="1:17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</row>
    <row r="314" spans="1:17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</row>
    <row r="315" spans="1:17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</row>
    <row r="316" spans="1:17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</row>
    <row r="317" spans="1:17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</row>
    <row r="318" spans="1:17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</row>
    <row r="319" spans="1:17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</row>
    <row r="320" spans="1:17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</row>
    <row r="321" spans="1:17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</row>
    <row r="322" spans="1:17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</row>
    <row r="323" spans="1:17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</row>
    <row r="324" spans="1:17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</row>
    <row r="325" spans="1:17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</row>
    <row r="326" spans="1:17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</row>
    <row r="327" spans="1:17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</row>
    <row r="328" spans="1:17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</row>
    <row r="329" spans="1:17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</row>
    <row r="330" spans="1:17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</row>
    <row r="331" spans="1:17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</row>
    <row r="332" spans="1:17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</row>
    <row r="333" spans="1:17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</row>
    <row r="334" spans="1:17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</row>
    <row r="335" spans="1:17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</row>
    <row r="336" spans="1:17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</row>
    <row r="337" spans="1:17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</row>
    <row r="338" spans="1:17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</row>
    <row r="339" spans="1:17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</row>
    <row r="340" spans="1:17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</row>
    <row r="341" spans="1:17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</row>
    <row r="342" spans="1:17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</row>
    <row r="343" spans="1:17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</row>
    <row r="344" spans="1:17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</row>
    <row r="345" spans="1:17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</row>
    <row r="346" spans="1:17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</row>
    <row r="347" spans="1:17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</row>
    <row r="348" spans="1:17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</row>
    <row r="349" spans="1:17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</row>
    <row r="350" spans="1:17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</row>
    <row r="351" spans="1:17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</row>
    <row r="352" spans="1:17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</row>
    <row r="353" spans="1:17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</row>
    <row r="354" spans="1:17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</row>
    <row r="355" spans="1:17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</row>
    <row r="356" spans="1:17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</row>
    <row r="357" spans="1:17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</row>
    <row r="358" spans="1:17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</row>
    <row r="359" spans="1:17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</row>
    <row r="360" spans="1:17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</row>
    <row r="361" spans="1:17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</row>
    <row r="362" spans="1:17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</row>
    <row r="363" spans="1:17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</row>
    <row r="364" spans="1:17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</row>
    <row r="365" spans="1:17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</row>
    <row r="366" spans="1:17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</row>
    <row r="367" spans="1:17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</row>
    <row r="368" spans="1:17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</row>
    <row r="369" spans="1:17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</row>
    <row r="370" spans="1:17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</row>
    <row r="371" spans="1:17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</row>
    <row r="372" spans="1:17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</row>
    <row r="373" spans="1:17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</row>
    <row r="374" spans="1:17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</row>
    <row r="375" spans="1:17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</row>
    <row r="376" spans="1:17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</row>
    <row r="377" spans="1:17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</row>
    <row r="378" spans="1:17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</row>
    <row r="379" spans="1:17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</row>
    <row r="380" spans="1:17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</row>
    <row r="381" spans="1:17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</row>
    <row r="382" spans="1:17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</row>
    <row r="383" spans="1:17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</row>
    <row r="384" spans="1:17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</row>
    <row r="385" spans="1:17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</row>
    <row r="386" spans="1:17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</row>
    <row r="387" spans="1:17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</row>
    <row r="388" spans="1:17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</row>
    <row r="389" spans="1:17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</row>
    <row r="390" spans="1:17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</row>
    <row r="391" spans="1:17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</row>
    <row r="392" spans="1:17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</row>
    <row r="393" spans="1:17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</row>
    <row r="394" spans="1:17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</row>
    <row r="395" spans="1:17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</row>
    <row r="396" spans="1:17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</row>
    <row r="397" spans="1:17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</row>
    <row r="398" spans="1:17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</row>
    <row r="399" spans="1:17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</row>
    <row r="400" spans="1:17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</row>
    <row r="401" spans="1:17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</row>
    <row r="402" spans="1:17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</row>
    <row r="403" spans="1:17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1:17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1:17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1:17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1:17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1:17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1:17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1:17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1:17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1:17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1:17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1:17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1:17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1:17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</row>
    <row r="417" spans="1:17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</row>
    <row r="418" spans="1:17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</row>
    <row r="419" spans="1:17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</row>
    <row r="420" spans="1:17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</row>
    <row r="421" spans="1:17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</row>
    <row r="422" spans="1:17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</row>
    <row r="423" spans="1:17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</row>
    <row r="424" spans="1:17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</row>
    <row r="425" spans="1:17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</row>
    <row r="426" spans="1:17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</row>
    <row r="427" spans="1:17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</row>
    <row r="428" spans="1:17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</row>
    <row r="429" spans="1:17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</row>
    <row r="430" spans="1:17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</row>
    <row r="431" spans="1:17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</row>
    <row r="432" spans="1:17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</row>
    <row r="433" spans="1:17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</row>
    <row r="434" spans="1:17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</row>
    <row r="435" spans="1:17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</row>
    <row r="436" spans="1:17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</row>
    <row r="437" spans="1:17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</row>
    <row r="438" spans="1:17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</row>
    <row r="439" spans="1:17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</row>
    <row r="440" spans="1:17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</row>
    <row r="441" spans="1:17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</row>
    <row r="442" spans="1:17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</row>
    <row r="443" spans="1:17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</row>
    <row r="444" spans="1:17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</row>
    <row r="445" spans="1:17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</row>
    <row r="446" spans="1:17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</row>
    <row r="447" spans="1:17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</row>
    <row r="448" spans="1:17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</row>
    <row r="449" spans="1:17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</row>
    <row r="450" spans="1:17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</row>
    <row r="451" spans="1:17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</row>
    <row r="452" spans="1:17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</row>
    <row r="453" spans="1:17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</row>
    <row r="454" spans="1:17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</row>
    <row r="455" spans="1:17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</row>
    <row r="456" spans="1:17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</row>
    <row r="457" spans="1:17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</row>
    <row r="458" spans="1:17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</row>
    <row r="459" spans="1:17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</row>
    <row r="460" spans="1:17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</row>
    <row r="461" spans="1:17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</row>
    <row r="462" spans="1:17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</row>
    <row r="463" spans="1:17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</row>
    <row r="464" spans="1:17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</row>
    <row r="465" spans="1:17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</row>
    <row r="466" spans="1:17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</row>
    <row r="467" spans="1:17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</row>
    <row r="468" spans="1:17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</row>
    <row r="469" spans="1:17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</row>
    <row r="470" spans="1:17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</row>
    <row r="471" spans="1:17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</row>
    <row r="472" spans="1:17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</row>
    <row r="473" spans="1:17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</row>
    <row r="474" spans="1:17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</row>
    <row r="475" spans="1:17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</row>
    <row r="476" spans="1:17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</row>
    <row r="477" spans="1:17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</row>
    <row r="478" spans="1:17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</row>
    <row r="479" spans="1:17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</row>
    <row r="480" spans="1:17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</row>
    <row r="481" spans="1:17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</row>
    <row r="482" spans="1:17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</row>
    <row r="483" spans="1:17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</row>
    <row r="484" spans="1:17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</row>
    <row r="485" spans="1:17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</row>
    <row r="486" spans="1:17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</row>
    <row r="487" spans="1:17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</row>
    <row r="488" spans="1:17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</row>
    <row r="489" spans="1:17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</row>
    <row r="490" spans="1:17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</row>
    <row r="491" spans="1:17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</row>
    <row r="492" spans="1:17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</row>
    <row r="493" spans="1:17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</row>
    <row r="494" spans="1:17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</row>
    <row r="495" spans="1:17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</row>
    <row r="496" spans="1:17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</row>
    <row r="497" spans="1:17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</row>
    <row r="498" spans="1:17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</row>
    <row r="499" spans="1:17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</row>
    <row r="500" spans="1:17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</row>
    <row r="501" spans="1:17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</row>
    <row r="502" spans="1:17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</row>
    <row r="503" spans="1:17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</row>
    <row r="504" spans="1:17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</row>
    <row r="505" spans="1:17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</row>
    <row r="506" spans="1:17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</row>
    <row r="507" spans="1:17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</row>
    <row r="508" spans="1:17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</row>
    <row r="509" spans="1:17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</row>
    <row r="510" spans="1:17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</row>
    <row r="511" spans="1:17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</row>
    <row r="512" spans="1:17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</row>
    <row r="513" spans="1:17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</row>
    <row r="514" spans="1:17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</row>
    <row r="515" spans="1:17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</row>
    <row r="516" spans="1:17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</row>
    <row r="517" spans="1:17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</row>
    <row r="518" spans="1:17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</row>
    <row r="519" spans="1:17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</row>
    <row r="520" spans="1:17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</row>
    <row r="521" spans="1:17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</row>
    <row r="522" spans="1:17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</row>
    <row r="523" spans="1:17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</row>
    <row r="524" spans="1:17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</row>
    <row r="525" spans="1:17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</row>
    <row r="526" spans="1:17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</row>
    <row r="527" spans="1:17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</row>
    <row r="528" spans="1:17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</row>
    <row r="529" spans="1:17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1:17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1:17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1:17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1:17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1:17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1:17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1:17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1:17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1:17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1:17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</row>
    <row r="540" spans="1:17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1:17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1:17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1:17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1:17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1:17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1:17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1:17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1:17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1:17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1:17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1:17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1:17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</row>
    <row r="553" spans="1:17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1:17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1:17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1:17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1:17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1:17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1:17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1:17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1:17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1:17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1:17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1:17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1:17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</row>
    <row r="566" spans="1:17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1:17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1:17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1:17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1:17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1:17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1:17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1:17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1:17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1:17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1:17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1:17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1:17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</row>
    <row r="579" spans="1:17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1:17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1:17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1:17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1:17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1:17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1:17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1:17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1:17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1:17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1:17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1:17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1:17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</row>
    <row r="592" spans="1:17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1:17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1:17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1:17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1:17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1:17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1:17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1:17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1:17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1:17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1:17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1:17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1:17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</row>
    <row r="605" spans="1:17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1:17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1:17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1:17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1:17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1:17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1:17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1:17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1:17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1:17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1:17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1:17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1:17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1:17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1:17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1:17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1:17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1:17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1:17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1:17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1:17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1:17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1:17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1:17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1:17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1:17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1:17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1:17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1:17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1:17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1:17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1:17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1:17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1:17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1:17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1:17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1:17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1:17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1:17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1:17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1:17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1:17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1:17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1:17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1:17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1:17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1:17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1:17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1:17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1:17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1:17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1:17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1:17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1:17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1:17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1:17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1:17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1:17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1:17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1:17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1:17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1:17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1:17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1:17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1:17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1:17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1:17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1:17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1:17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1:17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1:17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1:17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1:17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1:17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1:17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1:17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1:17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1:17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1:17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1:17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1:17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1:17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1:17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1:17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1:17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1:17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1:17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1:17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1:17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1:17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1:17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1:17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1:17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1:17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1:17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1:17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1:17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1:17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1:17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1:17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1:17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1:17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1:17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1:17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1:17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1:17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1:17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1:17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1:17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1:17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1:17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1:17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1:17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1:17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1:17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1:17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1:17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1:17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  <row r="723" spans="1:17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</row>
    <row r="724" spans="1:17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</row>
    <row r="725" spans="1:17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</row>
    <row r="726" spans="1:17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</row>
    <row r="727" spans="1:17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</row>
    <row r="728" spans="1:17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</row>
    <row r="729" spans="1:17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</row>
    <row r="730" spans="1:17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</row>
    <row r="731" spans="1:17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</row>
    <row r="732" spans="1:17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</row>
    <row r="733" spans="1:17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</row>
    <row r="734" spans="1:17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</row>
    <row r="735" spans="1:17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</row>
    <row r="736" spans="1:17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</row>
    <row r="737" spans="1:17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</row>
    <row r="738" spans="1:17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</row>
    <row r="739" spans="1:17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</row>
    <row r="740" spans="1:17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</row>
    <row r="741" spans="1:17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</row>
    <row r="742" spans="1:17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</row>
    <row r="743" spans="1:17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</row>
    <row r="744" spans="1:17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</row>
    <row r="745" spans="1:17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</row>
    <row r="746" spans="1:17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</row>
    <row r="747" spans="1:17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</row>
    <row r="748" spans="1:17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</row>
    <row r="749" spans="1:17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</row>
    <row r="750" spans="1:17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</row>
    <row r="751" spans="1:17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</row>
    <row r="752" spans="1:17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</row>
    <row r="753" spans="1:17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</row>
    <row r="754" spans="1:17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</row>
    <row r="755" spans="1:17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</row>
    <row r="756" spans="1:17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</row>
    <row r="757" spans="1:17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</row>
    <row r="758" spans="1:17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</row>
    <row r="759" spans="1:17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</row>
    <row r="760" spans="1:17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</row>
    <row r="761" spans="1:17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</row>
    <row r="762" spans="1:17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</row>
    <row r="763" spans="1:17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</row>
    <row r="764" spans="1:17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</row>
    <row r="765" spans="1:17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</row>
    <row r="766" spans="1:17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</row>
    <row r="767" spans="1:17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</row>
    <row r="768" spans="1:17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</row>
    <row r="769" spans="1:17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</row>
    <row r="770" spans="1:17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</row>
    <row r="771" spans="1:17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</row>
    <row r="772" spans="1:17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</row>
    <row r="773" spans="1:17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</row>
    <row r="774" spans="1:17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</row>
    <row r="775" spans="1:17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</row>
    <row r="776" spans="1:17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</row>
    <row r="777" spans="1:17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</row>
    <row r="778" spans="1:17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</row>
    <row r="779" spans="1:17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</row>
    <row r="780" spans="1:17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</row>
    <row r="781" spans="1:17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</row>
    <row r="782" spans="1:17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</row>
    <row r="783" spans="1:17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</row>
    <row r="784" spans="1:17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</row>
    <row r="785" spans="1:17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</row>
    <row r="786" spans="1:17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</row>
    <row r="787" spans="1:17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</row>
    <row r="788" spans="1:17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</row>
    <row r="789" spans="1:17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</row>
    <row r="790" spans="1:17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</row>
    <row r="791" spans="1:17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</row>
    <row r="792" spans="1:17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</row>
    <row r="793" spans="1:17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</row>
    <row r="794" spans="1:17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</row>
    <row r="795" spans="1:17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</row>
    <row r="796" spans="1:17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</row>
    <row r="797" spans="1:17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</row>
    <row r="798" spans="1:17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</row>
    <row r="799" spans="1:17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</row>
    <row r="800" spans="1:17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</row>
    <row r="801" spans="1:17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</row>
    <row r="802" spans="1:17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</row>
    <row r="803" spans="1:17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</row>
    <row r="804" spans="1:17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</row>
    <row r="805" spans="1:17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</row>
    <row r="806" spans="1:17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</row>
    <row r="807" spans="1:17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</row>
    <row r="808" spans="1:17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</row>
    <row r="809" spans="1:17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</row>
    <row r="810" spans="1:17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</row>
    <row r="811" spans="1:17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</row>
    <row r="812" spans="1:17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</row>
    <row r="813" spans="1:17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</row>
    <row r="814" spans="1:17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</row>
    <row r="815" spans="1:17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</row>
    <row r="816" spans="1:17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</row>
    <row r="817" spans="1:17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</row>
    <row r="818" spans="1:17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</row>
    <row r="819" spans="1:17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</row>
    <row r="820" spans="1:17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</row>
    <row r="821" spans="1:17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</row>
    <row r="822" spans="1:17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</row>
    <row r="823" spans="1:17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</row>
    <row r="824" spans="1:17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</row>
    <row r="825" spans="1:17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</row>
    <row r="826" spans="1:17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</row>
    <row r="827" spans="1:17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</row>
    <row r="828" spans="1:17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</row>
    <row r="829" spans="1:17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</row>
    <row r="830" spans="1:17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</row>
    <row r="831" spans="1:17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</row>
    <row r="832" spans="1:17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</row>
    <row r="833" spans="1:17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</row>
    <row r="834" spans="1:17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</row>
    <row r="835" spans="1:17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</row>
    <row r="836" spans="1:17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</row>
    <row r="837" spans="1:17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</row>
    <row r="838" spans="1:17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</row>
    <row r="839" spans="1:17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</row>
    <row r="840" spans="1:17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</row>
    <row r="841" spans="1:17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</row>
    <row r="842" spans="1:17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</row>
    <row r="843" spans="1:17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</row>
    <row r="844" spans="1:17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</row>
    <row r="845" spans="1:17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</row>
    <row r="846" spans="1:17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</row>
    <row r="847" spans="1:17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</row>
    <row r="848" spans="1:17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</row>
    <row r="849" spans="1:17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</row>
    <row r="850" spans="1:17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</row>
    <row r="851" spans="1:17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</row>
    <row r="852" spans="1:17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</row>
    <row r="853" spans="1:17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</row>
    <row r="854" spans="1:17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</row>
    <row r="855" spans="1:17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</row>
    <row r="856" spans="1:17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</row>
    <row r="857" spans="1:17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</row>
    <row r="858" spans="1:17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</row>
    <row r="859" spans="1:17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</row>
    <row r="860" spans="1:17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</row>
    <row r="861" spans="1:17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</row>
    <row r="862" spans="1:17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</row>
    <row r="863" spans="1:17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</row>
    <row r="864" spans="1:17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</row>
    <row r="865" spans="1:17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</row>
    <row r="866" spans="1:17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</row>
    <row r="867" spans="1:17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</row>
    <row r="868" spans="1:17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</row>
    <row r="869" spans="1:17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</row>
    <row r="870" spans="1:17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</row>
    <row r="871" spans="1:17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</row>
    <row r="872" spans="1:17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</row>
    <row r="873" spans="1:17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</row>
    <row r="874" spans="1:17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</row>
    <row r="875" spans="1:17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</row>
    <row r="876" spans="1:17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</row>
    <row r="877" spans="1:17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</row>
    <row r="878" spans="1:17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</row>
    <row r="879" spans="1:17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</row>
    <row r="880" spans="1:17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</row>
    <row r="881" spans="1:17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</row>
    <row r="882" spans="1:17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</row>
    <row r="883" spans="1:17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</row>
    <row r="884" spans="1:17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</row>
    <row r="885" spans="1:17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</row>
    <row r="886" spans="1:17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</row>
    <row r="887" spans="1:17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</row>
    <row r="888" spans="1:17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</row>
    <row r="889" spans="1:17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</row>
    <row r="890" spans="1:17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</row>
    <row r="891" spans="1:17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</row>
    <row r="892" spans="1:17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</row>
    <row r="893" spans="1:17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</row>
    <row r="894" spans="1:17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</row>
    <row r="895" spans="1:17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</row>
    <row r="896" spans="1:17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</row>
    <row r="897" spans="1:17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</row>
    <row r="898" spans="1:17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</row>
    <row r="899" spans="1:17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</row>
    <row r="900" spans="1:17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</row>
    <row r="901" spans="1:17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</row>
    <row r="902" spans="1:17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</row>
    <row r="903" spans="1:17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</row>
    <row r="904" spans="1:17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</row>
    <row r="905" spans="1:17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</row>
    <row r="906" spans="1:17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</row>
    <row r="907" spans="1:17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</row>
    <row r="908" spans="1:17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</row>
    <row r="909" spans="1:17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</row>
    <row r="910" spans="1:17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</row>
    <row r="911" spans="1:17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</row>
    <row r="912" spans="1:17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</row>
    <row r="913" spans="1:17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</row>
    <row r="914" spans="1:17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</row>
    <row r="915" spans="1:17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</row>
    <row r="916" spans="1:17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</row>
    <row r="917" spans="1:17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</row>
    <row r="918" spans="1:17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</row>
    <row r="919" spans="1:17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</row>
    <row r="920" spans="1:17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</row>
    <row r="921" spans="1:17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</row>
    <row r="922" spans="1:17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</row>
    <row r="923" spans="1:17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</row>
    <row r="924" spans="1:17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</row>
    <row r="925" spans="1:17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</row>
    <row r="926" spans="1:17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</row>
    <row r="927" spans="1:17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</row>
    <row r="928" spans="1:17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</row>
    <row r="929" spans="1:17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</row>
    <row r="930" spans="1:17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</row>
    <row r="931" spans="1:17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</row>
    <row r="932" spans="1:17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</row>
    <row r="933" spans="1:17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</row>
    <row r="934" spans="1:17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</row>
    <row r="935" spans="1:17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</row>
    <row r="936" spans="1:17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</row>
    <row r="937" spans="1:17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</row>
    <row r="938" spans="1:17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</row>
    <row r="939" spans="1:17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</row>
    <row r="940" spans="1:17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</row>
    <row r="941" spans="1:17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</row>
    <row r="942" spans="1:17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</row>
    <row r="943" spans="1:17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</row>
    <row r="944" spans="1:17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</row>
    <row r="945" spans="1:17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</row>
    <row r="946" spans="1:17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</row>
    <row r="947" spans="1:17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</row>
    <row r="948" spans="1:17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</row>
    <row r="949" spans="1:17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</row>
    <row r="950" spans="1:17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</row>
    <row r="951" spans="1:17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</row>
    <row r="952" spans="1:17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</row>
    <row r="953" spans="1:17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</row>
    <row r="954" spans="1:17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</row>
    <row r="955" spans="1:17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</row>
    <row r="956" spans="1:17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</row>
    <row r="957" spans="1:17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</row>
    <row r="958" spans="1:17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</row>
    <row r="959" spans="1:17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</row>
    <row r="960" spans="1:17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</row>
    <row r="961" spans="1:17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</row>
    <row r="962" spans="1:17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</row>
    <row r="963" spans="1:17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</row>
    <row r="964" spans="1:17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</row>
    <row r="965" spans="1:17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</row>
    <row r="966" spans="1:17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</row>
    <row r="967" spans="1:17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</row>
    <row r="968" spans="1:17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</row>
    <row r="969" spans="1:17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</row>
    <row r="970" spans="1:17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</row>
    <row r="971" spans="1:17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</row>
    <row r="972" spans="1:17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</row>
    <row r="973" spans="1:17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</row>
    <row r="974" spans="1:17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</row>
    <row r="975" spans="1:17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</row>
    <row r="976" spans="1:17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</row>
    <row r="977" spans="1:17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</row>
    <row r="978" spans="1:17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</row>
    <row r="979" spans="1:17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</row>
    <row r="980" spans="1:17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</row>
    <row r="981" spans="1:17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</row>
    <row r="982" spans="1:17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</row>
    <row r="983" spans="1:17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3">
    <mergeCell ref="F7:P7"/>
    <mergeCell ref="F8:P8"/>
    <mergeCell ref="F9:G9"/>
    <mergeCell ref="I9:J9"/>
    <mergeCell ref="L9:M9"/>
    <mergeCell ref="O9:P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92E5E-8F53-406E-99D1-51C673786F3A}">
  <sheetPr codeName="Sheet19">
    <tabColor rgb="FF92D050"/>
  </sheetPr>
  <dimension ref="A1:AE983"/>
  <sheetViews>
    <sheetView view="pageBreakPreview" topLeftCell="A16" zoomScale="70" zoomScaleNormal="106" zoomScaleSheetLayoutView="70" workbookViewId="0">
      <selection activeCell="A41" sqref="A41:XFD42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20" width="9.140625" style="181" customWidth="1"/>
    <col min="21" max="16384" width="12.5703125" style="181"/>
  </cols>
  <sheetData>
    <row r="1" spans="1:20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</row>
    <row r="2" spans="1:20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</row>
    <row r="3" spans="1:20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</row>
    <row r="5" spans="1:20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</row>
    <row r="6" spans="1:20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</row>
    <row r="7" spans="1:20" ht="12" customHeight="1" x14ac:dyDescent="0.2">
      <c r="A7" s="180"/>
      <c r="B7" s="187" t="s">
        <v>485</v>
      </c>
      <c r="C7" s="188"/>
      <c r="D7" s="188"/>
      <c r="E7" s="188"/>
      <c r="F7" s="274" t="s">
        <v>3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180"/>
    </row>
    <row r="8" spans="1:20" ht="12" customHeight="1" x14ac:dyDescent="0.2">
      <c r="A8" s="180"/>
      <c r="B8" s="179" t="s">
        <v>486</v>
      </c>
      <c r="C8" s="188"/>
      <c r="D8" s="188"/>
      <c r="E8" s="188"/>
      <c r="F8" s="276" t="s">
        <v>6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80"/>
    </row>
    <row r="9" spans="1:20" ht="12" customHeight="1" x14ac:dyDescent="0.2">
      <c r="A9" s="180"/>
      <c r="B9" s="165" t="s">
        <v>389</v>
      </c>
      <c r="C9" s="187"/>
      <c r="D9" s="188"/>
      <c r="E9" s="189"/>
      <c r="F9" s="272" t="s">
        <v>65</v>
      </c>
      <c r="G9" s="273"/>
      <c r="H9" s="154"/>
      <c r="I9" s="272" t="s">
        <v>30</v>
      </c>
      <c r="J9" s="273"/>
      <c r="K9" s="154"/>
      <c r="L9" s="272" t="s">
        <v>31</v>
      </c>
      <c r="M9" s="273"/>
      <c r="N9" s="154"/>
      <c r="O9" s="272" t="s">
        <v>32</v>
      </c>
      <c r="P9" s="273"/>
      <c r="Q9" s="154"/>
      <c r="R9" s="272" t="s">
        <v>33</v>
      </c>
      <c r="S9" s="273"/>
      <c r="T9" s="180"/>
    </row>
    <row r="10" spans="1:20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</row>
    <row r="11" spans="1:20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</row>
    <row r="12" spans="1:20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</row>
    <row r="13" spans="1:20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</row>
    <row r="14" spans="1:20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</row>
    <row r="15" spans="1:20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</row>
    <row r="16" spans="1:20" ht="15" customHeight="1" x14ac:dyDescent="0.2">
      <c r="A16" s="180"/>
      <c r="B16" s="109" t="s">
        <v>7</v>
      </c>
      <c r="C16" s="198"/>
      <c r="D16" s="198"/>
      <c r="E16" s="199"/>
      <c r="F16" s="90">
        <f>'3.11(R)'!F16</f>
        <v>1816.3579999999999</v>
      </c>
      <c r="G16" s="90"/>
      <c r="H16" s="89"/>
      <c r="I16" s="90">
        <v>214.75399999999999</v>
      </c>
      <c r="J16" s="90"/>
      <c r="K16" s="89"/>
      <c r="L16" s="90">
        <v>181.79</v>
      </c>
      <c r="M16" s="90"/>
      <c r="N16" s="89"/>
      <c r="O16" s="90">
        <v>200.11799999999999</v>
      </c>
      <c r="P16" s="90"/>
      <c r="Q16" s="89"/>
      <c r="R16" s="90">
        <v>22.952000000000002</v>
      </c>
      <c r="S16" s="200"/>
      <c r="T16" s="180"/>
    </row>
    <row r="17" spans="1:20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</row>
    <row r="18" spans="1:20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</row>
    <row r="19" spans="1:20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</v>
      </c>
      <c r="G19" s="202">
        <f t="shared" si="0"/>
        <v>100.00000001110355</v>
      </c>
      <c r="H19" s="201"/>
      <c r="I19" s="202">
        <f t="shared" ref="I19:J19" si="1">SUM(I21:I36)</f>
        <v>99.999534350931754</v>
      </c>
      <c r="J19" s="202">
        <f t="shared" si="1"/>
        <v>100</v>
      </c>
      <c r="K19" s="201"/>
      <c r="L19" s="202">
        <f t="shared" ref="L19:M19" si="2">SUM(L21:L36)</f>
        <v>100.00055008526321</v>
      </c>
      <c r="M19" s="202">
        <f t="shared" si="2"/>
        <v>99.999999873619075</v>
      </c>
      <c r="N19" s="201"/>
      <c r="O19" s="202">
        <f t="shared" ref="O19:P19" si="3">SUM(O21:O36)</f>
        <v>99.999999999999986</v>
      </c>
      <c r="P19" s="202">
        <f t="shared" si="3"/>
        <v>100.0000001249856</v>
      </c>
      <c r="Q19" s="201"/>
      <c r="R19" s="202">
        <f t="shared" ref="R19:S19" si="4">SUM(R21:R36)</f>
        <v>100.00435691878702</v>
      </c>
      <c r="S19" s="202">
        <f t="shared" si="4"/>
        <v>99.999999331783286</v>
      </c>
      <c r="T19" s="180"/>
    </row>
    <row r="20" spans="1:20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</row>
    <row r="21" spans="1:20" ht="33" customHeight="1" x14ac:dyDescent="0.2">
      <c r="A21" s="180"/>
      <c r="B21" s="279" t="s">
        <v>71</v>
      </c>
      <c r="C21" s="278"/>
      <c r="D21" s="278"/>
      <c r="E21" s="199"/>
      <c r="F21" s="200">
        <v>11.322767868448841</v>
      </c>
      <c r="G21" s="200">
        <v>3.59724156469562</v>
      </c>
      <c r="H21" s="199"/>
      <c r="I21" s="200">
        <v>3.6297344869012917</v>
      </c>
      <c r="J21" s="200">
        <v>0.91890871363314186</v>
      </c>
      <c r="K21" s="199"/>
      <c r="L21" s="200">
        <v>14.915561912096376</v>
      </c>
      <c r="M21" s="200">
        <v>5.2496178581104118</v>
      </c>
      <c r="N21" s="199"/>
      <c r="O21" s="200">
        <v>19.534974365124576</v>
      </c>
      <c r="P21" s="200">
        <v>7.4949144793349909</v>
      </c>
      <c r="Q21" s="199"/>
      <c r="R21" s="200" t="s">
        <v>506</v>
      </c>
      <c r="S21" s="200" t="s">
        <v>506</v>
      </c>
      <c r="T21" s="180"/>
    </row>
    <row r="22" spans="1:20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</row>
    <row r="23" spans="1:20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20.063775973679199</v>
      </c>
      <c r="G23" s="200">
        <v>10.158649984527132</v>
      </c>
      <c r="H23" s="199"/>
      <c r="I23" s="200">
        <v>10.484554420406605</v>
      </c>
      <c r="J23" s="200">
        <v>4.0944287392230008</v>
      </c>
      <c r="K23" s="199"/>
      <c r="L23" s="200">
        <v>22.203641564442488</v>
      </c>
      <c r="M23" s="200">
        <v>12.825475385885673</v>
      </c>
      <c r="N23" s="199"/>
      <c r="O23" s="200">
        <v>25.837755724122768</v>
      </c>
      <c r="P23" s="200">
        <v>16.019821232634616</v>
      </c>
      <c r="Q23" s="199"/>
      <c r="R23" s="200">
        <v>10.661380271871733</v>
      </c>
      <c r="S23" s="200">
        <v>4.3736783174174354</v>
      </c>
      <c r="T23" s="180"/>
    </row>
    <row r="24" spans="1:20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18.540673149236</v>
      </c>
      <c r="G24" s="200">
        <v>12.964387735587099</v>
      </c>
      <c r="H24" s="199"/>
      <c r="I24" s="200">
        <v>13.957830820380529</v>
      </c>
      <c r="J24" s="200">
        <v>7.4816159418703005</v>
      </c>
      <c r="K24" s="199"/>
      <c r="L24" s="200">
        <v>18.722702018812917</v>
      </c>
      <c r="M24" s="200">
        <v>14.685739369517661</v>
      </c>
      <c r="N24" s="199"/>
      <c r="O24" s="200">
        <v>20.108635904816158</v>
      </c>
      <c r="P24" s="200">
        <v>17.38126446584992</v>
      </c>
      <c r="Q24" s="199"/>
      <c r="R24" s="200">
        <v>22.255141164168698</v>
      </c>
      <c r="S24" s="200">
        <v>11.827789669214274</v>
      </c>
      <c r="T24" s="180"/>
    </row>
    <row r="25" spans="1:20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14.348492973301518</v>
      </c>
      <c r="G25" s="200">
        <v>12.955579998794226</v>
      </c>
      <c r="H25" s="199"/>
      <c r="I25" s="200">
        <v>16.177579928662563</v>
      </c>
      <c r="J25" s="200">
        <v>11.069832709298852</v>
      </c>
      <c r="K25" s="199"/>
      <c r="L25" s="200">
        <v>14.592111777325487</v>
      </c>
      <c r="M25" s="200">
        <v>15.105590808905509</v>
      </c>
      <c r="N25" s="199"/>
      <c r="O25" s="200">
        <v>12.88339879471112</v>
      </c>
      <c r="P25" s="200">
        <v>14.38370812696845</v>
      </c>
      <c r="Q25" s="199"/>
      <c r="R25" s="200">
        <v>14.987800627396306</v>
      </c>
      <c r="S25" s="200">
        <v>10.10815528854387</v>
      </c>
      <c r="T25" s="180"/>
    </row>
    <row r="26" spans="1:20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10.423165477290269</v>
      </c>
      <c r="G26" s="200">
        <v>11.485273088605096</v>
      </c>
      <c r="H26" s="199"/>
      <c r="I26" s="200">
        <v>12.696387494528624</v>
      </c>
      <c r="J26" s="200">
        <v>10.656067688671065</v>
      </c>
      <c r="K26" s="199"/>
      <c r="L26" s="200">
        <v>10.550635348479014</v>
      </c>
      <c r="M26" s="200">
        <v>13.251119370033598</v>
      </c>
      <c r="N26" s="199"/>
      <c r="O26" s="200">
        <v>7.3756483674631976</v>
      </c>
      <c r="P26" s="200">
        <v>9.9917028553954577</v>
      </c>
      <c r="Q26" s="199"/>
      <c r="R26" s="200">
        <v>11.977169745555944</v>
      </c>
      <c r="S26" s="200">
        <v>10.027855015465075</v>
      </c>
      <c r="T26" s="180"/>
    </row>
    <row r="27" spans="1:20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7.12568777740952</v>
      </c>
      <c r="G27" s="200">
        <v>9.2827336809712371</v>
      </c>
      <c r="H27" s="199"/>
      <c r="I27" s="200">
        <v>9.8326457248759045</v>
      </c>
      <c r="J27" s="200">
        <v>9.6843584279460053</v>
      </c>
      <c r="K27" s="199"/>
      <c r="L27" s="200">
        <v>7.7804059629242523</v>
      </c>
      <c r="M27" s="200">
        <v>11.55842111623978</v>
      </c>
      <c r="N27" s="199"/>
      <c r="O27" s="200">
        <v>4.1770355490260744</v>
      </c>
      <c r="P27" s="200">
        <v>6.7466703877715233</v>
      </c>
      <c r="Q27" s="199"/>
      <c r="R27" s="200">
        <v>9.8597072150575116</v>
      </c>
      <c r="S27" s="200">
        <v>9.8999890706471074</v>
      </c>
      <c r="T27" s="180"/>
    </row>
    <row r="28" spans="1:20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4.5755847690818658</v>
      </c>
      <c r="G28" s="200">
        <v>6.9024975892243612</v>
      </c>
      <c r="H28" s="199"/>
      <c r="I28" s="200">
        <v>7.2296674334354663</v>
      </c>
      <c r="J28" s="200">
        <v>8.3051927966931647</v>
      </c>
      <c r="K28" s="199"/>
      <c r="L28" s="200">
        <v>2.6371087518565375</v>
      </c>
      <c r="M28" s="200">
        <v>4.4851531014040908</v>
      </c>
      <c r="N28" s="199"/>
      <c r="O28" s="200">
        <v>2.6589312305739616</v>
      </c>
      <c r="P28" s="200">
        <v>4.9864626962866794</v>
      </c>
      <c r="Q28" s="199"/>
      <c r="R28" s="200">
        <v>9.4196584175670957</v>
      </c>
      <c r="S28" s="200">
        <v>10.775736547908426</v>
      </c>
      <c r="T28" s="180"/>
    </row>
    <row r="29" spans="1:20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3.4965023414987577</v>
      </c>
      <c r="G29" s="200">
        <v>5.9649744847058983</v>
      </c>
      <c r="H29" s="199"/>
      <c r="I29" s="200">
        <v>6.1870791696545817</v>
      </c>
      <c r="J29" s="200">
        <v>7.9754262469896258</v>
      </c>
      <c r="K29" s="199"/>
      <c r="L29" s="200">
        <v>2.4577809560481874</v>
      </c>
      <c r="M29" s="200">
        <v>4.83789789584453</v>
      </c>
      <c r="N29" s="199"/>
      <c r="O29" s="200">
        <v>1.3811851007905336</v>
      </c>
      <c r="P29" s="200">
        <v>2.9391896846557861</v>
      </c>
      <c r="Q29" s="199"/>
      <c r="R29" s="200">
        <v>5.088881143255489</v>
      </c>
      <c r="S29" s="200">
        <v>6.6176750649660363</v>
      </c>
      <c r="T29" s="180"/>
    </row>
    <row r="30" spans="1:20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2.6176557705033918</v>
      </c>
      <c r="G30" s="200">
        <v>5.0004456893339873</v>
      </c>
      <c r="H30" s="199"/>
      <c r="I30" s="200">
        <v>4.910269424550882</v>
      </c>
      <c r="J30" s="200">
        <v>7.1146733472204504</v>
      </c>
      <c r="K30" s="199"/>
      <c r="L30" s="200">
        <v>1.4153693822542495</v>
      </c>
      <c r="M30" s="200">
        <v>3.0950310784168407</v>
      </c>
      <c r="N30" s="199"/>
      <c r="O30" s="200">
        <v>1.6010553773273768</v>
      </c>
      <c r="P30" s="200">
        <v>3.7719421702889466</v>
      </c>
      <c r="Q30" s="199"/>
      <c r="R30" s="200">
        <v>2.8014987800627398</v>
      </c>
      <c r="S30" s="200">
        <v>4.0631880711231716</v>
      </c>
      <c r="T30" s="180"/>
    </row>
    <row r="31" spans="1:20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1.7589594121863641</v>
      </c>
      <c r="G31" s="200">
        <v>3.712918296318434</v>
      </c>
      <c r="H31" s="199"/>
      <c r="I31" s="200">
        <v>2.4940164094731645</v>
      </c>
      <c r="J31" s="200">
        <v>3.9618502619076188</v>
      </c>
      <c r="K31" s="199"/>
      <c r="L31" s="200">
        <v>1.4549755212057869</v>
      </c>
      <c r="M31" s="200">
        <v>3.5097452583040463</v>
      </c>
      <c r="N31" s="199"/>
      <c r="O31" s="200">
        <v>0.77354360927053034</v>
      </c>
      <c r="P31" s="200">
        <v>2.0286209093738377</v>
      </c>
      <c r="Q31" s="199"/>
      <c r="R31" s="200">
        <v>1.3157894736842104</v>
      </c>
      <c r="S31" s="200">
        <v>2.1335311664704024</v>
      </c>
      <c r="T31" s="180"/>
    </row>
    <row r="32" spans="1:20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1.3730773338736086</v>
      </c>
      <c r="G32" s="200">
        <v>3.1796727500399373</v>
      </c>
      <c r="H32" s="199"/>
      <c r="I32" s="200">
        <v>2.824161598852641</v>
      </c>
      <c r="J32" s="200">
        <v>4.9655401584547283</v>
      </c>
      <c r="K32" s="199"/>
      <c r="L32" s="200">
        <v>1.0545134495846855</v>
      </c>
      <c r="M32" s="200">
        <v>2.7565641725366365</v>
      </c>
      <c r="N32" s="199"/>
      <c r="O32" s="200">
        <v>0.6421211485223719</v>
      </c>
      <c r="P32" s="200">
        <v>1.8435305970605751</v>
      </c>
      <c r="Q32" s="199"/>
      <c r="R32" s="200">
        <v>2.4616591146741027</v>
      </c>
      <c r="S32" s="200">
        <v>4.3685865059083326</v>
      </c>
      <c r="T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0.95741037835052334</v>
      </c>
      <c r="G33" s="200">
        <v>2.4023920016887965</v>
      </c>
      <c r="H33" s="199"/>
      <c r="I33" s="200">
        <v>2.4483828007860158</v>
      </c>
      <c r="J33" s="200">
        <v>4.665211248747708</v>
      </c>
      <c r="K33" s="199"/>
      <c r="L33" s="200">
        <v>0.29869629792617858</v>
      </c>
      <c r="M33" s="200">
        <v>0.85595749187649761</v>
      </c>
      <c r="N33" s="199"/>
      <c r="O33" s="200">
        <v>0.45223318242237076</v>
      </c>
      <c r="P33" s="200">
        <v>1.3952793370725345</v>
      </c>
      <c r="Q33" s="199"/>
      <c r="R33" s="200">
        <v>0.38340885325897522</v>
      </c>
      <c r="S33" s="200">
        <v>0.71647601418661544</v>
      </c>
      <c r="T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0.85104368191733126</v>
      </c>
      <c r="G34" s="200">
        <v>2.3102686934474237</v>
      </c>
      <c r="H34" s="199"/>
      <c r="I34" s="200">
        <v>1.854214589716606</v>
      </c>
      <c r="J34" s="200">
        <v>3.8291168357907814</v>
      </c>
      <c r="K34" s="199"/>
      <c r="L34" s="200">
        <v>0.4197150558336542</v>
      </c>
      <c r="M34" s="200">
        <v>1.2938424827087978</v>
      </c>
      <c r="N34" s="199"/>
      <c r="O34" s="200">
        <v>0.61913471052079272</v>
      </c>
      <c r="P34" s="200">
        <v>2.0900515857850257</v>
      </c>
      <c r="Q34" s="199"/>
      <c r="R34" s="200">
        <v>1.8691181596375044</v>
      </c>
      <c r="S34" s="200">
        <v>3.8470326539609441</v>
      </c>
      <c r="T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0.54361530050793949</v>
      </c>
      <c r="G35" s="200">
        <v>1.5924360629151628</v>
      </c>
      <c r="H35" s="199"/>
      <c r="I35" s="200">
        <v>0.87914544082997292</v>
      </c>
      <c r="J35" s="200">
        <v>1.9484240507070392</v>
      </c>
      <c r="K35" s="199"/>
      <c r="L35" s="200">
        <v>0.39496121898894332</v>
      </c>
      <c r="M35" s="200">
        <v>1.3204804288144274</v>
      </c>
      <c r="N35" s="199"/>
      <c r="O35" s="200">
        <v>0.52818836886237119</v>
      </c>
      <c r="P35" s="200">
        <v>1.9215208666760044</v>
      </c>
      <c r="Q35" s="199"/>
      <c r="R35" s="200">
        <v>0.55332868595329376</v>
      </c>
      <c r="S35" s="200">
        <v>1.2637334910039719</v>
      </c>
      <c r="T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2.0015877927148722</v>
      </c>
      <c r="G36" s="200">
        <v>8.4905283902491302</v>
      </c>
      <c r="H36" s="199"/>
      <c r="I36" s="200">
        <v>4.3938646078769201</v>
      </c>
      <c r="J36" s="200">
        <v>13.329352832846519</v>
      </c>
      <c r="K36" s="199"/>
      <c r="L36" s="200">
        <v>1.1023708674844601</v>
      </c>
      <c r="M36" s="200">
        <v>5.1693640550205453</v>
      </c>
      <c r="N36" s="199"/>
      <c r="O36" s="200">
        <v>1.426158566445797</v>
      </c>
      <c r="P36" s="200">
        <v>7.0053207298312614</v>
      </c>
      <c r="Q36" s="199"/>
      <c r="R36" s="200">
        <v>6.36981526664343</v>
      </c>
      <c r="S36" s="200">
        <v>19.976572454967606</v>
      </c>
      <c r="T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</row>
    <row r="40" spans="1:31" customFormat="1" ht="12" customHeight="1" x14ac:dyDescent="0.2">
      <c r="A40" s="1"/>
      <c r="B40" s="228" t="s">
        <v>507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customFormat="1" ht="12" customHeight="1" x14ac:dyDescent="0.2">
      <c r="A41" s="1"/>
      <c r="B41" s="236" t="s">
        <v>511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6" t="s">
        <v>512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</row>
    <row r="49" spans="1:20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</row>
    <row r="50" spans="1:20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</row>
    <row r="52" spans="1:20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</row>
    <row r="53" spans="1:20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</row>
    <row r="54" spans="1:20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</row>
    <row r="55" spans="1:20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</row>
    <row r="56" spans="1:20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</row>
    <row r="57" spans="1:20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</row>
    <row r="58" spans="1:20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  <row r="59" spans="1:20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</row>
    <row r="60" spans="1:20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</row>
    <row r="61" spans="1:20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</row>
    <row r="62" spans="1:20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</row>
    <row r="63" spans="1:20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</row>
    <row r="64" spans="1:20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</row>
    <row r="65" spans="1:20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</row>
    <row r="66" spans="1:20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</row>
    <row r="67" spans="1:20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</row>
    <row r="68" spans="1:20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</row>
    <row r="69" spans="1:20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</row>
    <row r="70" spans="1:20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</row>
    <row r="71" spans="1:20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</row>
    <row r="72" spans="1:20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</row>
    <row r="73" spans="1:20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</row>
    <row r="74" spans="1:20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</row>
    <row r="76" spans="1:20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</row>
    <row r="77" spans="1:20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</row>
    <row r="78" spans="1:20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</row>
    <row r="79" spans="1:20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</row>
    <row r="80" spans="1:20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</row>
    <row r="81" spans="1:20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  <row r="83" spans="1:20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</row>
    <row r="84" spans="1:20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</row>
    <row r="85" spans="1:20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</row>
    <row r="86" spans="1:20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</row>
    <row r="87" spans="1:20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</row>
    <row r="88" spans="1:20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</row>
    <row r="89" spans="1:20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</row>
    <row r="90" spans="1:20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</row>
    <row r="91" spans="1:20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</row>
    <row r="92" spans="1:20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</row>
    <row r="93" spans="1:20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</row>
    <row r="94" spans="1:20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</row>
    <row r="95" spans="1:20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</row>
    <row r="96" spans="1:20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</row>
    <row r="97" spans="1:20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</row>
    <row r="98" spans="1:20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</row>
    <row r="99" spans="1:20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</row>
    <row r="100" spans="1:20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</row>
    <row r="101" spans="1:20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</row>
    <row r="103" spans="1:20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</row>
    <row r="104" spans="1:20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</row>
    <row r="105" spans="1:20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</row>
    <row r="106" spans="1:20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</row>
    <row r="107" spans="1:20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</row>
    <row r="108" spans="1:20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</row>
    <row r="109" spans="1:20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</row>
    <row r="110" spans="1:20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</row>
    <row r="111" spans="1:20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</row>
    <row r="112" spans="1:20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</row>
    <row r="113" spans="1:20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</row>
    <row r="114" spans="1:20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</row>
    <row r="115" spans="1:20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</row>
    <row r="116" spans="1:20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</row>
    <row r="117" spans="1:20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</row>
    <row r="118" spans="1:20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</row>
    <row r="119" spans="1:20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</row>
    <row r="120" spans="1:20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</row>
    <row r="121" spans="1:20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</row>
    <row r="122" spans="1:20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</row>
    <row r="123" spans="1:20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</row>
    <row r="124" spans="1:20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</row>
    <row r="125" spans="1:20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</row>
    <row r="126" spans="1:20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</row>
    <row r="127" spans="1:20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</row>
    <row r="128" spans="1:20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</row>
    <row r="129" spans="1:20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</row>
    <row r="130" spans="1:20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</row>
    <row r="131" spans="1:20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</row>
    <row r="132" spans="1:20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</row>
    <row r="133" spans="1:20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</row>
    <row r="134" spans="1:20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</row>
    <row r="135" spans="1:20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</row>
    <row r="136" spans="1:20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</row>
    <row r="137" spans="1:20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</row>
    <row r="138" spans="1:20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</row>
    <row r="139" spans="1:20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</row>
    <row r="140" spans="1:20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</row>
    <row r="141" spans="1:20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</row>
    <row r="142" spans="1:20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</row>
    <row r="143" spans="1:20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</row>
    <row r="144" spans="1:20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</row>
    <row r="145" spans="1:20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</row>
    <row r="146" spans="1:20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</row>
    <row r="147" spans="1:20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</row>
    <row r="148" spans="1:20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</row>
    <row r="149" spans="1:20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</row>
    <row r="150" spans="1:20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</row>
    <row r="151" spans="1:20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</row>
    <row r="152" spans="1:20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</row>
    <row r="153" spans="1:20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</row>
    <row r="154" spans="1:20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</row>
    <row r="155" spans="1:20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</row>
    <row r="156" spans="1:20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</row>
    <row r="157" spans="1:20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</row>
    <row r="158" spans="1:20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</row>
    <row r="159" spans="1:20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</row>
    <row r="160" spans="1:20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</row>
    <row r="161" spans="1:20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</row>
    <row r="162" spans="1:20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</row>
    <row r="163" spans="1:20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</row>
    <row r="164" spans="1:20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</row>
    <row r="165" spans="1:20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</row>
    <row r="166" spans="1:20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</row>
    <row r="167" spans="1:20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</row>
    <row r="168" spans="1:20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</row>
    <row r="169" spans="1:20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</row>
    <row r="170" spans="1:20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</row>
    <row r="171" spans="1:20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</row>
    <row r="172" spans="1:20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</row>
    <row r="173" spans="1:20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</row>
    <row r="174" spans="1:20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</row>
    <row r="175" spans="1:20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</row>
    <row r="176" spans="1:20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</row>
    <row r="177" spans="1:20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</row>
    <row r="178" spans="1:20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</row>
    <row r="179" spans="1:20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</row>
    <row r="180" spans="1:20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</row>
    <row r="181" spans="1:20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</row>
    <row r="182" spans="1:20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</row>
    <row r="183" spans="1:20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</row>
    <row r="184" spans="1:20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</row>
    <row r="185" spans="1:20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</row>
    <row r="186" spans="1:20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</row>
    <row r="187" spans="1:20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</row>
    <row r="188" spans="1:20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</row>
    <row r="189" spans="1:20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</row>
    <row r="190" spans="1:20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</row>
    <row r="191" spans="1:20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</row>
    <row r="192" spans="1:20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</row>
    <row r="193" spans="1:20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</row>
    <row r="194" spans="1:20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</row>
    <row r="195" spans="1:20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</row>
    <row r="196" spans="1:20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</row>
    <row r="197" spans="1:20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</row>
    <row r="198" spans="1:20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</row>
    <row r="199" spans="1:20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</row>
    <row r="200" spans="1:20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</row>
    <row r="201" spans="1:20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</row>
    <row r="202" spans="1:20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</row>
    <row r="203" spans="1:20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</row>
    <row r="204" spans="1:20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</row>
    <row r="205" spans="1:20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</row>
    <row r="206" spans="1:20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</row>
    <row r="207" spans="1:20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</row>
    <row r="208" spans="1:20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</row>
    <row r="209" spans="1:20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</row>
    <row r="210" spans="1:20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</row>
    <row r="211" spans="1:20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</row>
    <row r="212" spans="1:20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</row>
    <row r="213" spans="1:20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</row>
    <row r="214" spans="1:20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</row>
    <row r="215" spans="1:20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</row>
    <row r="216" spans="1:20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</row>
    <row r="217" spans="1:20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</row>
    <row r="218" spans="1:20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</row>
    <row r="219" spans="1:20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</row>
    <row r="220" spans="1:20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</row>
    <row r="221" spans="1:20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</row>
    <row r="222" spans="1:20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</row>
    <row r="223" spans="1:20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</row>
    <row r="224" spans="1:20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</row>
    <row r="225" spans="1:20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</row>
    <row r="226" spans="1:20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</row>
    <row r="227" spans="1:20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</row>
    <row r="228" spans="1:20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</row>
    <row r="229" spans="1:20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</row>
    <row r="230" spans="1:20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</row>
    <row r="231" spans="1:20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</row>
    <row r="232" spans="1:20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</row>
    <row r="233" spans="1:20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</row>
    <row r="234" spans="1:20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</row>
    <row r="235" spans="1:20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</row>
    <row r="236" spans="1:20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</row>
    <row r="237" spans="1:20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</row>
    <row r="238" spans="1:20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</row>
    <row r="239" spans="1:20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</row>
    <row r="240" spans="1:20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</row>
    <row r="241" spans="1:20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</row>
    <row r="242" spans="1:20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</row>
    <row r="243" spans="1:20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</row>
    <row r="244" spans="1:20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</row>
    <row r="245" spans="1:20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</row>
    <row r="246" spans="1:20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</row>
    <row r="247" spans="1:20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</row>
    <row r="248" spans="1:20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</row>
    <row r="249" spans="1:20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</row>
    <row r="250" spans="1:20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</row>
    <row r="251" spans="1:20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</row>
    <row r="252" spans="1:20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</row>
    <row r="253" spans="1:20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</row>
    <row r="254" spans="1:20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</row>
    <row r="255" spans="1:20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</row>
    <row r="256" spans="1:20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</row>
    <row r="257" spans="1:20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</row>
    <row r="258" spans="1:20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</row>
    <row r="259" spans="1:20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</row>
    <row r="260" spans="1:20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</row>
    <row r="261" spans="1:20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</row>
    <row r="262" spans="1:20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</row>
    <row r="263" spans="1:20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</row>
    <row r="264" spans="1:20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</row>
    <row r="265" spans="1:20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</row>
    <row r="266" spans="1:20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</row>
    <row r="267" spans="1:20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</row>
    <row r="268" spans="1:20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</row>
    <row r="269" spans="1:20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</row>
    <row r="270" spans="1:20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</row>
    <row r="271" spans="1:20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</row>
    <row r="272" spans="1:20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</row>
    <row r="273" spans="1:20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</row>
    <row r="274" spans="1:20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</row>
    <row r="275" spans="1:20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</row>
    <row r="276" spans="1:20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</row>
    <row r="277" spans="1:20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</row>
    <row r="278" spans="1:20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</row>
    <row r="279" spans="1:20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</row>
    <row r="280" spans="1:20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</row>
    <row r="281" spans="1:20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</row>
    <row r="282" spans="1:20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</row>
    <row r="283" spans="1:20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</row>
    <row r="284" spans="1:20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</row>
    <row r="285" spans="1:20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</row>
    <row r="286" spans="1:20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</row>
    <row r="287" spans="1:20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</row>
    <row r="288" spans="1:20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</row>
    <row r="289" spans="1:20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</row>
    <row r="290" spans="1:20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</row>
    <row r="291" spans="1:20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</row>
    <row r="292" spans="1:20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</row>
    <row r="293" spans="1:20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</row>
    <row r="294" spans="1:20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</row>
    <row r="295" spans="1:20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</row>
    <row r="296" spans="1:20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</row>
    <row r="297" spans="1:20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</row>
    <row r="298" spans="1:20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</row>
    <row r="299" spans="1:20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</row>
    <row r="300" spans="1:20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</row>
    <row r="301" spans="1:20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</row>
    <row r="302" spans="1:20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</row>
    <row r="303" spans="1:20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</row>
    <row r="304" spans="1:20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</row>
    <row r="305" spans="1:20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</row>
    <row r="306" spans="1:20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</row>
    <row r="307" spans="1:20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</row>
    <row r="308" spans="1:20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</row>
    <row r="309" spans="1:20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</row>
    <row r="310" spans="1:20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</row>
    <row r="311" spans="1:20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</row>
    <row r="312" spans="1:20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</row>
    <row r="313" spans="1:20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</row>
    <row r="314" spans="1:20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</row>
    <row r="315" spans="1:20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</row>
    <row r="316" spans="1:20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</row>
    <row r="317" spans="1:20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</row>
    <row r="318" spans="1:20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</row>
    <row r="319" spans="1:20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</row>
    <row r="320" spans="1:20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</row>
    <row r="321" spans="1:20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</row>
    <row r="322" spans="1:20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</row>
    <row r="323" spans="1:20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</row>
    <row r="324" spans="1:20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</row>
    <row r="325" spans="1:20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</row>
    <row r="326" spans="1:20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</row>
    <row r="327" spans="1:20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</row>
    <row r="328" spans="1:20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</row>
    <row r="329" spans="1:20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</row>
    <row r="330" spans="1:20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</row>
    <row r="331" spans="1:20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</row>
    <row r="332" spans="1:20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</row>
    <row r="333" spans="1:20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</row>
    <row r="334" spans="1:20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</row>
    <row r="335" spans="1:20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</row>
    <row r="336" spans="1:20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</row>
    <row r="337" spans="1:20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</row>
    <row r="338" spans="1:20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</row>
    <row r="339" spans="1:20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</row>
    <row r="340" spans="1:20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</row>
    <row r="341" spans="1:20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</row>
    <row r="342" spans="1:20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</row>
    <row r="343" spans="1:20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</row>
    <row r="344" spans="1:20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</row>
    <row r="345" spans="1:20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</row>
    <row r="346" spans="1:20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</row>
    <row r="347" spans="1:20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</row>
    <row r="348" spans="1:20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</row>
    <row r="349" spans="1:20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</row>
    <row r="350" spans="1:20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</row>
    <row r="351" spans="1:20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</row>
    <row r="352" spans="1:20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</row>
    <row r="353" spans="1:20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</row>
    <row r="354" spans="1:20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</row>
    <row r="355" spans="1:20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</row>
    <row r="356" spans="1:20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</row>
    <row r="357" spans="1:20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</row>
    <row r="358" spans="1:20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</row>
    <row r="359" spans="1:20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</row>
    <row r="360" spans="1:20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</row>
    <row r="361" spans="1:20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</row>
    <row r="362" spans="1:20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</row>
    <row r="367" spans="1:20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</row>
    <row r="368" spans="1:20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</row>
    <row r="369" spans="1:20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</row>
    <row r="370" spans="1:20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</row>
    <row r="371" spans="1:20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</row>
    <row r="372" spans="1:20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</row>
    <row r="373" spans="1:20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</row>
    <row r="374" spans="1:20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</row>
    <row r="375" spans="1:20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</row>
    <row r="376" spans="1:20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</row>
    <row r="377" spans="1:20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</row>
    <row r="378" spans="1:20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</row>
    <row r="379" spans="1:20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</row>
    <row r="380" spans="1:20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</row>
    <row r="381" spans="1:20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</row>
    <row r="382" spans="1:20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</row>
    <row r="383" spans="1:20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</row>
    <row r="384" spans="1:20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</row>
    <row r="385" spans="1:20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</row>
    <row r="386" spans="1:20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</row>
    <row r="387" spans="1:20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</row>
    <row r="388" spans="1:20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</row>
    <row r="389" spans="1:20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</row>
    <row r="390" spans="1:20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</row>
    <row r="391" spans="1:20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</row>
    <row r="392" spans="1:20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</row>
    <row r="393" spans="1:20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</row>
    <row r="394" spans="1:20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</row>
    <row r="395" spans="1:20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</row>
    <row r="396" spans="1:20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</row>
    <row r="397" spans="1:20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</row>
    <row r="398" spans="1:20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</row>
    <row r="399" spans="1:20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</row>
    <row r="400" spans="1:20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</row>
    <row r="401" spans="1:20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</row>
    <row r="402" spans="1:20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</row>
    <row r="403" spans="1:20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</row>
    <row r="404" spans="1:20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</row>
    <row r="405" spans="1:20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</row>
    <row r="406" spans="1:20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</row>
    <row r="407" spans="1:20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</row>
    <row r="408" spans="1:20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</row>
    <row r="409" spans="1:20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</row>
    <row r="410" spans="1:20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</row>
    <row r="411" spans="1:20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</row>
    <row r="412" spans="1:20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</row>
    <row r="413" spans="1:20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</row>
    <row r="414" spans="1:20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</row>
    <row r="415" spans="1:20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</row>
    <row r="416" spans="1:20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</row>
    <row r="417" spans="1:20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</row>
    <row r="418" spans="1:20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</row>
    <row r="419" spans="1:20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</row>
    <row r="420" spans="1:20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</row>
    <row r="421" spans="1:20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</row>
    <row r="422" spans="1:20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</row>
    <row r="423" spans="1:20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</row>
    <row r="424" spans="1:20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</row>
    <row r="425" spans="1:20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</row>
    <row r="426" spans="1:20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</row>
    <row r="427" spans="1:20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</row>
    <row r="428" spans="1:20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</row>
    <row r="429" spans="1:20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</row>
    <row r="430" spans="1:20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</row>
    <row r="431" spans="1:20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</row>
    <row r="432" spans="1:20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</row>
    <row r="433" spans="1:20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</row>
    <row r="434" spans="1:20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</row>
    <row r="435" spans="1:20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</row>
    <row r="436" spans="1:20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</row>
    <row r="437" spans="1:20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</row>
    <row r="438" spans="1:20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</row>
    <row r="439" spans="1:20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</row>
    <row r="440" spans="1:20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</row>
    <row r="441" spans="1:20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</row>
    <row r="442" spans="1:20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</row>
    <row r="443" spans="1:20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</row>
    <row r="444" spans="1:20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</row>
    <row r="445" spans="1:20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</row>
    <row r="446" spans="1:20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</row>
    <row r="447" spans="1:20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</row>
    <row r="448" spans="1:20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</row>
    <row r="449" spans="1:20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</row>
    <row r="450" spans="1:20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</row>
    <row r="451" spans="1:20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</row>
    <row r="452" spans="1:20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</row>
    <row r="453" spans="1:20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</row>
    <row r="454" spans="1:20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</row>
    <row r="455" spans="1:20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</row>
    <row r="456" spans="1:20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</row>
    <row r="457" spans="1:20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</row>
    <row r="458" spans="1:20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</row>
    <row r="459" spans="1:20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</row>
    <row r="460" spans="1:20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</row>
    <row r="461" spans="1:20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</row>
    <row r="462" spans="1:20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</row>
    <row r="463" spans="1:20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</row>
    <row r="464" spans="1:20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</row>
    <row r="465" spans="1:20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</row>
    <row r="466" spans="1:20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</row>
    <row r="467" spans="1:20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</row>
    <row r="468" spans="1:20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</row>
    <row r="469" spans="1:20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</row>
    <row r="470" spans="1:20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</row>
    <row r="471" spans="1:20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</row>
    <row r="472" spans="1:20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</row>
    <row r="473" spans="1:20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</row>
    <row r="474" spans="1:20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</row>
    <row r="475" spans="1:20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</row>
    <row r="476" spans="1:20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</row>
    <row r="477" spans="1:20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</row>
    <row r="478" spans="1:20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</row>
    <row r="479" spans="1:20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</row>
    <row r="480" spans="1:20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</row>
    <row r="481" spans="1:20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</row>
    <row r="482" spans="1:20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</row>
    <row r="483" spans="1:20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</row>
    <row r="484" spans="1:20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</row>
    <row r="485" spans="1:20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</row>
    <row r="486" spans="1:20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</row>
    <row r="487" spans="1:20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</row>
    <row r="488" spans="1:20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</row>
    <row r="489" spans="1:20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</row>
    <row r="490" spans="1:20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</row>
    <row r="491" spans="1:20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</row>
    <row r="492" spans="1:20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</row>
    <row r="493" spans="1:20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</row>
    <row r="494" spans="1:20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</row>
    <row r="495" spans="1:20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</row>
    <row r="496" spans="1:20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</row>
    <row r="497" spans="1:20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</row>
    <row r="499" spans="1:20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</row>
    <row r="500" spans="1:20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</row>
    <row r="501" spans="1:20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</row>
    <row r="502" spans="1:20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</row>
    <row r="503" spans="1:20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</row>
    <row r="504" spans="1:20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</row>
    <row r="505" spans="1:20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</row>
    <row r="506" spans="1:20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</row>
    <row r="507" spans="1:20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</row>
    <row r="508" spans="1:20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</row>
    <row r="509" spans="1:20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</row>
    <row r="510" spans="1:20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</row>
    <row r="511" spans="1:20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</row>
    <row r="512" spans="1:20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</row>
    <row r="513" spans="1:20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</row>
    <row r="514" spans="1:20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</row>
    <row r="515" spans="1:20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</row>
    <row r="516" spans="1:20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</row>
    <row r="517" spans="1:20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</row>
    <row r="518" spans="1:20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</row>
    <row r="519" spans="1:20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</row>
    <row r="520" spans="1:20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</row>
    <row r="521" spans="1:20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</row>
    <row r="522" spans="1:20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</row>
    <row r="523" spans="1:20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</row>
    <row r="524" spans="1:20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</row>
    <row r="525" spans="1:20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</row>
    <row r="526" spans="1:20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</row>
    <row r="527" spans="1:20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</row>
    <row r="528" spans="1:20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</row>
    <row r="529" spans="1:20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</row>
    <row r="530" spans="1:20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</row>
    <row r="531" spans="1:20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</row>
    <row r="532" spans="1:20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</row>
    <row r="533" spans="1:20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</row>
    <row r="534" spans="1:20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</row>
    <row r="535" spans="1:20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</row>
    <row r="536" spans="1:20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</row>
    <row r="537" spans="1:20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</row>
    <row r="538" spans="1:20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</row>
    <row r="539" spans="1:20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</row>
    <row r="540" spans="1:20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</row>
    <row r="541" spans="1:20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</row>
    <row r="542" spans="1:20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</row>
    <row r="543" spans="1:20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</row>
    <row r="544" spans="1:20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</row>
    <row r="545" spans="1:20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</row>
    <row r="546" spans="1:20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</row>
    <row r="547" spans="1:20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</row>
    <row r="548" spans="1:20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</row>
    <row r="549" spans="1:20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</row>
    <row r="550" spans="1:20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</row>
    <row r="551" spans="1:20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</row>
    <row r="552" spans="1:20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</row>
    <row r="553" spans="1:20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</row>
    <row r="554" spans="1:20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</row>
    <row r="555" spans="1:20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</row>
    <row r="556" spans="1:20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</row>
    <row r="557" spans="1:20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</row>
    <row r="558" spans="1:20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</row>
    <row r="559" spans="1:20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</row>
    <row r="560" spans="1:20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</row>
    <row r="561" spans="1:20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</row>
    <row r="562" spans="1:20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</row>
    <row r="563" spans="1:20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</row>
    <row r="564" spans="1:20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</row>
    <row r="565" spans="1:20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</row>
    <row r="566" spans="1:20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</row>
    <row r="567" spans="1:20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</row>
    <row r="568" spans="1:20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</row>
    <row r="569" spans="1:20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</row>
    <row r="570" spans="1:20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</row>
    <row r="571" spans="1:20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</row>
    <row r="572" spans="1:20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</row>
    <row r="573" spans="1:20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</row>
    <row r="574" spans="1:20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</row>
    <row r="575" spans="1:20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</row>
    <row r="576" spans="1:20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</row>
    <row r="577" spans="1:20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</row>
    <row r="578" spans="1:20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</row>
    <row r="579" spans="1:20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</row>
    <row r="580" spans="1:20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</row>
    <row r="581" spans="1:20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</row>
    <row r="582" spans="1:20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</row>
    <row r="583" spans="1:20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</row>
    <row r="584" spans="1:20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</row>
    <row r="585" spans="1:20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</row>
    <row r="586" spans="1:20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</row>
    <row r="587" spans="1:20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</row>
    <row r="588" spans="1:20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</row>
    <row r="589" spans="1:20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</row>
    <row r="590" spans="1:20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</row>
    <row r="591" spans="1:20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</row>
    <row r="592" spans="1:20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</row>
    <row r="593" spans="1:20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</row>
    <row r="594" spans="1:20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</row>
    <row r="595" spans="1:20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</row>
    <row r="596" spans="1:20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</row>
    <row r="597" spans="1:20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</row>
    <row r="598" spans="1:20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</row>
    <row r="599" spans="1:20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</row>
    <row r="600" spans="1:20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</row>
    <row r="601" spans="1:20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</row>
    <row r="602" spans="1:20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</row>
    <row r="603" spans="1:20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</row>
    <row r="604" spans="1:20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</row>
    <row r="605" spans="1:20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</row>
    <row r="606" spans="1:20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</row>
    <row r="607" spans="1:20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</row>
    <row r="608" spans="1:20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</row>
    <row r="609" spans="1:20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</row>
    <row r="610" spans="1:20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</row>
    <row r="611" spans="1:20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</row>
    <row r="612" spans="1:20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</row>
    <row r="613" spans="1:20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</row>
    <row r="614" spans="1:20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</row>
    <row r="615" spans="1:20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</row>
    <row r="616" spans="1:20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</row>
    <row r="617" spans="1:20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</row>
    <row r="618" spans="1:20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</row>
    <row r="619" spans="1:20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</row>
    <row r="620" spans="1:20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</row>
    <row r="621" spans="1:20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</row>
    <row r="622" spans="1:20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</row>
    <row r="623" spans="1:20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</row>
    <row r="624" spans="1:20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</row>
    <row r="625" spans="1:20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</row>
    <row r="626" spans="1:20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</row>
    <row r="627" spans="1:20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</row>
    <row r="628" spans="1:20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</row>
    <row r="629" spans="1:20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</row>
    <row r="630" spans="1:20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</row>
    <row r="631" spans="1:20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</row>
    <row r="632" spans="1:20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</row>
    <row r="633" spans="1:20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</row>
    <row r="634" spans="1:20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</row>
    <row r="635" spans="1:20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</row>
    <row r="636" spans="1:20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</row>
    <row r="637" spans="1:20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</row>
    <row r="638" spans="1:20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</row>
    <row r="639" spans="1:20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</row>
    <row r="640" spans="1:20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</row>
    <row r="641" spans="1:20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</row>
    <row r="642" spans="1:20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</row>
    <row r="643" spans="1:20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</row>
    <row r="644" spans="1:20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</row>
    <row r="645" spans="1:20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</row>
    <row r="646" spans="1:20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</row>
    <row r="647" spans="1:20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</row>
    <row r="648" spans="1:20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</row>
    <row r="649" spans="1:20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</row>
    <row r="650" spans="1:20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</row>
    <row r="651" spans="1:20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</row>
    <row r="652" spans="1:20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</row>
    <row r="653" spans="1:20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</row>
    <row r="654" spans="1:20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</row>
    <row r="655" spans="1:20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</row>
    <row r="656" spans="1:20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</row>
    <row r="657" spans="1:20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</row>
    <row r="658" spans="1:20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</row>
    <row r="659" spans="1:20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</row>
    <row r="660" spans="1:20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</row>
    <row r="661" spans="1:20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</row>
    <row r="662" spans="1:20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</row>
    <row r="663" spans="1:20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</row>
    <row r="664" spans="1:20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</row>
    <row r="665" spans="1:20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</row>
    <row r="666" spans="1:20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</row>
    <row r="667" spans="1:20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</row>
    <row r="668" spans="1:20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</row>
    <row r="669" spans="1:20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</row>
    <row r="670" spans="1:20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</row>
    <row r="671" spans="1:20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</row>
    <row r="672" spans="1:20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</row>
    <row r="673" spans="1:20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</row>
    <row r="674" spans="1:20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</row>
    <row r="675" spans="1:20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</row>
    <row r="676" spans="1:20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</row>
    <row r="677" spans="1:20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</row>
    <row r="678" spans="1:20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</row>
    <row r="679" spans="1:20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</row>
    <row r="680" spans="1:20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</row>
    <row r="681" spans="1:20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</row>
    <row r="682" spans="1:20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</row>
    <row r="683" spans="1:20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</row>
    <row r="684" spans="1:20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</row>
    <row r="685" spans="1:20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</row>
    <row r="686" spans="1:20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</row>
    <row r="687" spans="1:20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</row>
    <row r="688" spans="1:20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</row>
    <row r="689" spans="1:20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</row>
    <row r="690" spans="1:20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</row>
    <row r="691" spans="1:20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</row>
    <row r="692" spans="1:20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</row>
    <row r="693" spans="1:20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</row>
    <row r="694" spans="1:20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</row>
    <row r="695" spans="1:20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</row>
    <row r="696" spans="1:20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</row>
    <row r="697" spans="1:20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</row>
    <row r="698" spans="1:20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</row>
    <row r="699" spans="1:20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</row>
    <row r="700" spans="1:20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</row>
    <row r="701" spans="1:20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</row>
    <row r="702" spans="1:20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</row>
    <row r="703" spans="1:20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</row>
    <row r="704" spans="1:20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</row>
    <row r="705" spans="1:20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</row>
    <row r="706" spans="1:20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</row>
    <row r="707" spans="1:20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</row>
    <row r="708" spans="1:20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</row>
    <row r="709" spans="1:20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</row>
    <row r="710" spans="1:20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</row>
    <row r="711" spans="1:20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</row>
    <row r="712" spans="1:20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</row>
    <row r="713" spans="1:20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</row>
    <row r="714" spans="1:20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</row>
    <row r="715" spans="1:20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</row>
    <row r="716" spans="1:20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</row>
    <row r="717" spans="1:20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</row>
    <row r="718" spans="1:20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</row>
    <row r="719" spans="1:20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</row>
    <row r="720" spans="1:20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</row>
    <row r="721" spans="1:20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</row>
    <row r="722" spans="1:20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</row>
    <row r="723" spans="1:20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</row>
    <row r="724" spans="1:20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</row>
    <row r="725" spans="1:20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</row>
    <row r="726" spans="1:20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</row>
    <row r="727" spans="1:20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</row>
    <row r="728" spans="1:20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</row>
    <row r="729" spans="1:20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</row>
    <row r="730" spans="1:20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</row>
    <row r="731" spans="1:20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</row>
    <row r="732" spans="1:20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</row>
    <row r="733" spans="1:20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</row>
    <row r="734" spans="1:20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</row>
    <row r="735" spans="1:20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</row>
    <row r="736" spans="1:20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</row>
    <row r="737" spans="1:20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</row>
    <row r="738" spans="1:20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</row>
    <row r="739" spans="1:20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</row>
    <row r="740" spans="1:20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</row>
    <row r="741" spans="1:20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</row>
    <row r="742" spans="1:20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</row>
    <row r="743" spans="1:20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</row>
    <row r="744" spans="1:20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</row>
    <row r="745" spans="1:20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</row>
    <row r="746" spans="1:20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</row>
    <row r="747" spans="1:20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</row>
    <row r="748" spans="1:20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</row>
    <row r="749" spans="1:20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</row>
    <row r="750" spans="1:20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</row>
    <row r="751" spans="1:20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</row>
    <row r="752" spans="1:20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</row>
    <row r="753" spans="1:20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</row>
    <row r="754" spans="1:20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</row>
    <row r="755" spans="1:20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</row>
    <row r="756" spans="1:20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</row>
    <row r="757" spans="1:20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</row>
    <row r="758" spans="1:20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</row>
    <row r="759" spans="1:20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</row>
    <row r="760" spans="1:20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</row>
    <row r="761" spans="1:20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</row>
    <row r="762" spans="1:20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</row>
    <row r="763" spans="1:20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</row>
    <row r="764" spans="1:20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</row>
    <row r="765" spans="1:20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</row>
    <row r="766" spans="1:20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</row>
    <row r="767" spans="1:20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</row>
    <row r="768" spans="1:20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</row>
    <row r="769" spans="1:20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</row>
    <row r="770" spans="1:20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</row>
    <row r="771" spans="1:20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</row>
    <row r="772" spans="1:20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</row>
    <row r="773" spans="1:20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</row>
    <row r="774" spans="1:20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</row>
    <row r="775" spans="1:20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</row>
    <row r="776" spans="1:20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</row>
    <row r="777" spans="1:20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</row>
    <row r="778" spans="1:20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</row>
    <row r="779" spans="1:20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</row>
    <row r="780" spans="1:20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</row>
    <row r="781" spans="1:20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</row>
    <row r="782" spans="1:20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</row>
    <row r="783" spans="1:20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</row>
    <row r="784" spans="1:20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</row>
    <row r="785" spans="1:20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</row>
    <row r="786" spans="1:20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</row>
    <row r="787" spans="1:20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</row>
    <row r="788" spans="1:20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</row>
    <row r="789" spans="1:20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</row>
    <row r="790" spans="1:20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</row>
    <row r="791" spans="1:20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</row>
    <row r="792" spans="1:20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</row>
    <row r="793" spans="1:20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</row>
    <row r="794" spans="1:20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</row>
    <row r="795" spans="1:20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</row>
    <row r="796" spans="1:20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</row>
    <row r="797" spans="1:20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</row>
    <row r="798" spans="1:20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</row>
    <row r="799" spans="1:20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</row>
    <row r="800" spans="1:20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</row>
    <row r="801" spans="1:20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</row>
    <row r="802" spans="1:20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</row>
    <row r="803" spans="1:20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</row>
    <row r="804" spans="1:20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</row>
    <row r="805" spans="1:20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</row>
    <row r="806" spans="1:20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</row>
    <row r="807" spans="1:20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</row>
    <row r="808" spans="1:20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</row>
    <row r="809" spans="1:20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</row>
    <row r="810" spans="1:20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</row>
    <row r="811" spans="1:20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</row>
    <row r="812" spans="1:20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</row>
    <row r="813" spans="1:20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</row>
    <row r="814" spans="1:20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</row>
    <row r="815" spans="1:20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</row>
    <row r="816" spans="1:20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</row>
    <row r="817" spans="1:20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</row>
    <row r="818" spans="1:20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</row>
    <row r="819" spans="1:20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</row>
    <row r="820" spans="1:20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</row>
    <row r="821" spans="1:20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</row>
    <row r="822" spans="1:20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</row>
    <row r="823" spans="1:20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</row>
    <row r="824" spans="1:20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</row>
    <row r="825" spans="1:20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</row>
    <row r="826" spans="1:20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</row>
    <row r="827" spans="1:20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</row>
    <row r="828" spans="1:20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</row>
    <row r="829" spans="1:20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</row>
    <row r="830" spans="1:20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</row>
    <row r="831" spans="1:20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</row>
    <row r="832" spans="1:20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</row>
    <row r="833" spans="1:20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</row>
    <row r="834" spans="1:20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</row>
    <row r="835" spans="1:20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</row>
    <row r="836" spans="1:20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</row>
    <row r="837" spans="1:20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</row>
    <row r="838" spans="1:20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</row>
    <row r="839" spans="1:20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</row>
    <row r="840" spans="1:20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</row>
    <row r="841" spans="1:20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</row>
    <row r="842" spans="1:20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</row>
    <row r="843" spans="1:20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</row>
    <row r="844" spans="1:20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</row>
    <row r="845" spans="1:20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</row>
    <row r="846" spans="1:20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</row>
    <row r="847" spans="1:20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</row>
    <row r="848" spans="1:20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</row>
    <row r="849" spans="1:20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</row>
    <row r="850" spans="1:20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</row>
    <row r="851" spans="1:20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</row>
    <row r="852" spans="1:20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</row>
    <row r="853" spans="1:20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</row>
    <row r="854" spans="1:20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</row>
    <row r="855" spans="1:20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</row>
    <row r="856" spans="1:20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</row>
    <row r="857" spans="1:20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</row>
    <row r="858" spans="1:20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</row>
    <row r="859" spans="1:20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</row>
    <row r="860" spans="1:20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</row>
    <row r="861" spans="1:20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</row>
    <row r="862" spans="1:20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</row>
    <row r="863" spans="1:20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</row>
    <row r="864" spans="1:20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</row>
    <row r="865" spans="1:20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</row>
    <row r="866" spans="1:20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</row>
    <row r="867" spans="1:20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</row>
    <row r="868" spans="1:20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</row>
    <row r="869" spans="1:20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</row>
    <row r="870" spans="1:20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</row>
    <row r="871" spans="1:20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</row>
    <row r="872" spans="1:20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</row>
    <row r="873" spans="1:20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</row>
    <row r="874" spans="1:20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</row>
    <row r="875" spans="1:20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</row>
    <row r="876" spans="1:20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</row>
    <row r="877" spans="1:20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</row>
    <row r="878" spans="1:20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</row>
    <row r="879" spans="1:20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</row>
    <row r="880" spans="1:20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</row>
    <row r="881" spans="1:20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</row>
    <row r="882" spans="1:20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</row>
    <row r="883" spans="1:20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</row>
    <row r="884" spans="1:20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</row>
    <row r="885" spans="1:20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</row>
    <row r="886" spans="1:20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</row>
    <row r="887" spans="1:20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</row>
    <row r="888" spans="1:20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</row>
    <row r="889" spans="1:20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</row>
    <row r="890" spans="1:20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</row>
    <row r="891" spans="1:20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</row>
    <row r="892" spans="1:20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</row>
    <row r="893" spans="1:20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</row>
    <row r="894" spans="1:20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</row>
    <row r="895" spans="1:20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</row>
    <row r="896" spans="1:20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</row>
    <row r="897" spans="1:20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</row>
    <row r="898" spans="1:20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</row>
    <row r="899" spans="1:20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</row>
    <row r="900" spans="1:20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</row>
    <row r="901" spans="1:20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</row>
    <row r="902" spans="1:20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</row>
    <row r="903" spans="1:20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</row>
    <row r="904" spans="1:20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</row>
    <row r="905" spans="1:20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</row>
    <row r="906" spans="1:20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</row>
    <row r="907" spans="1:20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</row>
    <row r="908" spans="1:20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</row>
    <row r="909" spans="1:20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</row>
    <row r="910" spans="1:20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</row>
    <row r="911" spans="1:20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</row>
    <row r="912" spans="1:20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</row>
    <row r="913" spans="1:20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</row>
    <row r="914" spans="1:20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</row>
    <row r="915" spans="1:20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</row>
    <row r="916" spans="1:20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</row>
    <row r="917" spans="1:20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</row>
    <row r="918" spans="1:20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</row>
    <row r="919" spans="1:20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</row>
    <row r="920" spans="1:20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</row>
    <row r="921" spans="1:20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</row>
    <row r="922" spans="1:20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</row>
    <row r="923" spans="1:20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</row>
    <row r="924" spans="1:20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</row>
    <row r="925" spans="1:20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</row>
    <row r="926" spans="1:20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</row>
    <row r="927" spans="1:20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</row>
    <row r="928" spans="1:20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</row>
    <row r="929" spans="1:20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</row>
    <row r="930" spans="1:20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</row>
    <row r="931" spans="1:20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</row>
    <row r="932" spans="1:20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</row>
    <row r="933" spans="1:20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</row>
    <row r="934" spans="1:20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</row>
    <row r="935" spans="1:20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</row>
    <row r="936" spans="1:20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</row>
    <row r="937" spans="1:20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</row>
    <row r="938" spans="1:20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</row>
    <row r="939" spans="1:20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</row>
    <row r="940" spans="1:20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</row>
    <row r="941" spans="1:20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</row>
    <row r="942" spans="1:20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</row>
    <row r="943" spans="1:20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</row>
    <row r="944" spans="1:20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</row>
    <row r="945" spans="1:20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</row>
    <row r="946" spans="1:20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</row>
    <row r="947" spans="1:20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</row>
    <row r="948" spans="1:20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</row>
    <row r="949" spans="1:20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</row>
    <row r="950" spans="1:20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</row>
    <row r="951" spans="1:20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</row>
    <row r="952" spans="1:20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</row>
    <row r="953" spans="1:20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</row>
    <row r="954" spans="1:20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</row>
    <row r="955" spans="1:20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</row>
    <row r="956" spans="1:20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</row>
    <row r="957" spans="1:20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</row>
    <row r="958" spans="1:20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</row>
    <row r="959" spans="1:20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</row>
    <row r="960" spans="1:20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</row>
    <row r="961" spans="1:20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</row>
    <row r="962" spans="1:20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</row>
    <row r="963" spans="1:20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</row>
    <row r="964" spans="1:20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</row>
    <row r="965" spans="1:20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</row>
    <row r="966" spans="1:20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</row>
    <row r="967" spans="1:20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</row>
    <row r="968" spans="1:20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</row>
    <row r="969" spans="1:20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</row>
    <row r="970" spans="1:20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</row>
    <row r="971" spans="1:20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</row>
    <row r="972" spans="1:20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</row>
    <row r="973" spans="1:20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</row>
    <row r="974" spans="1:20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</row>
    <row r="975" spans="1:20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</row>
    <row r="976" spans="1:20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</row>
    <row r="977" spans="1:20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</row>
    <row r="978" spans="1:20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</row>
    <row r="979" spans="1:20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</row>
    <row r="980" spans="1:20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</row>
    <row r="981" spans="1:20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</row>
    <row r="982" spans="1:20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</row>
    <row r="983" spans="1:20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6D74-5059-4D0C-BF1A-83A50019F9CB}">
  <sheetPr codeName="Sheet20">
    <tabColor rgb="FF92D050"/>
  </sheetPr>
  <dimension ref="A1:AE981"/>
  <sheetViews>
    <sheetView view="pageBreakPreview" topLeftCell="A18" zoomScale="70" zoomScaleNormal="106" zoomScaleSheetLayoutView="70" workbookViewId="0">
      <selection activeCell="C41" sqref="C41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20" width="9.140625" style="181" customWidth="1"/>
    <col min="21" max="16384" width="12.5703125" style="181"/>
  </cols>
  <sheetData>
    <row r="1" spans="1:20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</row>
    <row r="2" spans="1:20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</row>
    <row r="3" spans="1:20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</row>
    <row r="5" spans="1:20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</row>
    <row r="6" spans="1:20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</row>
    <row r="7" spans="1:20" ht="12" customHeight="1" x14ac:dyDescent="0.2">
      <c r="A7" s="180"/>
      <c r="B7" s="187" t="s">
        <v>485</v>
      </c>
      <c r="C7" s="188"/>
      <c r="D7" s="188"/>
      <c r="E7" s="188"/>
      <c r="F7" s="274" t="s">
        <v>3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180"/>
    </row>
    <row r="8" spans="1:20" ht="12" customHeight="1" x14ac:dyDescent="0.2">
      <c r="A8" s="180"/>
      <c r="B8" s="179" t="s">
        <v>486</v>
      </c>
      <c r="C8" s="188"/>
      <c r="D8" s="188"/>
      <c r="E8" s="188"/>
      <c r="F8" s="276" t="s">
        <v>6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80"/>
    </row>
    <row r="9" spans="1:20" ht="12" customHeight="1" x14ac:dyDescent="0.2">
      <c r="A9" s="180"/>
      <c r="B9" s="165" t="s">
        <v>389</v>
      </c>
      <c r="C9" s="187"/>
      <c r="D9" s="188"/>
      <c r="E9" s="189"/>
      <c r="F9" s="272" t="s">
        <v>34</v>
      </c>
      <c r="G9" s="273"/>
      <c r="H9" s="154"/>
      <c r="I9" s="272" t="s">
        <v>35</v>
      </c>
      <c r="J9" s="273"/>
      <c r="K9" s="154"/>
      <c r="L9" s="272" t="s">
        <v>36</v>
      </c>
      <c r="M9" s="273"/>
      <c r="N9" s="154"/>
      <c r="O9" s="272" t="s">
        <v>37</v>
      </c>
      <c r="P9" s="273"/>
      <c r="Q9" s="154"/>
      <c r="R9" s="272" t="s">
        <v>38</v>
      </c>
      <c r="S9" s="273"/>
      <c r="T9" s="180"/>
    </row>
    <row r="10" spans="1:20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</row>
    <row r="11" spans="1:20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</row>
    <row r="12" spans="1:20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</row>
    <row r="13" spans="1:20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</row>
    <row r="14" spans="1:20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</row>
    <row r="15" spans="1:20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</row>
    <row r="16" spans="1:20" ht="15" customHeight="1" x14ac:dyDescent="0.2">
      <c r="A16" s="180"/>
      <c r="B16" s="109" t="s">
        <v>7</v>
      </c>
      <c r="C16" s="198"/>
      <c r="D16" s="198"/>
      <c r="E16" s="199"/>
      <c r="F16" s="90">
        <v>92.19</v>
      </c>
      <c r="G16" s="90"/>
      <c r="H16" s="89"/>
      <c r="I16" s="90">
        <v>177.143</v>
      </c>
      <c r="J16" s="90"/>
      <c r="K16" s="89"/>
      <c r="L16" s="90">
        <v>36.215000000000003</v>
      </c>
      <c r="M16" s="90"/>
      <c r="N16" s="89"/>
      <c r="O16" s="90">
        <v>171.875</v>
      </c>
      <c r="P16" s="90"/>
      <c r="Q16" s="89"/>
      <c r="R16" s="90">
        <v>34.857999999999997</v>
      </c>
      <c r="S16" s="200"/>
      <c r="T16" s="180"/>
    </row>
    <row r="17" spans="1:20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</row>
    <row r="18" spans="1:20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</row>
    <row r="19" spans="1:20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</v>
      </c>
      <c r="G19" s="202">
        <f t="shared" si="0"/>
        <v>99.999999762863183</v>
      </c>
      <c r="H19" s="201"/>
      <c r="I19" s="202">
        <f t="shared" ref="I19:J19" si="1">SUM(I21:I36)</f>
        <v>100</v>
      </c>
      <c r="J19" s="202">
        <f t="shared" si="1"/>
        <v>100.0000002392953</v>
      </c>
      <c r="K19" s="201"/>
      <c r="L19" s="202">
        <f t="shared" ref="L19:M19" si="2">SUM(L21:L36)</f>
        <v>100</v>
      </c>
      <c r="M19" s="202">
        <f t="shared" si="2"/>
        <v>99.999999999999986</v>
      </c>
      <c r="N19" s="201"/>
      <c r="O19" s="202">
        <f t="shared" ref="O19:P19" si="3">SUM(O21:O36)</f>
        <v>100.00058181818184</v>
      </c>
      <c r="P19" s="202">
        <f t="shared" si="3"/>
        <v>100</v>
      </c>
      <c r="Q19" s="201"/>
      <c r="R19" s="202">
        <f t="shared" ref="R19:S19" si="4">SUM(R21:R36)</f>
        <v>100.00000000000003</v>
      </c>
      <c r="S19" s="202">
        <f t="shared" si="4"/>
        <v>100.0000011243001</v>
      </c>
      <c r="T19" s="180"/>
    </row>
    <row r="20" spans="1:20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</row>
    <row r="21" spans="1:20" ht="33" customHeight="1" x14ac:dyDescent="0.2">
      <c r="A21" s="180"/>
      <c r="B21" s="279" t="s">
        <v>71</v>
      </c>
      <c r="C21" s="278"/>
      <c r="D21" s="278"/>
      <c r="E21" s="199"/>
      <c r="F21" s="200">
        <v>11.524026467078858</v>
      </c>
      <c r="G21" s="200">
        <v>4.1015288580664144</v>
      </c>
      <c r="H21" s="199"/>
      <c r="I21" s="200">
        <v>4.2197546614881762</v>
      </c>
      <c r="J21" s="200">
        <v>1.5177860080480763</v>
      </c>
      <c r="K21" s="199"/>
      <c r="L21" s="200">
        <v>4.8764324175065576</v>
      </c>
      <c r="M21" s="200">
        <v>1.2800977199341586</v>
      </c>
      <c r="N21" s="199"/>
      <c r="O21" s="200">
        <v>14.719418181818181</v>
      </c>
      <c r="P21" s="200">
        <v>5.4406980410579839</v>
      </c>
      <c r="Q21" s="199"/>
      <c r="R21" s="200">
        <v>8.3510241551437261</v>
      </c>
      <c r="S21" s="200">
        <v>2.4313540584715203</v>
      </c>
      <c r="T21" s="180"/>
    </row>
    <row r="22" spans="1:20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</row>
    <row r="23" spans="1:20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24.530860180062913</v>
      </c>
      <c r="G23" s="200">
        <v>13.425134639883222</v>
      </c>
      <c r="H23" s="199"/>
      <c r="I23" s="200">
        <v>21.282805417092408</v>
      </c>
      <c r="J23" s="200">
        <v>11.697729752588254</v>
      </c>
      <c r="K23" s="199"/>
      <c r="L23" s="200">
        <v>10.506696120392103</v>
      </c>
      <c r="M23" s="200">
        <v>4.1877107421354998</v>
      </c>
      <c r="N23" s="199"/>
      <c r="O23" s="200">
        <v>23.895272727272726</v>
      </c>
      <c r="P23" s="200">
        <v>13.995627666849181</v>
      </c>
      <c r="Q23" s="199"/>
      <c r="R23" s="200">
        <v>19.057318262665675</v>
      </c>
      <c r="S23" s="200">
        <v>9.5029324220086515</v>
      </c>
      <c r="T23" s="180"/>
    </row>
    <row r="24" spans="1:20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19.027009437032216</v>
      </c>
      <c r="G24" s="200">
        <v>14.325566381610189</v>
      </c>
      <c r="H24" s="199"/>
      <c r="I24" s="200">
        <v>25.436511744748593</v>
      </c>
      <c r="J24" s="200">
        <v>18.604167265902046</v>
      </c>
      <c r="K24" s="199"/>
      <c r="L24" s="200">
        <v>10.247135164986885</v>
      </c>
      <c r="M24" s="200">
        <v>5.6663359355780107</v>
      </c>
      <c r="N24" s="199"/>
      <c r="O24" s="200">
        <v>21.225890909090907</v>
      </c>
      <c r="P24" s="200">
        <v>17.145651072421597</v>
      </c>
      <c r="Q24" s="199"/>
      <c r="R24" s="200">
        <v>17.559814102931895</v>
      </c>
      <c r="S24" s="200">
        <v>11.942769324739963</v>
      </c>
      <c r="T24" s="180"/>
    </row>
    <row r="25" spans="1:20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14.643670680117149</v>
      </c>
      <c r="G25" s="200">
        <v>14.35246338818564</v>
      </c>
      <c r="H25" s="199"/>
      <c r="I25" s="200">
        <v>16.588293073957196</v>
      </c>
      <c r="J25" s="200">
        <v>15.750351297504729</v>
      </c>
      <c r="K25" s="199"/>
      <c r="L25" s="200">
        <v>17.443048460582631</v>
      </c>
      <c r="M25" s="200">
        <v>12.461205639034681</v>
      </c>
      <c r="N25" s="199"/>
      <c r="O25" s="200">
        <v>13.116509090909091</v>
      </c>
      <c r="P25" s="200">
        <v>13.651707502155933</v>
      </c>
      <c r="Q25" s="199"/>
      <c r="R25" s="200">
        <v>15.631992655918298</v>
      </c>
      <c r="S25" s="200">
        <v>13.692615385570175</v>
      </c>
      <c r="T25" s="180"/>
    </row>
    <row r="26" spans="1:20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9.3795422497017036</v>
      </c>
      <c r="G26" s="200">
        <v>11.13554972028242</v>
      </c>
      <c r="H26" s="199"/>
      <c r="I26" s="200">
        <v>13.214747407461768</v>
      </c>
      <c r="J26" s="200">
        <v>15.083870619142678</v>
      </c>
      <c r="K26" s="199"/>
      <c r="L26" s="200">
        <v>14.052188319757006</v>
      </c>
      <c r="M26" s="200">
        <v>12.097387517535967</v>
      </c>
      <c r="N26" s="199"/>
      <c r="O26" s="200">
        <v>9.4394181818181817</v>
      </c>
      <c r="P26" s="200">
        <v>12.040519656030861</v>
      </c>
      <c r="Q26" s="199"/>
      <c r="R26" s="200">
        <v>12.418956910895634</v>
      </c>
      <c r="S26" s="200">
        <v>13.232168398028859</v>
      </c>
      <c r="T26" s="180"/>
    </row>
    <row r="27" spans="1:20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5.8726543009003143</v>
      </c>
      <c r="G27" s="200">
        <v>8.2526257140296337</v>
      </c>
      <c r="H27" s="199"/>
      <c r="I27" s="200">
        <v>6.486849607379348</v>
      </c>
      <c r="J27" s="200">
        <v>8.839003324434259</v>
      </c>
      <c r="K27" s="199"/>
      <c r="L27" s="200">
        <v>9.2889686593952785</v>
      </c>
      <c r="M27" s="200">
        <v>9.4381758945623719</v>
      </c>
      <c r="N27" s="199"/>
      <c r="O27" s="200">
        <v>5.3858909090909091</v>
      </c>
      <c r="P27" s="200">
        <v>8.1298321969868166</v>
      </c>
      <c r="Q27" s="199"/>
      <c r="R27" s="200">
        <v>7.9235756497791039</v>
      </c>
      <c r="S27" s="200">
        <v>9.9678479403002047</v>
      </c>
      <c r="T27" s="180"/>
    </row>
    <row r="28" spans="1:20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4.1512094587265427</v>
      </c>
      <c r="G28" s="200">
        <v>6.8047645738384341</v>
      </c>
      <c r="H28" s="199"/>
      <c r="I28" s="200">
        <v>3.3701585724527638</v>
      </c>
      <c r="J28" s="200">
        <v>5.354935870527445</v>
      </c>
      <c r="K28" s="199"/>
      <c r="L28" s="200">
        <v>8.8968659395278209</v>
      </c>
      <c r="M28" s="200">
        <v>10.507083530009504</v>
      </c>
      <c r="N28" s="199"/>
      <c r="O28" s="200">
        <v>3.0574545454545454</v>
      </c>
      <c r="P28" s="200">
        <v>5.3735533954339649</v>
      </c>
      <c r="Q28" s="199"/>
      <c r="R28" s="200">
        <v>5.1379884101210624</v>
      </c>
      <c r="S28" s="200">
        <v>7.5479353218034717</v>
      </c>
      <c r="T28" s="180"/>
    </row>
    <row r="29" spans="1:20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2.5306432367935785</v>
      </c>
      <c r="G29" s="200">
        <v>4.6643074114238727</v>
      </c>
      <c r="H29" s="199"/>
      <c r="I29" s="200">
        <v>2.7418526275382034</v>
      </c>
      <c r="J29" s="200">
        <v>4.9211258672840357</v>
      </c>
      <c r="K29" s="199"/>
      <c r="L29" s="200">
        <v>7.8144415297528651</v>
      </c>
      <c r="M29" s="200">
        <v>10.613889518521344</v>
      </c>
      <c r="N29" s="199"/>
      <c r="O29" s="200">
        <v>2.2970181818181818</v>
      </c>
      <c r="P29" s="200">
        <v>4.4953164862972503</v>
      </c>
      <c r="Q29" s="199"/>
      <c r="R29" s="200">
        <v>3.6404842503872854</v>
      </c>
      <c r="S29" s="200">
        <v>6.0116067795475958</v>
      </c>
      <c r="T29" s="180"/>
    </row>
    <row r="30" spans="1:20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2.0956719817767655</v>
      </c>
      <c r="G30" s="200">
        <v>4.3539273286249918</v>
      </c>
      <c r="H30" s="199"/>
      <c r="I30" s="200">
        <v>1.5998374194859519</v>
      </c>
      <c r="J30" s="200">
        <v>3.2128942803295937</v>
      </c>
      <c r="K30" s="199"/>
      <c r="L30" s="200">
        <v>5.1442772331906665</v>
      </c>
      <c r="M30" s="200">
        <v>7.7895640087773819</v>
      </c>
      <c r="N30" s="199"/>
      <c r="O30" s="200">
        <v>1.986909090909091</v>
      </c>
      <c r="P30" s="200">
        <v>4.3717768356975046</v>
      </c>
      <c r="Q30" s="199"/>
      <c r="R30" s="200">
        <v>3.2130357450226632</v>
      </c>
      <c r="S30" s="200">
        <v>5.997592378792354</v>
      </c>
      <c r="T30" s="180"/>
    </row>
    <row r="31" spans="1:20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1.9655060201757242</v>
      </c>
      <c r="G31" s="200">
        <v>4.5254391415814093</v>
      </c>
      <c r="H31" s="199"/>
      <c r="I31" s="200">
        <v>1.4818536436664163</v>
      </c>
      <c r="J31" s="200">
        <v>3.2780716271215979</v>
      </c>
      <c r="K31" s="199"/>
      <c r="L31" s="200">
        <v>1.9411845920198814</v>
      </c>
      <c r="M31" s="200">
        <v>3.2392773104329349</v>
      </c>
      <c r="N31" s="199"/>
      <c r="O31" s="200">
        <v>1.2317090909090909</v>
      </c>
      <c r="P31" s="200">
        <v>3.0456894397251957</v>
      </c>
      <c r="Q31" s="199"/>
      <c r="R31" s="200">
        <v>1.497504159733777</v>
      </c>
      <c r="S31" s="200">
        <v>3.0847309432931813</v>
      </c>
      <c r="T31" s="180"/>
    </row>
    <row r="32" spans="1:20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0.49896951947065837</v>
      </c>
      <c r="G32" s="200">
        <v>1.244238630553461</v>
      </c>
      <c r="H32" s="199"/>
      <c r="I32" s="200">
        <v>0.44370931958925841</v>
      </c>
      <c r="J32" s="200">
        <v>1.0736070989926001</v>
      </c>
      <c r="K32" s="199"/>
      <c r="L32" s="200">
        <v>2.7032997376777579</v>
      </c>
      <c r="M32" s="200">
        <v>4.9736676348227515</v>
      </c>
      <c r="N32" s="199"/>
      <c r="O32" s="200">
        <v>0.89134545454545455</v>
      </c>
      <c r="P32" s="200">
        <v>2.3734976595193649</v>
      </c>
      <c r="Q32" s="199"/>
      <c r="R32" s="200">
        <v>0.85776579264444319</v>
      </c>
      <c r="S32" s="200">
        <v>1.8932803326273329</v>
      </c>
      <c r="T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1.3732508948909861</v>
      </c>
      <c r="G33" s="200">
        <v>3.7295074304972613</v>
      </c>
      <c r="H33" s="199"/>
      <c r="I33" s="200">
        <v>0.46403188384525496</v>
      </c>
      <c r="J33" s="200">
        <v>1.2247450703128639</v>
      </c>
      <c r="K33" s="199"/>
      <c r="L33" s="200">
        <v>0.75383128537898658</v>
      </c>
      <c r="M33" s="200">
        <v>1.5345652828212497</v>
      </c>
      <c r="N33" s="199"/>
      <c r="O33" s="200">
        <v>0.89192727272727268</v>
      </c>
      <c r="P33" s="200">
        <v>2.6014542554582314</v>
      </c>
      <c r="Q33" s="199"/>
      <c r="R33" s="200">
        <v>0.4274485053646222</v>
      </c>
      <c r="S33" s="200">
        <v>1.032393064669382</v>
      </c>
      <c r="T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0.26358607224210867</v>
      </c>
      <c r="G34" s="200">
        <v>0.75285723070617139</v>
      </c>
      <c r="H34" s="199"/>
      <c r="I34" s="200">
        <v>0.48548347944880688</v>
      </c>
      <c r="J34" s="200">
        <v>1.3773349660293961</v>
      </c>
      <c r="K34" s="199"/>
      <c r="L34" s="200">
        <v>1.9964103272124809</v>
      </c>
      <c r="M34" s="200">
        <v>4.2504495429161517</v>
      </c>
      <c r="N34" s="199"/>
      <c r="O34" s="200">
        <v>0.38167272727272727</v>
      </c>
      <c r="P34" s="200">
        <v>1.1892611287881156</v>
      </c>
      <c r="Q34" s="199"/>
      <c r="R34" s="200">
        <v>0.85776579264444319</v>
      </c>
      <c r="S34" s="200">
        <v>2.266520420707701</v>
      </c>
      <c r="T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0.69638789456557115</v>
      </c>
      <c r="G35" s="200">
        <v>2.2196888421558616</v>
      </c>
      <c r="H35" s="199"/>
      <c r="I35" s="200">
        <v>0.51766087285413476</v>
      </c>
      <c r="J35" s="200">
        <v>1.6036600076679797</v>
      </c>
      <c r="K35" s="199"/>
      <c r="L35" s="200">
        <v>1.3834046665746238</v>
      </c>
      <c r="M35" s="200">
        <v>3.1862968722278007</v>
      </c>
      <c r="N35" s="199"/>
      <c r="O35" s="200">
        <v>0.43810909090909089</v>
      </c>
      <c r="P35" s="200">
        <v>1.4863430311641779</v>
      </c>
      <c r="Q35" s="199"/>
      <c r="R35" s="200">
        <v>0.64260714900453264</v>
      </c>
      <c r="S35" s="200">
        <v>1.8563273990675324</v>
      </c>
      <c r="T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1.4470116064649095</v>
      </c>
      <c r="G36" s="200">
        <v>6.112400471424202</v>
      </c>
      <c r="H36" s="199"/>
      <c r="I36" s="200">
        <v>1.6664502689917187</v>
      </c>
      <c r="J36" s="200">
        <v>6.4607171834097699</v>
      </c>
      <c r="K36" s="199"/>
      <c r="L36" s="200">
        <v>2.9518155460444571</v>
      </c>
      <c r="M36" s="200">
        <v>8.7742928506901929</v>
      </c>
      <c r="N36" s="199"/>
      <c r="O36" s="200">
        <v>1.0420363636363636</v>
      </c>
      <c r="P36" s="200">
        <v>4.6590716324138244</v>
      </c>
      <c r="Q36" s="199"/>
      <c r="R36" s="200">
        <v>2.7827184577428423</v>
      </c>
      <c r="S36" s="200">
        <v>9.5399269546721772</v>
      </c>
      <c r="T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</row>
    <row r="49" spans="1:20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</row>
    <row r="50" spans="1:20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</row>
    <row r="52" spans="1:20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</row>
    <row r="53" spans="1:20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</row>
    <row r="54" spans="1:20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</row>
    <row r="55" spans="1:20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</row>
    <row r="56" spans="1:20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</row>
    <row r="57" spans="1:20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</row>
    <row r="58" spans="1:20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  <row r="59" spans="1:20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</row>
    <row r="60" spans="1:20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</row>
    <row r="61" spans="1:20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</row>
    <row r="62" spans="1:20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</row>
    <row r="63" spans="1:20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</row>
    <row r="64" spans="1:20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</row>
    <row r="65" spans="1:20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</row>
    <row r="66" spans="1:20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</row>
    <row r="67" spans="1:20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</row>
    <row r="68" spans="1:20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</row>
    <row r="69" spans="1:20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</row>
    <row r="70" spans="1:20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</row>
    <row r="71" spans="1:20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</row>
    <row r="72" spans="1:20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</row>
    <row r="73" spans="1:20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</row>
    <row r="74" spans="1:20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</row>
    <row r="76" spans="1:20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</row>
    <row r="77" spans="1:20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</row>
    <row r="78" spans="1:20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</row>
    <row r="79" spans="1:20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</row>
    <row r="80" spans="1:20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</row>
    <row r="81" spans="1:20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  <row r="83" spans="1:20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</row>
    <row r="84" spans="1:20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</row>
    <row r="85" spans="1:20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</row>
    <row r="86" spans="1:20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</row>
    <row r="87" spans="1:20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</row>
    <row r="88" spans="1:20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</row>
    <row r="89" spans="1:20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</row>
    <row r="90" spans="1:20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</row>
    <row r="91" spans="1:20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</row>
    <row r="92" spans="1:20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</row>
    <row r="93" spans="1:20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</row>
    <row r="94" spans="1:20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</row>
    <row r="95" spans="1:20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</row>
    <row r="96" spans="1:20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</row>
    <row r="97" spans="1:20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</row>
    <row r="98" spans="1:20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</row>
    <row r="99" spans="1:20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</row>
    <row r="100" spans="1:20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</row>
    <row r="101" spans="1:20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</row>
    <row r="103" spans="1:20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</row>
    <row r="104" spans="1:20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</row>
    <row r="105" spans="1:20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</row>
    <row r="106" spans="1:20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</row>
    <row r="107" spans="1:20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</row>
    <row r="108" spans="1:20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</row>
    <row r="109" spans="1:20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</row>
    <row r="110" spans="1:20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</row>
    <row r="111" spans="1:20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</row>
    <row r="112" spans="1:20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</row>
    <row r="113" spans="1:20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</row>
    <row r="114" spans="1:20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</row>
    <row r="115" spans="1:20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</row>
    <row r="116" spans="1:20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</row>
    <row r="117" spans="1:20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</row>
    <row r="118" spans="1:20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</row>
    <row r="119" spans="1:20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</row>
    <row r="120" spans="1:20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</row>
    <row r="121" spans="1:20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</row>
    <row r="122" spans="1:20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</row>
    <row r="123" spans="1:20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</row>
    <row r="124" spans="1:20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</row>
    <row r="125" spans="1:20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</row>
    <row r="126" spans="1:20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</row>
    <row r="127" spans="1:20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</row>
    <row r="128" spans="1:20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</row>
    <row r="129" spans="1:20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</row>
    <row r="130" spans="1:20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</row>
    <row r="131" spans="1:20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</row>
    <row r="132" spans="1:20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</row>
    <row r="133" spans="1:20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</row>
    <row r="134" spans="1:20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</row>
    <row r="135" spans="1:20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</row>
    <row r="136" spans="1:20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</row>
    <row r="137" spans="1:20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</row>
    <row r="138" spans="1:20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</row>
    <row r="139" spans="1:20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</row>
    <row r="140" spans="1:20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</row>
    <row r="141" spans="1:20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</row>
    <row r="142" spans="1:20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</row>
    <row r="143" spans="1:20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</row>
    <row r="144" spans="1:20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</row>
    <row r="145" spans="1:20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</row>
    <row r="146" spans="1:20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</row>
    <row r="147" spans="1:20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</row>
    <row r="148" spans="1:20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</row>
    <row r="149" spans="1:20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</row>
    <row r="150" spans="1:20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</row>
    <row r="151" spans="1:20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</row>
    <row r="152" spans="1:20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</row>
    <row r="153" spans="1:20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</row>
    <row r="154" spans="1:20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</row>
    <row r="155" spans="1:20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</row>
    <row r="156" spans="1:20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</row>
    <row r="157" spans="1:20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</row>
    <row r="158" spans="1:20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</row>
    <row r="159" spans="1:20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</row>
    <row r="160" spans="1:20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</row>
    <row r="161" spans="1:20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</row>
    <row r="162" spans="1:20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</row>
    <row r="163" spans="1:20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</row>
    <row r="164" spans="1:20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</row>
    <row r="165" spans="1:20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</row>
    <row r="166" spans="1:20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</row>
    <row r="167" spans="1:20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</row>
    <row r="168" spans="1:20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</row>
    <row r="169" spans="1:20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</row>
    <row r="170" spans="1:20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</row>
    <row r="171" spans="1:20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</row>
    <row r="172" spans="1:20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</row>
    <row r="173" spans="1:20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</row>
    <row r="174" spans="1:20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</row>
    <row r="175" spans="1:20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</row>
    <row r="176" spans="1:20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</row>
    <row r="177" spans="1:20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</row>
    <row r="178" spans="1:20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</row>
    <row r="179" spans="1:20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</row>
    <row r="180" spans="1:20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</row>
    <row r="181" spans="1:20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</row>
    <row r="182" spans="1:20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</row>
    <row r="183" spans="1:20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</row>
    <row r="184" spans="1:20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</row>
    <row r="185" spans="1:20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</row>
    <row r="186" spans="1:20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</row>
    <row r="187" spans="1:20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</row>
    <row r="188" spans="1:20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</row>
    <row r="189" spans="1:20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</row>
    <row r="190" spans="1:20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</row>
    <row r="191" spans="1:20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</row>
    <row r="192" spans="1:20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</row>
    <row r="193" spans="1:20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</row>
    <row r="194" spans="1:20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</row>
    <row r="195" spans="1:20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</row>
    <row r="196" spans="1:20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</row>
    <row r="197" spans="1:20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</row>
    <row r="198" spans="1:20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</row>
    <row r="199" spans="1:20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</row>
    <row r="200" spans="1:20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</row>
    <row r="201" spans="1:20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</row>
    <row r="202" spans="1:20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</row>
    <row r="203" spans="1:20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</row>
    <row r="204" spans="1:20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</row>
    <row r="205" spans="1:20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</row>
    <row r="206" spans="1:20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</row>
    <row r="207" spans="1:20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</row>
    <row r="208" spans="1:20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</row>
    <row r="209" spans="1:20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</row>
    <row r="210" spans="1:20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</row>
    <row r="211" spans="1:20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</row>
    <row r="212" spans="1:20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</row>
    <row r="213" spans="1:20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</row>
    <row r="214" spans="1:20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</row>
    <row r="215" spans="1:20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</row>
    <row r="216" spans="1:20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</row>
    <row r="217" spans="1:20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</row>
    <row r="218" spans="1:20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</row>
    <row r="219" spans="1:20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</row>
    <row r="220" spans="1:20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</row>
    <row r="221" spans="1:20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</row>
    <row r="222" spans="1:20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</row>
    <row r="223" spans="1:20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</row>
    <row r="224" spans="1:20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</row>
    <row r="225" spans="1:20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</row>
    <row r="226" spans="1:20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</row>
    <row r="227" spans="1:20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</row>
    <row r="228" spans="1:20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</row>
    <row r="229" spans="1:20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</row>
    <row r="230" spans="1:20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</row>
    <row r="231" spans="1:20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</row>
    <row r="232" spans="1:20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</row>
    <row r="233" spans="1:20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</row>
    <row r="234" spans="1:20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</row>
    <row r="235" spans="1:20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</row>
    <row r="236" spans="1:20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</row>
    <row r="237" spans="1:20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</row>
    <row r="238" spans="1:20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</row>
    <row r="239" spans="1:20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</row>
    <row r="240" spans="1:20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</row>
    <row r="241" spans="1:20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</row>
    <row r="242" spans="1:20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</row>
    <row r="243" spans="1:20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</row>
    <row r="244" spans="1:20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</row>
    <row r="245" spans="1:20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</row>
    <row r="246" spans="1:20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</row>
    <row r="247" spans="1:20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</row>
    <row r="248" spans="1:20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</row>
    <row r="249" spans="1:20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</row>
    <row r="250" spans="1:20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</row>
    <row r="251" spans="1:20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</row>
    <row r="252" spans="1:20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</row>
    <row r="253" spans="1:20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</row>
    <row r="254" spans="1:20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</row>
    <row r="255" spans="1:20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</row>
    <row r="256" spans="1:20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</row>
    <row r="257" spans="1:20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</row>
    <row r="258" spans="1:20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</row>
    <row r="259" spans="1:20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</row>
    <row r="260" spans="1:20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</row>
    <row r="261" spans="1:20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</row>
    <row r="262" spans="1:20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</row>
    <row r="263" spans="1:20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</row>
    <row r="264" spans="1:20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</row>
    <row r="265" spans="1:20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</row>
    <row r="266" spans="1:20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</row>
    <row r="267" spans="1:20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</row>
    <row r="268" spans="1:20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</row>
    <row r="269" spans="1:20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</row>
    <row r="270" spans="1:20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</row>
    <row r="271" spans="1:20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</row>
    <row r="272" spans="1:20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</row>
    <row r="273" spans="1:20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</row>
    <row r="274" spans="1:20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</row>
    <row r="275" spans="1:20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</row>
    <row r="276" spans="1:20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</row>
    <row r="277" spans="1:20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</row>
    <row r="278" spans="1:20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</row>
    <row r="279" spans="1:20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</row>
    <row r="280" spans="1:20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</row>
    <row r="281" spans="1:20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</row>
    <row r="282" spans="1:20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</row>
    <row r="283" spans="1:20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</row>
    <row r="284" spans="1:20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</row>
    <row r="285" spans="1:20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</row>
    <row r="286" spans="1:20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</row>
    <row r="287" spans="1:20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</row>
    <row r="288" spans="1:20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</row>
    <row r="289" spans="1:20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</row>
    <row r="290" spans="1:20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</row>
    <row r="291" spans="1:20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</row>
    <row r="292" spans="1:20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</row>
    <row r="293" spans="1:20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</row>
    <row r="294" spans="1:20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</row>
    <row r="295" spans="1:20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</row>
    <row r="296" spans="1:20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</row>
    <row r="297" spans="1:20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</row>
    <row r="298" spans="1:20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</row>
    <row r="299" spans="1:20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</row>
    <row r="300" spans="1:20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</row>
    <row r="301" spans="1:20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</row>
    <row r="302" spans="1:20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</row>
    <row r="303" spans="1:20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</row>
    <row r="304" spans="1:20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</row>
    <row r="305" spans="1:20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</row>
    <row r="306" spans="1:20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</row>
    <row r="307" spans="1:20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</row>
    <row r="308" spans="1:20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</row>
    <row r="309" spans="1:20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</row>
    <row r="310" spans="1:20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</row>
    <row r="311" spans="1:20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</row>
    <row r="312" spans="1:20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</row>
    <row r="313" spans="1:20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</row>
    <row r="314" spans="1:20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</row>
    <row r="315" spans="1:20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</row>
    <row r="316" spans="1:20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</row>
    <row r="317" spans="1:20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</row>
    <row r="318" spans="1:20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</row>
    <row r="319" spans="1:20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</row>
    <row r="320" spans="1:20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</row>
    <row r="321" spans="1:20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</row>
    <row r="322" spans="1:20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</row>
    <row r="323" spans="1:20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</row>
    <row r="324" spans="1:20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</row>
    <row r="325" spans="1:20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</row>
    <row r="326" spans="1:20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</row>
    <row r="327" spans="1:20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</row>
    <row r="328" spans="1:20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</row>
    <row r="329" spans="1:20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</row>
    <row r="330" spans="1:20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</row>
    <row r="331" spans="1:20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</row>
    <row r="332" spans="1:20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</row>
    <row r="333" spans="1:20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</row>
    <row r="334" spans="1:20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</row>
    <row r="335" spans="1:20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</row>
    <row r="336" spans="1:20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</row>
    <row r="337" spans="1:20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</row>
    <row r="338" spans="1:20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</row>
    <row r="339" spans="1:20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</row>
    <row r="340" spans="1:20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</row>
    <row r="341" spans="1:20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</row>
    <row r="342" spans="1:20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</row>
    <row r="343" spans="1:20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</row>
    <row r="344" spans="1:20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</row>
    <row r="345" spans="1:20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</row>
    <row r="346" spans="1:20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</row>
    <row r="347" spans="1:20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</row>
    <row r="348" spans="1:20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</row>
    <row r="349" spans="1:20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</row>
    <row r="350" spans="1:20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</row>
    <row r="351" spans="1:20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</row>
    <row r="352" spans="1:20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</row>
    <row r="353" spans="1:20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</row>
    <row r="354" spans="1:20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</row>
    <row r="355" spans="1:20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</row>
    <row r="356" spans="1:20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</row>
    <row r="357" spans="1:20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</row>
    <row r="358" spans="1:20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</row>
    <row r="359" spans="1:20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</row>
    <row r="360" spans="1:20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</row>
    <row r="361" spans="1:20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</row>
    <row r="362" spans="1:20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</row>
    <row r="367" spans="1:20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</row>
    <row r="368" spans="1:20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</row>
    <row r="369" spans="1:20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</row>
    <row r="370" spans="1:20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</row>
    <row r="371" spans="1:20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</row>
    <row r="372" spans="1:20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</row>
    <row r="373" spans="1:20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</row>
    <row r="374" spans="1:20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</row>
    <row r="375" spans="1:20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</row>
    <row r="376" spans="1:20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</row>
    <row r="377" spans="1:20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</row>
    <row r="378" spans="1:20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</row>
    <row r="379" spans="1:20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</row>
    <row r="380" spans="1:20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</row>
    <row r="381" spans="1:20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</row>
    <row r="382" spans="1:20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</row>
    <row r="383" spans="1:20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</row>
    <row r="384" spans="1:20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</row>
    <row r="385" spans="1:20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</row>
    <row r="386" spans="1:20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</row>
    <row r="387" spans="1:20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</row>
    <row r="388" spans="1:20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</row>
    <row r="389" spans="1:20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</row>
    <row r="390" spans="1:20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</row>
    <row r="391" spans="1:20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</row>
    <row r="392" spans="1:20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</row>
    <row r="393" spans="1:20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</row>
    <row r="394" spans="1:20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</row>
    <row r="395" spans="1:20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</row>
    <row r="396" spans="1:20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</row>
    <row r="397" spans="1:20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</row>
    <row r="398" spans="1:20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</row>
    <row r="399" spans="1:20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</row>
    <row r="400" spans="1:20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</row>
    <row r="401" spans="1:20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</row>
    <row r="402" spans="1:20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</row>
    <row r="403" spans="1:20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</row>
    <row r="404" spans="1:20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</row>
    <row r="405" spans="1:20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</row>
    <row r="406" spans="1:20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</row>
    <row r="407" spans="1:20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</row>
    <row r="408" spans="1:20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</row>
    <row r="409" spans="1:20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</row>
    <row r="410" spans="1:20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</row>
    <row r="411" spans="1:20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</row>
    <row r="412" spans="1:20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</row>
    <row r="413" spans="1:20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</row>
    <row r="414" spans="1:20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</row>
    <row r="415" spans="1:20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</row>
    <row r="416" spans="1:20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</row>
    <row r="417" spans="1:20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</row>
    <row r="418" spans="1:20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</row>
    <row r="419" spans="1:20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</row>
    <row r="420" spans="1:20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</row>
    <row r="421" spans="1:20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</row>
    <row r="422" spans="1:20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</row>
    <row r="423" spans="1:20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</row>
    <row r="424" spans="1:20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</row>
    <row r="425" spans="1:20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</row>
    <row r="426" spans="1:20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</row>
    <row r="427" spans="1:20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</row>
    <row r="428" spans="1:20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</row>
    <row r="429" spans="1:20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</row>
    <row r="430" spans="1:20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</row>
    <row r="431" spans="1:20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</row>
    <row r="432" spans="1:20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</row>
    <row r="433" spans="1:20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</row>
    <row r="434" spans="1:20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</row>
    <row r="435" spans="1:20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</row>
    <row r="436" spans="1:20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</row>
    <row r="437" spans="1:20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</row>
    <row r="438" spans="1:20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</row>
    <row r="439" spans="1:20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</row>
    <row r="440" spans="1:20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</row>
    <row r="441" spans="1:20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</row>
    <row r="442" spans="1:20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</row>
    <row r="443" spans="1:20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</row>
    <row r="444" spans="1:20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</row>
    <row r="445" spans="1:20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</row>
    <row r="446" spans="1:20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</row>
    <row r="447" spans="1:20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</row>
    <row r="448" spans="1:20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</row>
    <row r="449" spans="1:20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</row>
    <row r="450" spans="1:20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</row>
    <row r="451" spans="1:20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</row>
    <row r="452" spans="1:20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</row>
    <row r="453" spans="1:20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</row>
    <row r="454" spans="1:20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</row>
    <row r="455" spans="1:20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</row>
    <row r="456" spans="1:20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</row>
    <row r="457" spans="1:20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</row>
    <row r="458" spans="1:20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</row>
    <row r="459" spans="1:20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</row>
    <row r="460" spans="1:20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</row>
    <row r="461" spans="1:20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</row>
    <row r="462" spans="1:20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</row>
    <row r="463" spans="1:20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</row>
    <row r="464" spans="1:20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</row>
    <row r="465" spans="1:20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</row>
    <row r="466" spans="1:20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</row>
    <row r="467" spans="1:20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</row>
    <row r="468" spans="1:20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</row>
    <row r="469" spans="1:20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</row>
    <row r="470" spans="1:20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</row>
    <row r="471" spans="1:20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</row>
    <row r="472" spans="1:20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</row>
    <row r="473" spans="1:20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</row>
    <row r="474" spans="1:20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</row>
    <row r="475" spans="1:20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</row>
    <row r="476" spans="1:20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</row>
    <row r="477" spans="1:20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</row>
    <row r="478" spans="1:20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</row>
    <row r="479" spans="1:20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</row>
    <row r="480" spans="1:20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</row>
    <row r="481" spans="1:20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</row>
    <row r="482" spans="1:20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</row>
    <row r="483" spans="1:20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</row>
    <row r="484" spans="1:20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</row>
    <row r="485" spans="1:20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</row>
    <row r="486" spans="1:20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</row>
    <row r="487" spans="1:20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</row>
    <row r="488" spans="1:20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</row>
    <row r="489" spans="1:20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</row>
    <row r="490" spans="1:20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</row>
    <row r="491" spans="1:20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</row>
    <row r="492" spans="1:20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</row>
    <row r="493" spans="1:20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</row>
    <row r="494" spans="1:20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</row>
    <row r="495" spans="1:20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</row>
    <row r="496" spans="1:20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</row>
    <row r="497" spans="1:20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</row>
    <row r="499" spans="1:20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</row>
    <row r="500" spans="1:20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</row>
    <row r="501" spans="1:20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</row>
    <row r="502" spans="1:20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</row>
    <row r="503" spans="1:20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</row>
    <row r="504" spans="1:20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</row>
    <row r="505" spans="1:20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</row>
    <row r="506" spans="1:20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</row>
    <row r="507" spans="1:20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</row>
    <row r="508" spans="1:20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</row>
    <row r="509" spans="1:20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</row>
    <row r="510" spans="1:20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</row>
    <row r="511" spans="1:20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</row>
    <row r="512" spans="1:20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</row>
    <row r="513" spans="1:20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</row>
    <row r="514" spans="1:20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</row>
    <row r="515" spans="1:20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</row>
    <row r="516" spans="1:20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</row>
    <row r="517" spans="1:20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</row>
    <row r="518" spans="1:20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</row>
    <row r="519" spans="1:20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</row>
    <row r="520" spans="1:20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</row>
    <row r="521" spans="1:20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</row>
    <row r="522" spans="1:20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</row>
    <row r="523" spans="1:20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</row>
    <row r="524" spans="1:20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</row>
    <row r="525" spans="1:20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</row>
    <row r="526" spans="1:20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</row>
    <row r="527" spans="1:20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</row>
    <row r="528" spans="1:20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</row>
    <row r="529" spans="1:20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</row>
    <row r="530" spans="1:20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</row>
    <row r="531" spans="1:20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</row>
    <row r="532" spans="1:20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</row>
    <row r="533" spans="1:20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</row>
    <row r="534" spans="1:20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</row>
    <row r="535" spans="1:20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</row>
    <row r="536" spans="1:20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</row>
    <row r="537" spans="1:20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</row>
    <row r="538" spans="1:20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</row>
    <row r="539" spans="1:20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</row>
    <row r="540" spans="1:20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</row>
    <row r="541" spans="1:20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</row>
    <row r="542" spans="1:20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</row>
    <row r="543" spans="1:20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</row>
    <row r="544" spans="1:20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</row>
    <row r="545" spans="1:20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</row>
    <row r="546" spans="1:20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</row>
    <row r="547" spans="1:20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</row>
    <row r="548" spans="1:20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</row>
    <row r="549" spans="1:20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</row>
    <row r="550" spans="1:20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</row>
    <row r="551" spans="1:20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</row>
    <row r="552" spans="1:20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</row>
    <row r="553" spans="1:20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</row>
    <row r="554" spans="1:20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</row>
    <row r="555" spans="1:20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</row>
    <row r="556" spans="1:20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</row>
    <row r="557" spans="1:20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</row>
    <row r="558" spans="1:20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</row>
    <row r="559" spans="1:20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</row>
    <row r="560" spans="1:20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</row>
    <row r="561" spans="1:20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</row>
    <row r="562" spans="1:20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</row>
    <row r="563" spans="1:20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</row>
    <row r="564" spans="1:20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</row>
    <row r="565" spans="1:20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</row>
    <row r="566" spans="1:20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</row>
    <row r="567" spans="1:20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</row>
    <row r="568" spans="1:20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</row>
    <row r="569" spans="1:20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</row>
    <row r="570" spans="1:20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</row>
    <row r="571" spans="1:20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</row>
    <row r="572" spans="1:20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</row>
    <row r="573" spans="1:20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</row>
    <row r="574" spans="1:20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</row>
    <row r="575" spans="1:20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</row>
    <row r="576" spans="1:20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</row>
    <row r="577" spans="1:20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</row>
    <row r="578" spans="1:20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</row>
    <row r="579" spans="1:20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</row>
    <row r="580" spans="1:20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</row>
    <row r="581" spans="1:20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</row>
    <row r="582" spans="1:20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</row>
    <row r="583" spans="1:20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</row>
    <row r="584" spans="1:20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</row>
    <row r="585" spans="1:20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</row>
    <row r="586" spans="1:20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</row>
    <row r="587" spans="1:20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</row>
    <row r="588" spans="1:20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</row>
    <row r="589" spans="1:20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</row>
    <row r="590" spans="1:20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</row>
    <row r="591" spans="1:20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</row>
    <row r="592" spans="1:20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</row>
    <row r="593" spans="1:20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</row>
    <row r="594" spans="1:20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</row>
    <row r="595" spans="1:20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</row>
    <row r="596" spans="1:20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</row>
    <row r="597" spans="1:20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</row>
    <row r="598" spans="1:20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</row>
    <row r="599" spans="1:20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</row>
    <row r="600" spans="1:20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</row>
    <row r="601" spans="1:20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</row>
    <row r="602" spans="1:20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</row>
    <row r="603" spans="1:20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</row>
    <row r="604" spans="1:20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</row>
    <row r="605" spans="1:20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</row>
    <row r="606" spans="1:20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</row>
    <row r="607" spans="1:20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</row>
    <row r="608" spans="1:20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</row>
    <row r="609" spans="1:20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</row>
    <row r="610" spans="1:20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</row>
    <row r="611" spans="1:20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</row>
    <row r="612" spans="1:20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</row>
    <row r="613" spans="1:20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</row>
    <row r="614" spans="1:20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</row>
    <row r="615" spans="1:20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</row>
    <row r="616" spans="1:20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</row>
    <row r="617" spans="1:20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</row>
    <row r="618" spans="1:20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</row>
    <row r="619" spans="1:20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</row>
    <row r="620" spans="1:20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</row>
    <row r="621" spans="1:20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</row>
    <row r="622" spans="1:20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</row>
    <row r="623" spans="1:20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</row>
    <row r="624" spans="1:20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</row>
    <row r="625" spans="1:20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</row>
    <row r="626" spans="1:20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</row>
    <row r="627" spans="1:20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</row>
    <row r="628" spans="1:20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</row>
    <row r="629" spans="1:20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</row>
    <row r="630" spans="1:20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</row>
    <row r="631" spans="1:20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</row>
    <row r="632" spans="1:20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</row>
    <row r="633" spans="1:20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</row>
    <row r="634" spans="1:20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</row>
    <row r="635" spans="1:20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</row>
    <row r="636" spans="1:20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</row>
    <row r="637" spans="1:20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</row>
    <row r="638" spans="1:20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</row>
    <row r="639" spans="1:20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</row>
    <row r="640" spans="1:20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</row>
    <row r="641" spans="1:20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</row>
    <row r="642" spans="1:20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</row>
    <row r="643" spans="1:20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</row>
    <row r="644" spans="1:20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</row>
    <row r="645" spans="1:20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</row>
    <row r="646" spans="1:20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</row>
    <row r="647" spans="1:20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</row>
    <row r="648" spans="1:20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</row>
    <row r="649" spans="1:20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</row>
    <row r="650" spans="1:20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</row>
    <row r="651" spans="1:20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</row>
    <row r="652" spans="1:20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</row>
    <row r="653" spans="1:20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</row>
    <row r="654" spans="1:20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</row>
    <row r="655" spans="1:20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</row>
    <row r="656" spans="1:20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</row>
    <row r="657" spans="1:20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</row>
    <row r="658" spans="1:20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</row>
    <row r="659" spans="1:20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</row>
    <row r="660" spans="1:20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</row>
    <row r="661" spans="1:20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</row>
    <row r="662" spans="1:20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</row>
    <row r="663" spans="1:20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</row>
    <row r="664" spans="1:20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</row>
    <row r="665" spans="1:20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</row>
    <row r="666" spans="1:20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</row>
    <row r="667" spans="1:20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</row>
    <row r="668" spans="1:20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</row>
    <row r="669" spans="1:20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</row>
    <row r="670" spans="1:20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</row>
    <row r="671" spans="1:20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</row>
    <row r="672" spans="1:20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</row>
    <row r="673" spans="1:20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</row>
    <row r="674" spans="1:20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</row>
    <row r="675" spans="1:20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</row>
    <row r="676" spans="1:20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</row>
    <row r="677" spans="1:20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</row>
    <row r="678" spans="1:20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</row>
    <row r="679" spans="1:20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</row>
    <row r="680" spans="1:20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</row>
    <row r="681" spans="1:20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</row>
    <row r="682" spans="1:20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</row>
    <row r="683" spans="1:20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</row>
    <row r="684" spans="1:20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</row>
    <row r="685" spans="1:20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</row>
    <row r="686" spans="1:20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</row>
    <row r="687" spans="1:20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</row>
    <row r="688" spans="1:20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</row>
    <row r="689" spans="1:20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</row>
    <row r="690" spans="1:20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</row>
    <row r="691" spans="1:20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</row>
    <row r="692" spans="1:20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</row>
    <row r="693" spans="1:20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</row>
    <row r="694" spans="1:20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</row>
    <row r="695" spans="1:20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</row>
    <row r="696" spans="1:20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</row>
    <row r="697" spans="1:20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</row>
    <row r="698" spans="1:20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</row>
    <row r="699" spans="1:20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</row>
    <row r="700" spans="1:20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</row>
    <row r="701" spans="1:20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</row>
    <row r="702" spans="1:20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</row>
    <row r="703" spans="1:20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</row>
    <row r="704" spans="1:20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</row>
    <row r="705" spans="1:20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</row>
    <row r="706" spans="1:20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</row>
    <row r="707" spans="1:20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</row>
    <row r="708" spans="1:20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</row>
    <row r="709" spans="1:20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</row>
    <row r="710" spans="1:20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</row>
    <row r="711" spans="1:20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</row>
    <row r="712" spans="1:20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</row>
    <row r="713" spans="1:20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</row>
    <row r="714" spans="1:20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</row>
    <row r="715" spans="1:20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</row>
    <row r="716" spans="1:20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</row>
    <row r="717" spans="1:20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</row>
    <row r="718" spans="1:20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</row>
    <row r="719" spans="1:20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</row>
    <row r="720" spans="1:20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</row>
    <row r="721" spans="1:20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</row>
    <row r="722" spans="1:20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</row>
    <row r="723" spans="1:20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</row>
    <row r="724" spans="1:20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</row>
    <row r="725" spans="1:20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</row>
    <row r="726" spans="1:20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</row>
    <row r="727" spans="1:20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</row>
    <row r="728" spans="1:20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</row>
    <row r="729" spans="1:20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</row>
    <row r="730" spans="1:20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</row>
    <row r="731" spans="1:20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</row>
    <row r="732" spans="1:20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</row>
    <row r="733" spans="1:20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</row>
    <row r="734" spans="1:20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</row>
    <row r="735" spans="1:20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</row>
    <row r="736" spans="1:20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</row>
    <row r="737" spans="1:20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</row>
    <row r="738" spans="1:20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</row>
    <row r="739" spans="1:20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</row>
    <row r="740" spans="1:20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</row>
    <row r="741" spans="1:20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</row>
    <row r="742" spans="1:20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</row>
    <row r="743" spans="1:20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</row>
    <row r="744" spans="1:20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</row>
    <row r="745" spans="1:20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</row>
    <row r="746" spans="1:20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</row>
    <row r="747" spans="1:20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</row>
    <row r="748" spans="1:20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</row>
    <row r="749" spans="1:20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</row>
    <row r="750" spans="1:20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</row>
    <row r="751" spans="1:20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</row>
    <row r="752" spans="1:20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</row>
    <row r="753" spans="1:20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</row>
    <row r="754" spans="1:20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</row>
    <row r="755" spans="1:20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</row>
    <row r="756" spans="1:20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</row>
    <row r="757" spans="1:20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</row>
    <row r="758" spans="1:20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</row>
    <row r="759" spans="1:20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</row>
    <row r="760" spans="1:20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</row>
    <row r="761" spans="1:20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</row>
    <row r="762" spans="1:20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</row>
    <row r="763" spans="1:20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</row>
    <row r="764" spans="1:20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</row>
    <row r="765" spans="1:20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</row>
    <row r="766" spans="1:20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</row>
    <row r="767" spans="1:20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</row>
    <row r="768" spans="1:20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</row>
    <row r="769" spans="1:20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</row>
    <row r="770" spans="1:20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</row>
    <row r="771" spans="1:20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</row>
    <row r="772" spans="1:20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</row>
    <row r="773" spans="1:20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</row>
    <row r="774" spans="1:20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</row>
    <row r="775" spans="1:20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</row>
    <row r="776" spans="1:20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</row>
    <row r="777" spans="1:20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</row>
    <row r="778" spans="1:20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</row>
    <row r="779" spans="1:20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</row>
    <row r="780" spans="1:20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</row>
    <row r="781" spans="1:20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</row>
    <row r="782" spans="1:20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</row>
    <row r="783" spans="1:20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</row>
    <row r="784" spans="1:20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</row>
    <row r="785" spans="1:20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</row>
    <row r="786" spans="1:20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</row>
    <row r="787" spans="1:20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</row>
    <row r="788" spans="1:20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</row>
    <row r="789" spans="1:20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</row>
    <row r="790" spans="1:20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</row>
    <row r="791" spans="1:20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</row>
    <row r="792" spans="1:20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</row>
    <row r="793" spans="1:20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</row>
    <row r="794" spans="1:20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</row>
    <row r="795" spans="1:20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</row>
    <row r="796" spans="1:20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</row>
    <row r="797" spans="1:20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</row>
    <row r="798" spans="1:20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</row>
    <row r="799" spans="1:20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</row>
    <row r="800" spans="1:20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</row>
    <row r="801" spans="1:20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</row>
    <row r="802" spans="1:20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</row>
    <row r="803" spans="1:20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</row>
    <row r="804" spans="1:20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</row>
    <row r="805" spans="1:20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</row>
    <row r="806" spans="1:20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</row>
    <row r="807" spans="1:20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</row>
    <row r="808" spans="1:20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</row>
    <row r="809" spans="1:20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</row>
    <row r="810" spans="1:20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</row>
    <row r="811" spans="1:20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</row>
    <row r="812" spans="1:20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</row>
    <row r="813" spans="1:20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</row>
    <row r="814" spans="1:20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</row>
    <row r="815" spans="1:20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</row>
    <row r="816" spans="1:20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</row>
    <row r="817" spans="1:20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</row>
    <row r="818" spans="1:20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</row>
    <row r="819" spans="1:20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</row>
    <row r="820" spans="1:20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</row>
    <row r="821" spans="1:20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</row>
    <row r="822" spans="1:20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</row>
    <row r="823" spans="1:20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</row>
    <row r="824" spans="1:20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</row>
    <row r="825" spans="1:20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</row>
    <row r="826" spans="1:20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</row>
    <row r="827" spans="1:20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</row>
    <row r="828" spans="1:20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</row>
    <row r="829" spans="1:20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</row>
    <row r="830" spans="1:20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</row>
    <row r="831" spans="1:20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</row>
    <row r="832" spans="1:20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</row>
    <row r="833" spans="1:20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</row>
    <row r="834" spans="1:20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</row>
    <row r="835" spans="1:20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</row>
    <row r="836" spans="1:20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</row>
    <row r="837" spans="1:20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</row>
    <row r="838" spans="1:20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</row>
    <row r="839" spans="1:20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</row>
    <row r="840" spans="1:20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</row>
    <row r="841" spans="1:20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</row>
    <row r="842" spans="1:20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</row>
    <row r="843" spans="1:20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</row>
    <row r="844" spans="1:20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</row>
    <row r="845" spans="1:20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</row>
    <row r="846" spans="1:20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</row>
    <row r="847" spans="1:20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</row>
    <row r="848" spans="1:20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</row>
    <row r="849" spans="1:20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</row>
    <row r="850" spans="1:20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</row>
    <row r="851" spans="1:20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</row>
    <row r="852" spans="1:20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</row>
    <row r="853" spans="1:20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</row>
    <row r="854" spans="1:20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</row>
    <row r="855" spans="1:20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</row>
    <row r="856" spans="1:20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</row>
    <row r="857" spans="1:20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</row>
    <row r="858" spans="1:20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</row>
    <row r="859" spans="1:20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</row>
    <row r="860" spans="1:20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</row>
    <row r="861" spans="1:20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</row>
    <row r="862" spans="1:20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</row>
    <row r="863" spans="1:20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</row>
    <row r="864" spans="1:20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</row>
    <row r="865" spans="1:20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</row>
    <row r="866" spans="1:20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</row>
    <row r="867" spans="1:20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</row>
    <row r="868" spans="1:20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</row>
    <row r="869" spans="1:20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</row>
    <row r="870" spans="1:20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</row>
    <row r="871" spans="1:20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</row>
    <row r="872" spans="1:20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</row>
    <row r="873" spans="1:20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</row>
    <row r="874" spans="1:20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</row>
    <row r="875" spans="1:20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</row>
    <row r="876" spans="1:20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</row>
    <row r="877" spans="1:20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</row>
    <row r="878" spans="1:20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</row>
    <row r="879" spans="1:20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</row>
    <row r="880" spans="1:20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</row>
    <row r="881" spans="1:20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</row>
    <row r="882" spans="1:20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</row>
    <row r="883" spans="1:20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</row>
    <row r="884" spans="1:20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</row>
    <row r="885" spans="1:20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</row>
    <row r="886" spans="1:20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</row>
    <row r="887" spans="1:20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</row>
    <row r="888" spans="1:20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</row>
    <row r="889" spans="1:20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</row>
    <row r="890" spans="1:20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</row>
    <row r="891" spans="1:20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</row>
    <row r="892" spans="1:20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</row>
    <row r="893" spans="1:20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</row>
    <row r="894" spans="1:20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</row>
    <row r="895" spans="1:20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</row>
    <row r="896" spans="1:20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</row>
    <row r="897" spans="1:20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</row>
    <row r="898" spans="1:20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</row>
    <row r="899" spans="1:20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</row>
    <row r="900" spans="1:20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</row>
    <row r="901" spans="1:20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</row>
    <row r="902" spans="1:20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</row>
    <row r="903" spans="1:20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</row>
    <row r="904" spans="1:20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</row>
    <row r="905" spans="1:20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</row>
    <row r="906" spans="1:20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</row>
    <row r="907" spans="1:20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</row>
    <row r="908" spans="1:20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</row>
    <row r="909" spans="1:20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</row>
    <row r="910" spans="1:20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</row>
    <row r="911" spans="1:20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</row>
    <row r="912" spans="1:20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</row>
    <row r="913" spans="1:20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</row>
    <row r="914" spans="1:20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</row>
    <row r="915" spans="1:20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</row>
    <row r="916" spans="1:20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</row>
    <row r="917" spans="1:20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</row>
    <row r="918" spans="1:20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</row>
    <row r="919" spans="1:20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</row>
    <row r="920" spans="1:20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</row>
    <row r="921" spans="1:20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</row>
    <row r="922" spans="1:20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</row>
    <row r="923" spans="1:20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</row>
    <row r="924" spans="1:20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</row>
    <row r="925" spans="1:20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</row>
    <row r="926" spans="1:20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</row>
    <row r="927" spans="1:20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</row>
    <row r="928" spans="1:20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</row>
    <row r="929" spans="1:20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</row>
    <row r="930" spans="1:20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</row>
    <row r="931" spans="1:20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</row>
    <row r="932" spans="1:20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</row>
    <row r="933" spans="1:20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</row>
    <row r="934" spans="1:20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</row>
    <row r="935" spans="1:20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</row>
    <row r="936" spans="1:20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</row>
    <row r="937" spans="1:20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</row>
    <row r="938" spans="1:20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</row>
    <row r="939" spans="1:20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</row>
    <row r="940" spans="1:20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</row>
    <row r="941" spans="1:20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</row>
    <row r="942" spans="1:20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</row>
    <row r="943" spans="1:20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</row>
    <row r="944" spans="1:20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</row>
    <row r="945" spans="1:20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</row>
    <row r="946" spans="1:20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</row>
    <row r="947" spans="1:20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</row>
    <row r="948" spans="1:20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</row>
    <row r="949" spans="1:20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</row>
    <row r="950" spans="1:20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</row>
    <row r="951" spans="1:20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</row>
    <row r="952" spans="1:20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</row>
    <row r="953" spans="1:20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</row>
    <row r="954" spans="1:20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</row>
    <row r="955" spans="1:20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</row>
    <row r="956" spans="1:20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</row>
    <row r="957" spans="1:20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</row>
    <row r="958" spans="1:20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</row>
    <row r="959" spans="1:20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</row>
    <row r="960" spans="1:20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</row>
    <row r="961" spans="1:20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</row>
    <row r="962" spans="1:20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</row>
    <row r="963" spans="1:20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</row>
    <row r="964" spans="1:20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</row>
    <row r="965" spans="1:20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</row>
    <row r="966" spans="1:20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</row>
    <row r="967" spans="1:20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</row>
    <row r="968" spans="1:20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</row>
    <row r="969" spans="1:20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</row>
    <row r="970" spans="1:20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</row>
    <row r="971" spans="1:20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</row>
    <row r="972" spans="1:20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</row>
    <row r="973" spans="1:20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</row>
    <row r="974" spans="1:20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</row>
    <row r="975" spans="1:20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</row>
    <row r="976" spans="1:20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</row>
    <row r="977" spans="1:20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</row>
    <row r="978" spans="1:20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</row>
    <row r="979" spans="1:20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</row>
    <row r="980" spans="1:20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</row>
    <row r="981" spans="1:20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Z966"/>
  <sheetViews>
    <sheetView view="pageBreakPreview" zoomScaleNormal="100" zoomScaleSheetLayoutView="100" workbookViewId="0">
      <selection activeCell="U18" sqref="U18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12.7109375" customWidth="1"/>
    <col min="4" max="4" width="9.7109375" customWidth="1"/>
    <col min="5" max="5" width="2.7109375" customWidth="1"/>
    <col min="6" max="6" width="7.5703125" customWidth="1"/>
    <col min="7" max="7" width="2.7109375" customWidth="1"/>
    <col min="8" max="8" width="7.28515625" customWidth="1"/>
    <col min="9" max="9" width="2.7109375" customWidth="1"/>
    <col min="10" max="10" width="7.7109375" customWidth="1"/>
    <col min="11" max="11" width="7" customWidth="1"/>
    <col min="12" max="12" width="10" customWidth="1"/>
    <col min="13" max="13" width="2.7109375" customWidth="1"/>
    <col min="14" max="14" width="7.5703125" customWidth="1"/>
    <col min="15" max="15" width="2.7109375" customWidth="1"/>
    <col min="16" max="16" width="7.28515625" customWidth="1"/>
    <col min="17" max="17" width="2.7109375" customWidth="1"/>
    <col min="18" max="18" width="7.7109375" customWidth="1"/>
    <col min="19" max="26" width="9.140625" customWidth="1"/>
  </cols>
  <sheetData>
    <row r="1" spans="1:26" ht="12" customHeight="1" x14ac:dyDescent="0.2">
      <c r="A1" s="1"/>
      <c r="B1" s="2" t="s">
        <v>395</v>
      </c>
      <c r="C1" s="2" t="s">
        <v>487</v>
      </c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C2" s="97" t="s">
        <v>527</v>
      </c>
      <c r="D2" s="3"/>
      <c r="E2" s="3"/>
      <c r="F2" s="3"/>
      <c r="G2" s="3"/>
      <c r="H2" s="3"/>
      <c r="I2" s="3"/>
      <c r="J2" s="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396</v>
      </c>
      <c r="C3" s="4" t="s">
        <v>523</v>
      </c>
      <c r="D3" s="3"/>
      <c r="E3" s="3"/>
      <c r="F3" s="3"/>
      <c r="G3" s="3"/>
      <c r="H3" s="3"/>
      <c r="I3" s="3"/>
      <c r="J3" s="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C4" s="98" t="s">
        <v>418</v>
      </c>
      <c r="D4" s="3"/>
      <c r="E4" s="3"/>
      <c r="F4" s="3"/>
      <c r="G4" s="3"/>
      <c r="H4" s="3"/>
      <c r="I4" s="3"/>
      <c r="J4" s="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C5" s="98"/>
      <c r="D5" s="3"/>
      <c r="E5" s="3"/>
      <c r="F5" s="3"/>
      <c r="G5" s="3"/>
      <c r="H5" s="3"/>
      <c r="I5" s="3"/>
      <c r="J5" s="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4"/>
      <c r="B6" s="9"/>
      <c r="C6" s="6"/>
      <c r="D6" s="5"/>
      <c r="E6" s="5"/>
      <c r="F6" s="5"/>
      <c r="G6" s="5"/>
      <c r="H6" s="5"/>
      <c r="I6" s="5"/>
      <c r="J6" s="5"/>
      <c r="K6" s="6"/>
      <c r="L6" s="6"/>
      <c r="M6" s="6"/>
      <c r="N6" s="6"/>
      <c r="O6" s="6"/>
      <c r="P6" s="6"/>
      <c r="Q6" s="6"/>
      <c r="R6" s="7" t="s">
        <v>16</v>
      </c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2"/>
      <c r="B7" s="119" t="s">
        <v>17</v>
      </c>
      <c r="C7" s="120"/>
      <c r="D7" s="257" t="s">
        <v>431</v>
      </c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9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4"/>
      <c r="B8" s="121" t="s">
        <v>18</v>
      </c>
      <c r="C8" s="120"/>
      <c r="D8" s="260">
        <v>2022</v>
      </c>
      <c r="E8" s="258"/>
      <c r="F8" s="258"/>
      <c r="G8" s="258"/>
      <c r="H8" s="258"/>
      <c r="I8" s="258"/>
      <c r="J8" s="259"/>
      <c r="K8" s="122"/>
      <c r="L8" s="260">
        <v>2024</v>
      </c>
      <c r="M8" s="258"/>
      <c r="N8" s="258"/>
      <c r="O8" s="258"/>
      <c r="P8" s="258"/>
      <c r="Q8" s="258"/>
      <c r="R8" s="259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4"/>
      <c r="B9" s="123" t="s">
        <v>19</v>
      </c>
      <c r="C9" s="120"/>
      <c r="D9" s="124" t="s">
        <v>9</v>
      </c>
      <c r="E9" s="124"/>
      <c r="F9" s="124" t="s">
        <v>10</v>
      </c>
      <c r="G9" s="124"/>
      <c r="H9" s="129" t="s">
        <v>11</v>
      </c>
      <c r="I9" s="124"/>
      <c r="J9" s="129" t="s">
        <v>12</v>
      </c>
      <c r="K9" s="119"/>
      <c r="L9" s="124" t="s">
        <v>9</v>
      </c>
      <c r="M9" s="124"/>
      <c r="N9" s="124" t="s">
        <v>10</v>
      </c>
      <c r="O9" s="124"/>
      <c r="P9" s="129" t="s">
        <v>11</v>
      </c>
      <c r="Q9" s="124"/>
      <c r="R9" s="129" t="s">
        <v>12</v>
      </c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4"/>
      <c r="B10" s="122" t="s">
        <v>520</v>
      </c>
      <c r="C10" s="120"/>
      <c r="D10" s="125"/>
      <c r="E10" s="125"/>
      <c r="F10" s="125" t="s">
        <v>13</v>
      </c>
      <c r="G10" s="125"/>
      <c r="H10" s="125" t="s">
        <v>14</v>
      </c>
      <c r="I10" s="125"/>
      <c r="J10" s="125" t="s">
        <v>15</v>
      </c>
      <c r="K10" s="130"/>
      <c r="L10" s="125"/>
      <c r="M10" s="125"/>
      <c r="N10" s="125" t="s">
        <v>13</v>
      </c>
      <c r="O10" s="125"/>
      <c r="P10" s="125" t="s">
        <v>14</v>
      </c>
      <c r="Q10" s="125"/>
      <c r="R10" s="125" t="s">
        <v>15</v>
      </c>
      <c r="S10" s="1"/>
      <c r="T10" s="1"/>
      <c r="U10" s="1"/>
      <c r="V10" s="1"/>
      <c r="W10" s="1"/>
      <c r="X10" s="1"/>
      <c r="Y10" s="1"/>
      <c r="Z10" s="1"/>
    </row>
    <row r="11" spans="1:26" ht="4.5" customHeight="1" x14ac:dyDescent="0.2">
      <c r="A11" s="1"/>
      <c r="B11" s="126"/>
      <c r="C11" s="126"/>
      <c r="D11" s="128"/>
      <c r="E11" s="128"/>
      <c r="F11" s="128"/>
      <c r="G11" s="128"/>
      <c r="H11" s="128"/>
      <c r="I11" s="128"/>
      <c r="J11" s="128"/>
      <c r="K11" s="126"/>
      <c r="L11" s="126"/>
      <c r="M11" s="126"/>
      <c r="N11" s="126"/>
      <c r="O11" s="126"/>
      <c r="P11" s="126"/>
      <c r="Q11" s="126"/>
      <c r="R11" s="126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/>
      <c r="C12" s="1"/>
      <c r="D12" s="3"/>
      <c r="E12" s="3"/>
      <c r="F12" s="3"/>
      <c r="G12" s="3"/>
      <c r="H12" s="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"/>
      <c r="B13" s="8" t="s">
        <v>428</v>
      </c>
      <c r="C13" s="1"/>
      <c r="D13" s="85">
        <v>3340</v>
      </c>
      <c r="E13" s="85"/>
      <c r="F13" s="85">
        <v>4908</v>
      </c>
      <c r="G13" s="85"/>
      <c r="H13" s="85">
        <v>3944</v>
      </c>
      <c r="I13" s="85"/>
      <c r="J13" s="85">
        <v>2568</v>
      </c>
      <c r="K13" s="85"/>
      <c r="L13" s="210">
        <v>3736</v>
      </c>
      <c r="M13" s="63"/>
      <c r="N13" s="210">
        <v>5034</v>
      </c>
      <c r="O13" s="77"/>
      <c r="P13" s="210">
        <v>4563</v>
      </c>
      <c r="Q13" s="77"/>
      <c r="R13" s="210">
        <v>3110</v>
      </c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4"/>
      <c r="C14" s="1"/>
      <c r="D14" s="85"/>
      <c r="E14" s="85"/>
      <c r="F14" s="85"/>
      <c r="G14" s="85"/>
      <c r="H14" s="85"/>
      <c r="I14" s="85"/>
      <c r="J14" s="85"/>
      <c r="K14" s="85"/>
      <c r="L14" s="63"/>
      <c r="M14" s="63"/>
      <c r="N14" s="63"/>
      <c r="O14" s="63"/>
      <c r="P14" s="63"/>
      <c r="Q14" s="63"/>
      <c r="R14" s="63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8"/>
      <c r="C15" s="1"/>
      <c r="D15" s="85"/>
      <c r="E15" s="85"/>
      <c r="F15" s="85"/>
      <c r="G15" s="85"/>
      <c r="H15" s="85"/>
      <c r="I15" s="85"/>
      <c r="J15" s="85"/>
      <c r="K15" s="85"/>
      <c r="L15" s="63"/>
      <c r="M15" s="63"/>
      <c r="N15" s="63"/>
      <c r="O15" s="63"/>
      <c r="P15" s="63"/>
      <c r="Q15" s="63"/>
      <c r="R15" s="63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8" t="s">
        <v>429</v>
      </c>
      <c r="C16" s="1"/>
      <c r="D16" s="85">
        <v>6196</v>
      </c>
      <c r="E16" s="85"/>
      <c r="F16" s="85">
        <v>8651</v>
      </c>
      <c r="G16" s="85"/>
      <c r="H16" s="85">
        <v>6520</v>
      </c>
      <c r="I16" s="85"/>
      <c r="J16" s="85">
        <v>4453</v>
      </c>
      <c r="K16" s="85"/>
      <c r="L16" s="210">
        <v>6755</v>
      </c>
      <c r="M16" s="63"/>
      <c r="N16" s="210">
        <v>8937</v>
      </c>
      <c r="O16" s="63"/>
      <c r="P16" s="210">
        <v>7419</v>
      </c>
      <c r="Q16" s="77"/>
      <c r="R16" s="210">
        <v>5413</v>
      </c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4"/>
      <c r="C17" s="1"/>
      <c r="D17" s="85"/>
      <c r="E17" s="85"/>
      <c r="F17" s="85"/>
      <c r="G17" s="85"/>
      <c r="H17" s="85"/>
      <c r="I17" s="85"/>
      <c r="J17" s="85"/>
      <c r="K17" s="85"/>
      <c r="L17" s="77"/>
      <c r="M17" s="77"/>
      <c r="N17" s="77"/>
      <c r="O17" s="77"/>
      <c r="P17" s="77"/>
      <c r="Q17" s="77"/>
      <c r="R17" s="77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8"/>
      <c r="C18" s="1"/>
      <c r="D18" s="85"/>
      <c r="E18" s="85"/>
      <c r="F18" s="85"/>
      <c r="G18" s="85"/>
      <c r="H18" s="85"/>
      <c r="I18" s="85"/>
      <c r="J18" s="85"/>
      <c r="K18" s="85"/>
      <c r="L18" s="77"/>
      <c r="M18" s="77"/>
      <c r="N18" s="77"/>
      <c r="O18" s="77"/>
      <c r="P18" s="77"/>
      <c r="Q18" s="77"/>
      <c r="R18" s="77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8" t="s">
        <v>430</v>
      </c>
      <c r="C19" s="1"/>
      <c r="D19" s="85">
        <v>6921</v>
      </c>
      <c r="E19" s="85"/>
      <c r="F19" s="85">
        <v>10080</v>
      </c>
      <c r="G19" s="85"/>
      <c r="H19" s="85">
        <v>7729</v>
      </c>
      <c r="I19" s="85"/>
      <c r="J19" s="85">
        <v>5715</v>
      </c>
      <c r="K19" s="85"/>
      <c r="L19" s="210">
        <v>7816</v>
      </c>
      <c r="M19" s="63"/>
      <c r="N19" s="210">
        <v>10870</v>
      </c>
      <c r="O19" s="63"/>
      <c r="P19" s="210">
        <v>8897</v>
      </c>
      <c r="Q19" s="77"/>
      <c r="R19" s="210">
        <v>6547</v>
      </c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4"/>
      <c r="C20" s="1"/>
      <c r="D20" s="85"/>
      <c r="E20" s="85"/>
      <c r="F20" s="85"/>
      <c r="G20" s="85"/>
      <c r="H20" s="85"/>
      <c r="I20" s="85"/>
      <c r="J20" s="85"/>
      <c r="K20" s="85"/>
      <c r="L20" s="77"/>
      <c r="M20" s="77"/>
      <c r="N20" s="77"/>
      <c r="O20" s="77"/>
      <c r="P20" s="77"/>
      <c r="Q20" s="77"/>
      <c r="R20" s="77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8"/>
      <c r="C21" s="1"/>
      <c r="D21" s="85"/>
      <c r="E21" s="85"/>
      <c r="F21" s="85"/>
      <c r="G21" s="85"/>
      <c r="H21" s="85"/>
      <c r="I21" s="85"/>
      <c r="J21" s="85"/>
      <c r="K21" s="85"/>
      <c r="L21" s="77"/>
      <c r="M21" s="77"/>
      <c r="N21" s="77"/>
      <c r="O21" s="77"/>
      <c r="P21" s="77"/>
      <c r="Q21" s="77"/>
      <c r="R21" s="77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8" t="s">
        <v>20</v>
      </c>
      <c r="C22" s="1"/>
      <c r="D22" s="85">
        <v>8901</v>
      </c>
      <c r="E22" s="85"/>
      <c r="F22" s="85">
        <v>11352</v>
      </c>
      <c r="G22" s="85"/>
      <c r="H22" s="85">
        <v>9717</v>
      </c>
      <c r="I22" s="85"/>
      <c r="J22" s="85">
        <v>9192</v>
      </c>
      <c r="K22" s="85"/>
      <c r="L22" s="210">
        <v>9810</v>
      </c>
      <c r="M22" s="63"/>
      <c r="N22" s="210">
        <v>13260</v>
      </c>
      <c r="O22" s="77"/>
      <c r="P22" s="210">
        <v>10932</v>
      </c>
      <c r="Q22" s="77"/>
      <c r="R22" s="210">
        <v>7886</v>
      </c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4" t="s">
        <v>21</v>
      </c>
      <c r="C23" s="1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1"/>
      <c r="C24" s="6"/>
      <c r="D24" s="5"/>
      <c r="E24" s="5"/>
      <c r="F24" s="5"/>
      <c r="G24" s="5"/>
      <c r="H24" s="5"/>
      <c r="I24" s="6"/>
      <c r="J24" s="6"/>
      <c r="K24" s="6"/>
      <c r="L24" s="6"/>
      <c r="M24" s="6"/>
      <c r="N24" s="6"/>
      <c r="O24" s="6"/>
      <c r="P24" s="6"/>
      <c r="Q24" s="6"/>
      <c r="R24" s="6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2"/>
      <c r="C25" s="1"/>
      <c r="D25" s="3"/>
      <c r="E25" s="3"/>
      <c r="F25" s="3"/>
      <c r="G25" s="3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2"/>
      <c r="C26" s="1"/>
      <c r="D26" s="3"/>
      <c r="E26" s="3"/>
      <c r="F26" s="3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3"/>
      <c r="E27" s="3"/>
      <c r="F27" s="3"/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3"/>
      <c r="E28" s="3"/>
      <c r="F28" s="3"/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2" t="s">
        <v>516</v>
      </c>
      <c r="C29" s="2" t="s">
        <v>397</v>
      </c>
      <c r="D29" s="3"/>
      <c r="E29" s="3"/>
      <c r="F29" s="3"/>
      <c r="G29" s="3"/>
      <c r="H29" s="3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C30" s="97" t="s">
        <v>420</v>
      </c>
      <c r="D30" s="3"/>
      <c r="E30" s="3"/>
      <c r="F30" s="3"/>
      <c r="G30" s="3"/>
      <c r="H30" s="3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4" t="s">
        <v>398</v>
      </c>
      <c r="C31" s="4" t="s">
        <v>524</v>
      </c>
      <c r="D31" s="3"/>
      <c r="E31" s="3"/>
      <c r="F31" s="3"/>
      <c r="G31" s="3"/>
      <c r="H31" s="3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6"/>
      <c r="C32" s="4" t="s">
        <v>418</v>
      </c>
      <c r="D32" s="3"/>
      <c r="E32" s="3"/>
      <c r="F32" s="3"/>
      <c r="G32" s="3"/>
      <c r="H32" s="3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6"/>
      <c r="C33" s="1"/>
      <c r="D33" s="3"/>
      <c r="E33" s="3"/>
      <c r="F33" s="3"/>
      <c r="G33" s="3"/>
      <c r="H33" s="3"/>
      <c r="I33" s="3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4"/>
      <c r="B34" s="9"/>
      <c r="C34" s="6"/>
      <c r="D34" s="5"/>
      <c r="E34" s="5"/>
      <c r="F34" s="5"/>
      <c r="G34" s="5"/>
      <c r="H34" s="5"/>
      <c r="I34" s="5"/>
      <c r="J34" s="5"/>
      <c r="K34" s="6"/>
      <c r="L34" s="6"/>
      <c r="M34" s="6"/>
      <c r="N34" s="6"/>
      <c r="O34" s="6"/>
      <c r="P34" s="6"/>
      <c r="Q34" s="6"/>
      <c r="R34" s="7" t="s">
        <v>16</v>
      </c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2"/>
      <c r="B35" s="119" t="s">
        <v>17</v>
      </c>
      <c r="C35" s="120"/>
      <c r="D35" s="257" t="s">
        <v>432</v>
      </c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9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4"/>
      <c r="B36" s="121" t="s">
        <v>18</v>
      </c>
      <c r="C36" s="120"/>
      <c r="D36" s="260">
        <v>2022</v>
      </c>
      <c r="E36" s="258"/>
      <c r="F36" s="258"/>
      <c r="G36" s="258"/>
      <c r="H36" s="258"/>
      <c r="I36" s="258"/>
      <c r="J36" s="259"/>
      <c r="K36" s="122"/>
      <c r="L36" s="260">
        <v>2024</v>
      </c>
      <c r="M36" s="258"/>
      <c r="N36" s="258"/>
      <c r="O36" s="258"/>
      <c r="P36" s="258"/>
      <c r="Q36" s="258"/>
      <c r="R36" s="259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4"/>
      <c r="B37" s="123" t="s">
        <v>19</v>
      </c>
      <c r="C37" s="120"/>
      <c r="D37" s="124" t="s">
        <v>9</v>
      </c>
      <c r="E37" s="124"/>
      <c r="F37" s="124" t="s">
        <v>10</v>
      </c>
      <c r="G37" s="124"/>
      <c r="H37" s="129" t="s">
        <v>11</v>
      </c>
      <c r="I37" s="124"/>
      <c r="J37" s="129" t="s">
        <v>12</v>
      </c>
      <c r="K37" s="124"/>
      <c r="L37" s="124" t="s">
        <v>9</v>
      </c>
      <c r="M37" s="124"/>
      <c r="N37" s="124" t="s">
        <v>10</v>
      </c>
      <c r="O37" s="124"/>
      <c r="P37" s="129" t="s">
        <v>11</v>
      </c>
      <c r="Q37" s="124"/>
      <c r="R37" s="129" t="s">
        <v>12</v>
      </c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4"/>
      <c r="B38" s="122" t="s">
        <v>520</v>
      </c>
      <c r="C38" s="120"/>
      <c r="D38" s="125"/>
      <c r="E38" s="125"/>
      <c r="F38" s="125" t="s">
        <v>13</v>
      </c>
      <c r="G38" s="125"/>
      <c r="H38" s="125" t="s">
        <v>14</v>
      </c>
      <c r="I38" s="125"/>
      <c r="J38" s="125" t="s">
        <v>15</v>
      </c>
      <c r="K38" s="125"/>
      <c r="L38" s="125"/>
      <c r="M38" s="125"/>
      <c r="N38" s="125" t="s">
        <v>13</v>
      </c>
      <c r="O38" s="125"/>
      <c r="P38" s="125" t="s">
        <v>14</v>
      </c>
      <c r="Q38" s="125"/>
      <c r="R38" s="125" t="s">
        <v>15</v>
      </c>
      <c r="S38" s="1"/>
      <c r="T38" s="1"/>
      <c r="U38" s="1"/>
      <c r="V38" s="1"/>
      <c r="W38" s="1"/>
      <c r="X38" s="1"/>
      <c r="Y38" s="1"/>
      <c r="Z38" s="1"/>
    </row>
    <row r="39" spans="1:26" ht="4.5" customHeight="1" x14ac:dyDescent="0.2">
      <c r="A39" s="1"/>
      <c r="B39" s="126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3"/>
      <c r="E40" s="3"/>
      <c r="F40" s="3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"/>
      <c r="B41" s="8" t="s">
        <v>428</v>
      </c>
      <c r="C41" s="1"/>
      <c r="D41" s="85">
        <v>4330</v>
      </c>
      <c r="E41" s="85"/>
      <c r="F41" s="85">
        <v>6460</v>
      </c>
      <c r="G41" s="85"/>
      <c r="H41" s="85">
        <v>5353</v>
      </c>
      <c r="I41" s="85"/>
      <c r="J41" s="85">
        <v>3238</v>
      </c>
      <c r="K41" s="85"/>
      <c r="L41" s="210">
        <v>4780</v>
      </c>
      <c r="M41" s="63"/>
      <c r="N41" s="210">
        <v>6966</v>
      </c>
      <c r="O41" s="77"/>
      <c r="P41" s="210">
        <v>6055</v>
      </c>
      <c r="Q41" s="77"/>
      <c r="R41" s="210">
        <v>4337</v>
      </c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4"/>
      <c r="C42" s="1"/>
      <c r="D42" s="85"/>
      <c r="E42" s="85"/>
      <c r="F42" s="85"/>
      <c r="G42" s="85"/>
      <c r="H42" s="85"/>
      <c r="I42" s="85"/>
      <c r="J42" s="85"/>
      <c r="K42" s="85"/>
      <c r="L42" s="63"/>
      <c r="M42" s="63"/>
      <c r="N42" s="63"/>
      <c r="O42" s="63"/>
      <c r="P42" s="63"/>
      <c r="Q42" s="63"/>
      <c r="R42" s="63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8"/>
      <c r="C43" s="1"/>
      <c r="D43" s="85"/>
      <c r="E43" s="85"/>
      <c r="F43" s="85"/>
      <c r="G43" s="85"/>
      <c r="H43" s="85"/>
      <c r="I43" s="85"/>
      <c r="J43" s="85"/>
      <c r="K43" s="85"/>
      <c r="L43" s="63"/>
      <c r="M43" s="63"/>
      <c r="N43" s="63"/>
      <c r="O43" s="63"/>
      <c r="P43" s="63"/>
      <c r="Q43" s="63"/>
      <c r="R43" s="63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8" t="s">
        <v>429</v>
      </c>
      <c r="C44" s="1"/>
      <c r="D44" s="85">
        <v>7541</v>
      </c>
      <c r="E44" s="85"/>
      <c r="F44" s="85">
        <v>10483</v>
      </c>
      <c r="G44" s="85"/>
      <c r="H44" s="85">
        <v>8451</v>
      </c>
      <c r="I44" s="85"/>
      <c r="J44" s="85">
        <v>6126</v>
      </c>
      <c r="K44" s="85"/>
      <c r="L44" s="210">
        <v>7926</v>
      </c>
      <c r="M44" s="63"/>
      <c r="N44" s="210">
        <v>10998</v>
      </c>
      <c r="O44" s="63"/>
      <c r="P44" s="210">
        <v>9118</v>
      </c>
      <c r="Q44" s="77"/>
      <c r="R44" s="210">
        <v>6272</v>
      </c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4"/>
      <c r="C45" s="1"/>
      <c r="D45" s="85"/>
      <c r="E45" s="85"/>
      <c r="F45" s="85"/>
      <c r="G45" s="85"/>
      <c r="H45" s="85"/>
      <c r="I45" s="85"/>
      <c r="J45" s="85"/>
      <c r="K45" s="85"/>
      <c r="L45" s="77"/>
      <c r="M45" s="77"/>
      <c r="N45" s="77"/>
      <c r="O45" s="77"/>
      <c r="P45" s="77"/>
      <c r="Q45" s="77"/>
      <c r="R45" s="77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8"/>
      <c r="C46" s="1"/>
      <c r="D46" s="85"/>
      <c r="E46" s="85"/>
      <c r="F46" s="85"/>
      <c r="G46" s="85"/>
      <c r="H46" s="85"/>
      <c r="I46" s="85"/>
      <c r="J46" s="85"/>
      <c r="K46" s="85"/>
      <c r="L46" s="77"/>
      <c r="M46" s="77"/>
      <c r="N46" s="77"/>
      <c r="O46" s="77"/>
      <c r="P46" s="77"/>
      <c r="Q46" s="77"/>
      <c r="R46" s="77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8" t="s">
        <v>430</v>
      </c>
      <c r="C47" s="1"/>
      <c r="D47" s="85">
        <v>8469</v>
      </c>
      <c r="E47" s="85"/>
      <c r="F47" s="85">
        <v>12059</v>
      </c>
      <c r="G47" s="85"/>
      <c r="H47" s="85">
        <v>9316</v>
      </c>
      <c r="I47" s="85"/>
      <c r="J47" s="85">
        <v>6374</v>
      </c>
      <c r="K47" s="85"/>
      <c r="L47" s="210">
        <v>9040</v>
      </c>
      <c r="M47" s="63"/>
      <c r="N47" s="210">
        <v>13367</v>
      </c>
      <c r="O47" s="63"/>
      <c r="P47" s="210">
        <v>10465</v>
      </c>
      <c r="Q47" s="77"/>
      <c r="R47" s="210">
        <v>6453</v>
      </c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4"/>
      <c r="C48" s="1"/>
      <c r="D48" s="85"/>
      <c r="E48" s="85"/>
      <c r="F48" s="85"/>
      <c r="G48" s="85"/>
      <c r="H48" s="85"/>
      <c r="I48" s="85"/>
      <c r="J48" s="85"/>
      <c r="K48" s="85"/>
      <c r="L48" s="77"/>
      <c r="M48" s="77"/>
      <c r="N48" s="77"/>
      <c r="O48" s="77"/>
      <c r="P48" s="77"/>
      <c r="Q48" s="77"/>
      <c r="R48" s="77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8"/>
      <c r="C49" s="1"/>
      <c r="D49" s="85"/>
      <c r="E49" s="85"/>
      <c r="F49" s="85"/>
      <c r="G49" s="85"/>
      <c r="H49" s="85"/>
      <c r="I49" s="85"/>
      <c r="J49" s="85"/>
      <c r="K49" s="85"/>
      <c r="L49" s="77"/>
      <c r="M49" s="77"/>
      <c r="N49" s="77"/>
      <c r="O49" s="77"/>
      <c r="P49" s="77"/>
      <c r="Q49" s="77"/>
      <c r="R49" s="77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8" t="s">
        <v>20</v>
      </c>
      <c r="C50" s="1"/>
      <c r="D50" s="85">
        <v>10781</v>
      </c>
      <c r="E50" s="85"/>
      <c r="F50" s="85">
        <v>15020</v>
      </c>
      <c r="G50" s="85"/>
      <c r="H50" s="85">
        <v>12477</v>
      </c>
      <c r="I50" s="85"/>
      <c r="J50" s="85">
        <v>11680</v>
      </c>
      <c r="K50" s="85"/>
      <c r="L50" s="210">
        <v>11648</v>
      </c>
      <c r="M50" s="63"/>
      <c r="N50" s="210">
        <v>16863</v>
      </c>
      <c r="O50" s="77"/>
      <c r="P50" s="210">
        <v>14542</v>
      </c>
      <c r="Q50" s="77"/>
      <c r="R50" s="210">
        <v>7153</v>
      </c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4" t="s">
        <v>21</v>
      </c>
      <c r="C51" s="1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1"/>
      <c r="C52" s="6"/>
      <c r="D52" s="5"/>
      <c r="E52" s="5"/>
      <c r="F52" s="5"/>
      <c r="G52" s="5"/>
      <c r="H52" s="5"/>
      <c r="I52" s="6"/>
      <c r="J52" s="6"/>
      <c r="K52" s="6"/>
      <c r="L52" s="6"/>
      <c r="M52" s="6"/>
      <c r="N52" s="6"/>
      <c r="O52" s="6"/>
      <c r="P52" s="6"/>
      <c r="Q52" s="6"/>
      <c r="R52" s="6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3"/>
      <c r="E53" s="3"/>
      <c r="F53" s="3"/>
      <c r="G53" s="3"/>
      <c r="H53" s="3"/>
      <c r="I53" s="3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3"/>
      <c r="E54" s="3"/>
      <c r="F54" s="3"/>
      <c r="G54" s="3"/>
      <c r="H54" s="3"/>
      <c r="I54" s="3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3"/>
      <c r="E55" s="3"/>
      <c r="F55" s="3"/>
      <c r="G55" s="3"/>
      <c r="H55" s="3"/>
      <c r="I55" s="3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3"/>
      <c r="E56" s="3"/>
      <c r="F56" s="3"/>
      <c r="G56" s="3"/>
      <c r="H56" s="3"/>
      <c r="I56" s="3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3"/>
      <c r="E57" s="3"/>
      <c r="F57" s="3"/>
      <c r="G57" s="3"/>
      <c r="H57" s="3"/>
      <c r="I57" s="3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3"/>
      <c r="E58" s="3"/>
      <c r="F58" s="3"/>
      <c r="G58" s="3"/>
      <c r="H58" s="3"/>
      <c r="I58" s="3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3"/>
      <c r="E59" s="3"/>
      <c r="F59" s="3"/>
      <c r="G59" s="3"/>
      <c r="H59" s="3"/>
      <c r="I59" s="3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3"/>
      <c r="E60" s="3"/>
      <c r="F60" s="3"/>
      <c r="G60" s="3"/>
      <c r="H60" s="3"/>
      <c r="I60" s="3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3"/>
      <c r="E61" s="3"/>
      <c r="F61" s="3"/>
      <c r="G61" s="3"/>
      <c r="H61" s="3"/>
      <c r="I61" s="3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3"/>
      <c r="E62" s="3"/>
      <c r="F62" s="3"/>
      <c r="G62" s="3"/>
      <c r="H62" s="3"/>
      <c r="I62" s="3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3"/>
      <c r="E63" s="3"/>
      <c r="F63" s="3"/>
      <c r="G63" s="3"/>
      <c r="H63" s="3"/>
      <c r="I63" s="3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3"/>
      <c r="E64" s="3"/>
      <c r="F64" s="3"/>
      <c r="G64" s="3"/>
      <c r="H64" s="3"/>
      <c r="I64" s="3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3"/>
      <c r="E65" s="3"/>
      <c r="F65" s="3"/>
      <c r="G65" s="3"/>
      <c r="H65" s="3"/>
      <c r="I65" s="3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3"/>
      <c r="E66" s="3"/>
      <c r="F66" s="3"/>
      <c r="G66" s="3"/>
      <c r="H66" s="3"/>
      <c r="I66" s="3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3"/>
      <c r="E67" s="3"/>
      <c r="F67" s="3"/>
      <c r="G67" s="3"/>
      <c r="H67" s="3"/>
      <c r="I67" s="3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3"/>
      <c r="E68" s="3"/>
      <c r="F68" s="3"/>
      <c r="G68" s="3"/>
      <c r="H68" s="3"/>
      <c r="I68" s="3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3"/>
      <c r="E69" s="3"/>
      <c r="F69" s="3"/>
      <c r="G69" s="3"/>
      <c r="H69" s="3"/>
      <c r="I69" s="3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3"/>
      <c r="E70" s="3"/>
      <c r="F70" s="3"/>
      <c r="G70" s="3"/>
      <c r="H70" s="3"/>
      <c r="I70" s="3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3"/>
      <c r="E71" s="3"/>
      <c r="F71" s="3"/>
      <c r="G71" s="3"/>
      <c r="H71" s="3"/>
      <c r="I71" s="3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3"/>
      <c r="E72" s="3"/>
      <c r="F72" s="3"/>
      <c r="G72" s="3"/>
      <c r="H72" s="3"/>
      <c r="I72" s="3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3"/>
      <c r="E73" s="3"/>
      <c r="F73" s="3"/>
      <c r="G73" s="3"/>
      <c r="H73" s="3"/>
      <c r="I73" s="3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3"/>
      <c r="E74" s="3"/>
      <c r="F74" s="3"/>
      <c r="G74" s="3"/>
      <c r="H74" s="3"/>
      <c r="I74" s="3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3"/>
      <c r="E75" s="3"/>
      <c r="F75" s="3"/>
      <c r="G75" s="3"/>
      <c r="H75" s="3"/>
      <c r="I75" s="3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3"/>
      <c r="E76" s="3"/>
      <c r="F76" s="3"/>
      <c r="G76" s="3"/>
      <c r="H76" s="3"/>
      <c r="I76" s="3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3"/>
      <c r="E77" s="3"/>
      <c r="F77" s="3"/>
      <c r="G77" s="3"/>
      <c r="H77" s="3"/>
      <c r="I77" s="3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3"/>
      <c r="E78" s="3"/>
      <c r="F78" s="3"/>
      <c r="G78" s="3"/>
      <c r="H78" s="3"/>
      <c r="I78" s="3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3"/>
      <c r="E79" s="3"/>
      <c r="F79" s="3"/>
      <c r="G79" s="3"/>
      <c r="H79" s="3"/>
      <c r="I79" s="3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3"/>
      <c r="E80" s="3"/>
      <c r="F80" s="3"/>
      <c r="G80" s="3"/>
      <c r="H80" s="3"/>
      <c r="I80" s="3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3"/>
      <c r="E81" s="3"/>
      <c r="F81" s="3"/>
      <c r="G81" s="3"/>
      <c r="H81" s="3"/>
      <c r="I81" s="3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3"/>
      <c r="E82" s="3"/>
      <c r="F82" s="3"/>
      <c r="G82" s="3"/>
      <c r="H82" s="3"/>
      <c r="I82" s="3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3"/>
      <c r="E83" s="3"/>
      <c r="F83" s="3"/>
      <c r="G83" s="3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3"/>
      <c r="E84" s="3"/>
      <c r="F84" s="3"/>
      <c r="G84" s="3"/>
      <c r="H84" s="3"/>
      <c r="I84" s="3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3"/>
      <c r="E85" s="3"/>
      <c r="F85" s="3"/>
      <c r="G85" s="3"/>
      <c r="H85" s="3"/>
      <c r="I85" s="3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3"/>
      <c r="E86" s="3"/>
      <c r="F86" s="3"/>
      <c r="G86" s="3"/>
      <c r="H86" s="3"/>
      <c r="I86" s="3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3"/>
      <c r="E87" s="3"/>
      <c r="F87" s="3"/>
      <c r="G87" s="3"/>
      <c r="H87" s="3"/>
      <c r="I87" s="3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3"/>
      <c r="E88" s="3"/>
      <c r="F88" s="3"/>
      <c r="G88" s="3"/>
      <c r="H88" s="3"/>
      <c r="I88" s="3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3"/>
      <c r="E89" s="3"/>
      <c r="F89" s="3"/>
      <c r="G89" s="3"/>
      <c r="H89" s="3"/>
      <c r="I89" s="3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3"/>
      <c r="E90" s="3"/>
      <c r="F90" s="3"/>
      <c r="G90" s="3"/>
      <c r="H90" s="3"/>
      <c r="I90" s="3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3"/>
      <c r="E91" s="3"/>
      <c r="F91" s="3"/>
      <c r="G91" s="3"/>
      <c r="H91" s="3"/>
      <c r="I91" s="3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3"/>
      <c r="E92" s="3"/>
      <c r="F92" s="3"/>
      <c r="G92" s="3"/>
      <c r="H92" s="3"/>
      <c r="I92" s="3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3"/>
      <c r="E93" s="3"/>
      <c r="F93" s="3"/>
      <c r="G93" s="3"/>
      <c r="H93" s="3"/>
      <c r="I93" s="3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3"/>
      <c r="E94" s="3"/>
      <c r="F94" s="3"/>
      <c r="G94" s="3"/>
      <c r="H94" s="3"/>
      <c r="I94" s="3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3"/>
      <c r="E95" s="3"/>
      <c r="F95" s="3"/>
      <c r="G95" s="3"/>
      <c r="H95" s="3"/>
      <c r="I95" s="3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3"/>
      <c r="E96" s="3"/>
      <c r="F96" s="3"/>
      <c r="G96" s="3"/>
      <c r="H96" s="3"/>
      <c r="I96" s="3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3"/>
      <c r="E97" s="3"/>
      <c r="F97" s="3"/>
      <c r="G97" s="3"/>
      <c r="H97" s="3"/>
      <c r="I97" s="3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3"/>
      <c r="E98" s="3"/>
      <c r="F98" s="3"/>
      <c r="G98" s="3"/>
      <c r="H98" s="3"/>
      <c r="I98" s="3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3"/>
      <c r="E99" s="3"/>
      <c r="F99" s="3"/>
      <c r="G99" s="3"/>
      <c r="H99" s="3"/>
      <c r="I99" s="3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3"/>
      <c r="E100" s="3"/>
      <c r="F100" s="3"/>
      <c r="G100" s="3"/>
      <c r="H100" s="3"/>
      <c r="I100" s="3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3"/>
      <c r="E101" s="3"/>
      <c r="F101" s="3"/>
      <c r="G101" s="3"/>
      <c r="H101" s="3"/>
      <c r="I101" s="3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3"/>
      <c r="E102" s="3"/>
      <c r="F102" s="3"/>
      <c r="G102" s="3"/>
      <c r="H102" s="3"/>
      <c r="I102" s="3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3"/>
      <c r="E103" s="3"/>
      <c r="F103" s="3"/>
      <c r="G103" s="3"/>
      <c r="H103" s="3"/>
      <c r="I103" s="3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3"/>
      <c r="E104" s="3"/>
      <c r="F104" s="3"/>
      <c r="G104" s="3"/>
      <c r="H104" s="3"/>
      <c r="I104" s="3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3"/>
      <c r="E105" s="3"/>
      <c r="F105" s="3"/>
      <c r="G105" s="3"/>
      <c r="H105" s="3"/>
      <c r="I105" s="3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3"/>
      <c r="E106" s="3"/>
      <c r="F106" s="3"/>
      <c r="G106" s="3"/>
      <c r="H106" s="3"/>
      <c r="I106" s="3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3"/>
      <c r="E107" s="3"/>
      <c r="F107" s="3"/>
      <c r="G107" s="3"/>
      <c r="H107" s="3"/>
      <c r="I107" s="3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3"/>
      <c r="E108" s="3"/>
      <c r="F108" s="3"/>
      <c r="G108" s="3"/>
      <c r="H108" s="3"/>
      <c r="I108" s="3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3"/>
      <c r="E109" s="3"/>
      <c r="F109" s="3"/>
      <c r="G109" s="3"/>
      <c r="H109" s="3"/>
      <c r="I109" s="3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3"/>
      <c r="E110" s="3"/>
      <c r="F110" s="3"/>
      <c r="G110" s="3"/>
      <c r="H110" s="3"/>
      <c r="I110" s="3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3"/>
      <c r="E111" s="3"/>
      <c r="F111" s="3"/>
      <c r="G111" s="3"/>
      <c r="H111" s="3"/>
      <c r="I111" s="3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3"/>
      <c r="E112" s="3"/>
      <c r="F112" s="3"/>
      <c r="G112" s="3"/>
      <c r="H112" s="3"/>
      <c r="I112" s="3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3"/>
      <c r="E113" s="3"/>
      <c r="F113" s="3"/>
      <c r="G113" s="3"/>
      <c r="H113" s="3"/>
      <c r="I113" s="3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3"/>
      <c r="E114" s="3"/>
      <c r="F114" s="3"/>
      <c r="G114" s="3"/>
      <c r="H114" s="3"/>
      <c r="I114" s="3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3"/>
      <c r="E115" s="3"/>
      <c r="F115" s="3"/>
      <c r="G115" s="3"/>
      <c r="H115" s="3"/>
      <c r="I115" s="3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3"/>
      <c r="E116" s="3"/>
      <c r="F116" s="3"/>
      <c r="G116" s="3"/>
      <c r="H116" s="3"/>
      <c r="I116" s="3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3"/>
      <c r="E117" s="3"/>
      <c r="F117" s="3"/>
      <c r="G117" s="3"/>
      <c r="H117" s="3"/>
      <c r="I117" s="3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3"/>
      <c r="E118" s="3"/>
      <c r="F118" s="3"/>
      <c r="G118" s="3"/>
      <c r="H118" s="3"/>
      <c r="I118" s="3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3"/>
      <c r="E119" s="3"/>
      <c r="F119" s="3"/>
      <c r="G119" s="3"/>
      <c r="H119" s="3"/>
      <c r="I119" s="3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3"/>
      <c r="E120" s="3"/>
      <c r="F120" s="3"/>
      <c r="G120" s="3"/>
      <c r="H120" s="3"/>
      <c r="I120" s="3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3"/>
      <c r="E121" s="3"/>
      <c r="F121" s="3"/>
      <c r="G121" s="3"/>
      <c r="H121" s="3"/>
      <c r="I121" s="3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3"/>
      <c r="E122" s="3"/>
      <c r="F122" s="3"/>
      <c r="G122" s="3"/>
      <c r="H122" s="3"/>
      <c r="I122" s="3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3"/>
      <c r="E123" s="3"/>
      <c r="F123" s="3"/>
      <c r="G123" s="3"/>
      <c r="H123" s="3"/>
      <c r="I123" s="3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3"/>
      <c r="E124" s="3"/>
      <c r="F124" s="3"/>
      <c r="G124" s="3"/>
      <c r="H124" s="3"/>
      <c r="I124" s="3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3"/>
      <c r="E125" s="3"/>
      <c r="F125" s="3"/>
      <c r="G125" s="3"/>
      <c r="H125" s="3"/>
      <c r="I125" s="3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3"/>
      <c r="E126" s="3"/>
      <c r="F126" s="3"/>
      <c r="G126" s="3"/>
      <c r="H126" s="3"/>
      <c r="I126" s="3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3"/>
      <c r="E127" s="3"/>
      <c r="F127" s="3"/>
      <c r="G127" s="3"/>
      <c r="H127" s="3"/>
      <c r="I127" s="3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3"/>
      <c r="E128" s="3"/>
      <c r="F128" s="3"/>
      <c r="G128" s="3"/>
      <c r="H128" s="3"/>
      <c r="I128" s="3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3"/>
      <c r="E129" s="3"/>
      <c r="F129" s="3"/>
      <c r="G129" s="3"/>
      <c r="H129" s="3"/>
      <c r="I129" s="3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3"/>
      <c r="E130" s="3"/>
      <c r="F130" s="3"/>
      <c r="G130" s="3"/>
      <c r="H130" s="3"/>
      <c r="I130" s="3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3"/>
      <c r="E131" s="3"/>
      <c r="F131" s="3"/>
      <c r="G131" s="3"/>
      <c r="H131" s="3"/>
      <c r="I131" s="3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3"/>
      <c r="E132" s="3"/>
      <c r="F132" s="3"/>
      <c r="G132" s="3"/>
      <c r="H132" s="3"/>
      <c r="I132" s="3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3"/>
      <c r="E133" s="3"/>
      <c r="F133" s="3"/>
      <c r="G133" s="3"/>
      <c r="H133" s="3"/>
      <c r="I133" s="3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3"/>
      <c r="E134" s="3"/>
      <c r="F134" s="3"/>
      <c r="G134" s="3"/>
      <c r="H134" s="3"/>
      <c r="I134" s="3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3"/>
      <c r="E135" s="3"/>
      <c r="F135" s="3"/>
      <c r="G135" s="3"/>
      <c r="H135" s="3"/>
      <c r="I135" s="3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3"/>
      <c r="E136" s="3"/>
      <c r="F136" s="3"/>
      <c r="G136" s="3"/>
      <c r="H136" s="3"/>
      <c r="I136" s="3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3"/>
      <c r="E137" s="3"/>
      <c r="F137" s="3"/>
      <c r="G137" s="3"/>
      <c r="H137" s="3"/>
      <c r="I137" s="3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3"/>
      <c r="E138" s="3"/>
      <c r="F138" s="3"/>
      <c r="G138" s="3"/>
      <c r="H138" s="3"/>
      <c r="I138" s="3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3"/>
      <c r="E139" s="3"/>
      <c r="F139" s="3"/>
      <c r="G139" s="3"/>
      <c r="H139" s="3"/>
      <c r="I139" s="3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3"/>
      <c r="E140" s="3"/>
      <c r="F140" s="3"/>
      <c r="G140" s="3"/>
      <c r="H140" s="3"/>
      <c r="I140" s="3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3"/>
      <c r="E141" s="3"/>
      <c r="F141" s="3"/>
      <c r="G141" s="3"/>
      <c r="H141" s="3"/>
      <c r="I141" s="3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3"/>
      <c r="E142" s="3"/>
      <c r="F142" s="3"/>
      <c r="G142" s="3"/>
      <c r="H142" s="3"/>
      <c r="I142" s="3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3"/>
      <c r="E143" s="3"/>
      <c r="F143" s="3"/>
      <c r="G143" s="3"/>
      <c r="H143" s="3"/>
      <c r="I143" s="3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3"/>
      <c r="E144" s="3"/>
      <c r="F144" s="3"/>
      <c r="G144" s="3"/>
      <c r="H144" s="3"/>
      <c r="I144" s="3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3"/>
      <c r="E145" s="3"/>
      <c r="F145" s="3"/>
      <c r="G145" s="3"/>
      <c r="H145" s="3"/>
      <c r="I145" s="3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3"/>
      <c r="E146" s="3"/>
      <c r="F146" s="3"/>
      <c r="G146" s="3"/>
      <c r="H146" s="3"/>
      <c r="I146" s="3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3"/>
      <c r="E147" s="3"/>
      <c r="F147" s="3"/>
      <c r="G147" s="3"/>
      <c r="H147" s="3"/>
      <c r="I147" s="3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3"/>
      <c r="E148" s="3"/>
      <c r="F148" s="3"/>
      <c r="G148" s="3"/>
      <c r="H148" s="3"/>
      <c r="I148" s="3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3"/>
      <c r="E149" s="3"/>
      <c r="F149" s="3"/>
      <c r="G149" s="3"/>
      <c r="H149" s="3"/>
      <c r="I149" s="3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3"/>
      <c r="E150" s="3"/>
      <c r="F150" s="3"/>
      <c r="G150" s="3"/>
      <c r="H150" s="3"/>
      <c r="I150" s="3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3"/>
      <c r="E151" s="3"/>
      <c r="F151" s="3"/>
      <c r="G151" s="3"/>
      <c r="H151" s="3"/>
      <c r="I151" s="3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3"/>
      <c r="E152" s="3"/>
      <c r="F152" s="3"/>
      <c r="G152" s="3"/>
      <c r="H152" s="3"/>
      <c r="I152" s="3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3"/>
      <c r="E153" s="3"/>
      <c r="F153" s="3"/>
      <c r="G153" s="3"/>
      <c r="H153" s="3"/>
      <c r="I153" s="3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3"/>
      <c r="E154" s="3"/>
      <c r="F154" s="3"/>
      <c r="G154" s="3"/>
      <c r="H154" s="3"/>
      <c r="I154" s="3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3"/>
      <c r="E155" s="3"/>
      <c r="F155" s="3"/>
      <c r="G155" s="3"/>
      <c r="H155" s="3"/>
      <c r="I155" s="3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3"/>
      <c r="E156" s="3"/>
      <c r="F156" s="3"/>
      <c r="G156" s="3"/>
      <c r="H156" s="3"/>
      <c r="I156" s="3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3"/>
      <c r="E157" s="3"/>
      <c r="F157" s="3"/>
      <c r="G157" s="3"/>
      <c r="H157" s="3"/>
      <c r="I157" s="3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3"/>
      <c r="E158" s="3"/>
      <c r="F158" s="3"/>
      <c r="G158" s="3"/>
      <c r="H158" s="3"/>
      <c r="I158" s="3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3"/>
      <c r="E159" s="3"/>
      <c r="F159" s="3"/>
      <c r="G159" s="3"/>
      <c r="H159" s="3"/>
      <c r="I159" s="3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3"/>
      <c r="E160" s="3"/>
      <c r="F160" s="3"/>
      <c r="G160" s="3"/>
      <c r="H160" s="3"/>
      <c r="I160" s="3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3"/>
      <c r="E161" s="3"/>
      <c r="F161" s="3"/>
      <c r="G161" s="3"/>
      <c r="H161" s="3"/>
      <c r="I161" s="3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3"/>
      <c r="E162" s="3"/>
      <c r="F162" s="3"/>
      <c r="G162" s="3"/>
      <c r="H162" s="3"/>
      <c r="I162" s="3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3"/>
      <c r="E163" s="3"/>
      <c r="F163" s="3"/>
      <c r="G163" s="3"/>
      <c r="H163" s="3"/>
      <c r="I163" s="3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3"/>
      <c r="E164" s="3"/>
      <c r="F164" s="3"/>
      <c r="G164" s="3"/>
      <c r="H164" s="3"/>
      <c r="I164" s="3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3"/>
      <c r="E165" s="3"/>
      <c r="F165" s="3"/>
      <c r="G165" s="3"/>
      <c r="H165" s="3"/>
      <c r="I165" s="3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3"/>
      <c r="E166" s="3"/>
      <c r="F166" s="3"/>
      <c r="G166" s="3"/>
      <c r="H166" s="3"/>
      <c r="I166" s="3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3"/>
      <c r="E167" s="3"/>
      <c r="F167" s="3"/>
      <c r="G167" s="3"/>
      <c r="H167" s="3"/>
      <c r="I167" s="3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3"/>
      <c r="E168" s="3"/>
      <c r="F168" s="3"/>
      <c r="G168" s="3"/>
      <c r="H168" s="3"/>
      <c r="I168" s="3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3"/>
      <c r="E169" s="3"/>
      <c r="F169" s="3"/>
      <c r="G169" s="3"/>
      <c r="H169" s="3"/>
      <c r="I169" s="3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3"/>
      <c r="E170" s="3"/>
      <c r="F170" s="3"/>
      <c r="G170" s="3"/>
      <c r="H170" s="3"/>
      <c r="I170" s="3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3"/>
      <c r="E171" s="3"/>
      <c r="F171" s="3"/>
      <c r="G171" s="3"/>
      <c r="H171" s="3"/>
      <c r="I171" s="3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3"/>
      <c r="E172" s="3"/>
      <c r="F172" s="3"/>
      <c r="G172" s="3"/>
      <c r="H172" s="3"/>
      <c r="I172" s="3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3"/>
      <c r="E173" s="3"/>
      <c r="F173" s="3"/>
      <c r="G173" s="3"/>
      <c r="H173" s="3"/>
      <c r="I173" s="3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3"/>
      <c r="E174" s="3"/>
      <c r="F174" s="3"/>
      <c r="G174" s="3"/>
      <c r="H174" s="3"/>
      <c r="I174" s="3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3"/>
      <c r="E175" s="3"/>
      <c r="F175" s="3"/>
      <c r="G175" s="3"/>
      <c r="H175" s="3"/>
      <c r="I175" s="3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3"/>
      <c r="E176" s="3"/>
      <c r="F176" s="3"/>
      <c r="G176" s="3"/>
      <c r="H176" s="3"/>
      <c r="I176" s="3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3"/>
      <c r="E177" s="3"/>
      <c r="F177" s="3"/>
      <c r="G177" s="3"/>
      <c r="H177" s="3"/>
      <c r="I177" s="3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3"/>
      <c r="E178" s="3"/>
      <c r="F178" s="3"/>
      <c r="G178" s="3"/>
      <c r="H178" s="3"/>
      <c r="I178" s="3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3"/>
      <c r="E179" s="3"/>
      <c r="F179" s="3"/>
      <c r="G179" s="3"/>
      <c r="H179" s="3"/>
      <c r="I179" s="3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3"/>
      <c r="E180" s="3"/>
      <c r="F180" s="3"/>
      <c r="G180" s="3"/>
      <c r="H180" s="3"/>
      <c r="I180" s="3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3"/>
      <c r="E181" s="3"/>
      <c r="F181" s="3"/>
      <c r="G181" s="3"/>
      <c r="H181" s="3"/>
      <c r="I181" s="3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3"/>
      <c r="E182" s="3"/>
      <c r="F182" s="3"/>
      <c r="G182" s="3"/>
      <c r="H182" s="3"/>
      <c r="I182" s="3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3"/>
      <c r="E183" s="3"/>
      <c r="F183" s="3"/>
      <c r="G183" s="3"/>
      <c r="H183" s="3"/>
      <c r="I183" s="3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3"/>
      <c r="E184" s="3"/>
      <c r="F184" s="3"/>
      <c r="G184" s="3"/>
      <c r="H184" s="3"/>
      <c r="I184" s="3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3"/>
      <c r="E185" s="3"/>
      <c r="F185" s="3"/>
      <c r="G185" s="3"/>
      <c r="H185" s="3"/>
      <c r="I185" s="3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3"/>
      <c r="E186" s="3"/>
      <c r="F186" s="3"/>
      <c r="G186" s="3"/>
      <c r="H186" s="3"/>
      <c r="I186" s="3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3"/>
      <c r="E187" s="3"/>
      <c r="F187" s="3"/>
      <c r="G187" s="3"/>
      <c r="H187" s="3"/>
      <c r="I187" s="3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3"/>
      <c r="E188" s="3"/>
      <c r="F188" s="3"/>
      <c r="G188" s="3"/>
      <c r="H188" s="3"/>
      <c r="I188" s="3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3"/>
      <c r="E189" s="3"/>
      <c r="F189" s="3"/>
      <c r="G189" s="3"/>
      <c r="H189" s="3"/>
      <c r="I189" s="3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3"/>
      <c r="E190" s="3"/>
      <c r="F190" s="3"/>
      <c r="G190" s="3"/>
      <c r="H190" s="3"/>
      <c r="I190" s="3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3"/>
      <c r="E191" s="3"/>
      <c r="F191" s="3"/>
      <c r="G191" s="3"/>
      <c r="H191" s="3"/>
      <c r="I191" s="3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3"/>
      <c r="E192" s="3"/>
      <c r="F192" s="3"/>
      <c r="G192" s="3"/>
      <c r="H192" s="3"/>
      <c r="I192" s="3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3"/>
      <c r="E193" s="3"/>
      <c r="F193" s="3"/>
      <c r="G193" s="3"/>
      <c r="H193" s="3"/>
      <c r="I193" s="3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3"/>
      <c r="E194" s="3"/>
      <c r="F194" s="3"/>
      <c r="G194" s="3"/>
      <c r="H194" s="3"/>
      <c r="I194" s="3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3"/>
      <c r="E195" s="3"/>
      <c r="F195" s="3"/>
      <c r="G195" s="3"/>
      <c r="H195" s="3"/>
      <c r="I195" s="3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3"/>
      <c r="E196" s="3"/>
      <c r="F196" s="3"/>
      <c r="G196" s="3"/>
      <c r="H196" s="3"/>
      <c r="I196" s="3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3"/>
      <c r="E197" s="3"/>
      <c r="F197" s="3"/>
      <c r="G197" s="3"/>
      <c r="H197" s="3"/>
      <c r="I197" s="3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3"/>
      <c r="E198" s="3"/>
      <c r="F198" s="3"/>
      <c r="G198" s="3"/>
      <c r="H198" s="3"/>
      <c r="I198" s="3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3"/>
      <c r="E199" s="3"/>
      <c r="F199" s="3"/>
      <c r="G199" s="3"/>
      <c r="H199" s="3"/>
      <c r="I199" s="3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3"/>
      <c r="E200" s="3"/>
      <c r="F200" s="3"/>
      <c r="G200" s="3"/>
      <c r="H200" s="3"/>
      <c r="I200" s="3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3"/>
      <c r="E201" s="3"/>
      <c r="F201" s="3"/>
      <c r="G201" s="3"/>
      <c r="H201" s="3"/>
      <c r="I201" s="3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3"/>
      <c r="E202" s="3"/>
      <c r="F202" s="3"/>
      <c r="G202" s="3"/>
      <c r="H202" s="3"/>
      <c r="I202" s="3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3"/>
      <c r="E203" s="3"/>
      <c r="F203" s="3"/>
      <c r="G203" s="3"/>
      <c r="H203" s="3"/>
      <c r="I203" s="3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3"/>
      <c r="E204" s="3"/>
      <c r="F204" s="3"/>
      <c r="G204" s="3"/>
      <c r="H204" s="3"/>
      <c r="I204" s="3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3"/>
      <c r="E205" s="3"/>
      <c r="F205" s="3"/>
      <c r="G205" s="3"/>
      <c r="H205" s="3"/>
      <c r="I205" s="3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3"/>
      <c r="E206" s="3"/>
      <c r="F206" s="3"/>
      <c r="G206" s="3"/>
      <c r="H206" s="3"/>
      <c r="I206" s="3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3"/>
      <c r="E207" s="3"/>
      <c r="F207" s="3"/>
      <c r="G207" s="3"/>
      <c r="H207" s="3"/>
      <c r="I207" s="3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3"/>
      <c r="E208" s="3"/>
      <c r="F208" s="3"/>
      <c r="G208" s="3"/>
      <c r="H208" s="3"/>
      <c r="I208" s="3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3"/>
      <c r="E209" s="3"/>
      <c r="F209" s="3"/>
      <c r="G209" s="3"/>
      <c r="H209" s="3"/>
      <c r="I209" s="3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3"/>
      <c r="E210" s="3"/>
      <c r="F210" s="3"/>
      <c r="G210" s="3"/>
      <c r="H210" s="3"/>
      <c r="I210" s="3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3"/>
      <c r="E211" s="3"/>
      <c r="F211" s="3"/>
      <c r="G211" s="3"/>
      <c r="H211" s="3"/>
      <c r="I211" s="3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3"/>
      <c r="E212" s="3"/>
      <c r="F212" s="3"/>
      <c r="G212" s="3"/>
      <c r="H212" s="3"/>
      <c r="I212" s="3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3"/>
      <c r="E213" s="3"/>
      <c r="F213" s="3"/>
      <c r="G213" s="3"/>
      <c r="H213" s="3"/>
      <c r="I213" s="3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3"/>
      <c r="E214" s="3"/>
      <c r="F214" s="3"/>
      <c r="G214" s="3"/>
      <c r="H214" s="3"/>
      <c r="I214" s="3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3"/>
      <c r="E215" s="3"/>
      <c r="F215" s="3"/>
      <c r="G215" s="3"/>
      <c r="H215" s="3"/>
      <c r="I215" s="3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3"/>
      <c r="E216" s="3"/>
      <c r="F216" s="3"/>
      <c r="G216" s="3"/>
      <c r="H216" s="3"/>
      <c r="I216" s="3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3"/>
      <c r="E217" s="3"/>
      <c r="F217" s="3"/>
      <c r="G217" s="3"/>
      <c r="H217" s="3"/>
      <c r="I217" s="3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3"/>
      <c r="E218" s="3"/>
      <c r="F218" s="3"/>
      <c r="G218" s="3"/>
      <c r="H218" s="3"/>
      <c r="I218" s="3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3"/>
      <c r="E219" s="3"/>
      <c r="F219" s="3"/>
      <c r="G219" s="3"/>
      <c r="H219" s="3"/>
      <c r="I219" s="3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3"/>
      <c r="E220" s="3"/>
      <c r="F220" s="3"/>
      <c r="G220" s="3"/>
      <c r="H220" s="3"/>
      <c r="I220" s="3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3"/>
      <c r="E221" s="3"/>
      <c r="F221" s="3"/>
      <c r="G221" s="3"/>
      <c r="H221" s="3"/>
      <c r="I221" s="3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3"/>
      <c r="E222" s="3"/>
      <c r="F222" s="3"/>
      <c r="G222" s="3"/>
      <c r="H222" s="3"/>
      <c r="I222" s="3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3"/>
      <c r="E223" s="3"/>
      <c r="F223" s="3"/>
      <c r="G223" s="3"/>
      <c r="H223" s="3"/>
      <c r="I223" s="3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3"/>
      <c r="E224" s="3"/>
      <c r="F224" s="3"/>
      <c r="G224" s="3"/>
      <c r="H224" s="3"/>
      <c r="I224" s="3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3"/>
      <c r="E225" s="3"/>
      <c r="F225" s="3"/>
      <c r="G225" s="3"/>
      <c r="H225" s="3"/>
      <c r="I225" s="3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3"/>
      <c r="E226" s="3"/>
      <c r="F226" s="3"/>
      <c r="G226" s="3"/>
      <c r="H226" s="3"/>
      <c r="I226" s="3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3"/>
      <c r="E227" s="3"/>
      <c r="F227" s="3"/>
      <c r="G227" s="3"/>
      <c r="H227" s="3"/>
      <c r="I227" s="3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3"/>
      <c r="E228" s="3"/>
      <c r="F228" s="3"/>
      <c r="G228" s="3"/>
      <c r="H228" s="3"/>
      <c r="I228" s="3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3"/>
      <c r="E229" s="3"/>
      <c r="F229" s="3"/>
      <c r="G229" s="3"/>
      <c r="H229" s="3"/>
      <c r="I229" s="3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3"/>
      <c r="E230" s="3"/>
      <c r="F230" s="3"/>
      <c r="G230" s="3"/>
      <c r="H230" s="3"/>
      <c r="I230" s="3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3"/>
      <c r="E231" s="3"/>
      <c r="F231" s="3"/>
      <c r="G231" s="3"/>
      <c r="H231" s="3"/>
      <c r="I231" s="3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3"/>
      <c r="E232" s="3"/>
      <c r="F232" s="3"/>
      <c r="G232" s="3"/>
      <c r="H232" s="3"/>
      <c r="I232" s="3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3"/>
      <c r="E233" s="3"/>
      <c r="F233" s="3"/>
      <c r="G233" s="3"/>
      <c r="H233" s="3"/>
      <c r="I233" s="3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3"/>
      <c r="E234" s="3"/>
      <c r="F234" s="3"/>
      <c r="G234" s="3"/>
      <c r="H234" s="3"/>
      <c r="I234" s="3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3"/>
      <c r="E235" s="3"/>
      <c r="F235" s="3"/>
      <c r="G235" s="3"/>
      <c r="H235" s="3"/>
      <c r="I235" s="3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3"/>
      <c r="E236" s="3"/>
      <c r="F236" s="3"/>
      <c r="G236" s="3"/>
      <c r="H236" s="3"/>
      <c r="I236" s="3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3"/>
      <c r="E237" s="3"/>
      <c r="F237" s="3"/>
      <c r="G237" s="3"/>
      <c r="H237" s="3"/>
      <c r="I237" s="3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3"/>
      <c r="E238" s="3"/>
      <c r="F238" s="3"/>
      <c r="G238" s="3"/>
      <c r="H238" s="3"/>
      <c r="I238" s="3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3"/>
      <c r="E239" s="3"/>
      <c r="F239" s="3"/>
      <c r="G239" s="3"/>
      <c r="H239" s="3"/>
      <c r="I239" s="3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3"/>
      <c r="E240" s="3"/>
      <c r="F240" s="3"/>
      <c r="G240" s="3"/>
      <c r="H240" s="3"/>
      <c r="I240" s="3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3"/>
      <c r="E241" s="3"/>
      <c r="F241" s="3"/>
      <c r="G241" s="3"/>
      <c r="H241" s="3"/>
      <c r="I241" s="3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3"/>
      <c r="E242" s="3"/>
      <c r="F242" s="3"/>
      <c r="G242" s="3"/>
      <c r="H242" s="3"/>
      <c r="I242" s="3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3"/>
      <c r="E243" s="3"/>
      <c r="F243" s="3"/>
      <c r="G243" s="3"/>
      <c r="H243" s="3"/>
      <c r="I243" s="3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3"/>
      <c r="E244" s="3"/>
      <c r="F244" s="3"/>
      <c r="G244" s="3"/>
      <c r="H244" s="3"/>
      <c r="I244" s="3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3"/>
      <c r="E245" s="3"/>
      <c r="F245" s="3"/>
      <c r="G245" s="3"/>
      <c r="H245" s="3"/>
      <c r="I245" s="3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3"/>
      <c r="E246" s="3"/>
      <c r="F246" s="3"/>
      <c r="G246" s="3"/>
      <c r="H246" s="3"/>
      <c r="I246" s="3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3"/>
      <c r="E247" s="3"/>
      <c r="F247" s="3"/>
      <c r="G247" s="3"/>
      <c r="H247" s="3"/>
      <c r="I247" s="3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3"/>
      <c r="E248" s="3"/>
      <c r="F248" s="3"/>
      <c r="G248" s="3"/>
      <c r="H248" s="3"/>
      <c r="I248" s="3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3"/>
      <c r="E249" s="3"/>
      <c r="F249" s="3"/>
      <c r="G249" s="3"/>
      <c r="H249" s="3"/>
      <c r="I249" s="3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3"/>
      <c r="E250" s="3"/>
      <c r="F250" s="3"/>
      <c r="G250" s="3"/>
      <c r="H250" s="3"/>
      <c r="I250" s="3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3"/>
      <c r="E251" s="3"/>
      <c r="F251" s="3"/>
      <c r="G251" s="3"/>
      <c r="H251" s="3"/>
      <c r="I251" s="3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3"/>
      <c r="E252" s="3"/>
      <c r="F252" s="3"/>
      <c r="G252" s="3"/>
      <c r="H252" s="3"/>
      <c r="I252" s="3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3"/>
      <c r="E253" s="3"/>
      <c r="F253" s="3"/>
      <c r="G253" s="3"/>
      <c r="H253" s="3"/>
      <c r="I253" s="3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3"/>
      <c r="E254" s="3"/>
      <c r="F254" s="3"/>
      <c r="G254" s="3"/>
      <c r="H254" s="3"/>
      <c r="I254" s="3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3"/>
      <c r="E255" s="3"/>
      <c r="F255" s="3"/>
      <c r="G255" s="3"/>
      <c r="H255" s="3"/>
      <c r="I255" s="3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3"/>
      <c r="E256" s="3"/>
      <c r="F256" s="3"/>
      <c r="G256" s="3"/>
      <c r="H256" s="3"/>
      <c r="I256" s="3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3"/>
      <c r="E257" s="3"/>
      <c r="F257" s="3"/>
      <c r="G257" s="3"/>
      <c r="H257" s="3"/>
      <c r="I257" s="3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3"/>
      <c r="E258" s="3"/>
      <c r="F258" s="3"/>
      <c r="G258" s="3"/>
      <c r="H258" s="3"/>
      <c r="I258" s="3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3"/>
      <c r="E259" s="3"/>
      <c r="F259" s="3"/>
      <c r="G259" s="3"/>
      <c r="H259" s="3"/>
      <c r="I259" s="3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3"/>
      <c r="E260" s="3"/>
      <c r="F260" s="3"/>
      <c r="G260" s="3"/>
      <c r="H260" s="3"/>
      <c r="I260" s="3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3"/>
      <c r="E261" s="3"/>
      <c r="F261" s="3"/>
      <c r="G261" s="3"/>
      <c r="H261" s="3"/>
      <c r="I261" s="3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3"/>
      <c r="E262" s="3"/>
      <c r="F262" s="3"/>
      <c r="G262" s="3"/>
      <c r="H262" s="3"/>
      <c r="I262" s="3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3"/>
      <c r="E263" s="3"/>
      <c r="F263" s="3"/>
      <c r="G263" s="3"/>
      <c r="H263" s="3"/>
      <c r="I263" s="3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3"/>
      <c r="E264" s="3"/>
      <c r="F264" s="3"/>
      <c r="G264" s="3"/>
      <c r="H264" s="3"/>
      <c r="I264" s="3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3"/>
      <c r="E265" s="3"/>
      <c r="F265" s="3"/>
      <c r="G265" s="3"/>
      <c r="H265" s="3"/>
      <c r="I265" s="3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3"/>
      <c r="E266" s="3"/>
      <c r="F266" s="3"/>
      <c r="G266" s="3"/>
      <c r="H266" s="3"/>
      <c r="I266" s="3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3"/>
      <c r="E267" s="3"/>
      <c r="F267" s="3"/>
      <c r="G267" s="3"/>
      <c r="H267" s="3"/>
      <c r="I267" s="3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3"/>
      <c r="E268" s="3"/>
      <c r="F268" s="3"/>
      <c r="G268" s="3"/>
      <c r="H268" s="3"/>
      <c r="I268" s="3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3"/>
      <c r="E269" s="3"/>
      <c r="F269" s="3"/>
      <c r="G269" s="3"/>
      <c r="H269" s="3"/>
      <c r="I269" s="3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3"/>
      <c r="E270" s="3"/>
      <c r="F270" s="3"/>
      <c r="G270" s="3"/>
      <c r="H270" s="3"/>
      <c r="I270" s="3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3"/>
      <c r="E271" s="3"/>
      <c r="F271" s="3"/>
      <c r="G271" s="3"/>
      <c r="H271" s="3"/>
      <c r="I271" s="3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3"/>
      <c r="E272" s="3"/>
      <c r="F272" s="3"/>
      <c r="G272" s="3"/>
      <c r="H272" s="3"/>
      <c r="I272" s="3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3"/>
      <c r="E273" s="3"/>
      <c r="F273" s="3"/>
      <c r="G273" s="3"/>
      <c r="H273" s="3"/>
      <c r="I273" s="3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3"/>
      <c r="E274" s="3"/>
      <c r="F274" s="3"/>
      <c r="G274" s="3"/>
      <c r="H274" s="3"/>
      <c r="I274" s="3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3"/>
      <c r="E275" s="3"/>
      <c r="F275" s="3"/>
      <c r="G275" s="3"/>
      <c r="H275" s="3"/>
      <c r="I275" s="3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3"/>
      <c r="E276" s="3"/>
      <c r="F276" s="3"/>
      <c r="G276" s="3"/>
      <c r="H276" s="3"/>
      <c r="I276" s="3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3"/>
      <c r="E277" s="3"/>
      <c r="F277" s="3"/>
      <c r="G277" s="3"/>
      <c r="H277" s="3"/>
      <c r="I277" s="3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3"/>
      <c r="E278" s="3"/>
      <c r="F278" s="3"/>
      <c r="G278" s="3"/>
      <c r="H278" s="3"/>
      <c r="I278" s="3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3"/>
      <c r="E279" s="3"/>
      <c r="F279" s="3"/>
      <c r="G279" s="3"/>
      <c r="H279" s="3"/>
      <c r="I279" s="3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3"/>
      <c r="E280" s="3"/>
      <c r="F280" s="3"/>
      <c r="G280" s="3"/>
      <c r="H280" s="3"/>
      <c r="I280" s="3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3"/>
      <c r="E281" s="3"/>
      <c r="F281" s="3"/>
      <c r="G281" s="3"/>
      <c r="H281" s="3"/>
      <c r="I281" s="3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3"/>
      <c r="E282" s="3"/>
      <c r="F282" s="3"/>
      <c r="G282" s="3"/>
      <c r="H282" s="3"/>
      <c r="I282" s="3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3"/>
      <c r="E283" s="3"/>
      <c r="F283" s="3"/>
      <c r="G283" s="3"/>
      <c r="H283" s="3"/>
      <c r="I283" s="3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3"/>
      <c r="E284" s="3"/>
      <c r="F284" s="3"/>
      <c r="G284" s="3"/>
      <c r="H284" s="3"/>
      <c r="I284" s="3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3"/>
      <c r="E285" s="3"/>
      <c r="F285" s="3"/>
      <c r="G285" s="3"/>
      <c r="H285" s="3"/>
      <c r="I285" s="3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3"/>
      <c r="E286" s="3"/>
      <c r="F286" s="3"/>
      <c r="G286" s="3"/>
      <c r="H286" s="3"/>
      <c r="I286" s="3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3"/>
      <c r="E287" s="3"/>
      <c r="F287" s="3"/>
      <c r="G287" s="3"/>
      <c r="H287" s="3"/>
      <c r="I287" s="3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3"/>
      <c r="E288" s="3"/>
      <c r="F288" s="3"/>
      <c r="G288" s="3"/>
      <c r="H288" s="3"/>
      <c r="I288" s="3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3"/>
      <c r="E289" s="3"/>
      <c r="F289" s="3"/>
      <c r="G289" s="3"/>
      <c r="H289" s="3"/>
      <c r="I289" s="3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3"/>
      <c r="E290" s="3"/>
      <c r="F290" s="3"/>
      <c r="G290" s="3"/>
      <c r="H290" s="3"/>
      <c r="I290" s="3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3"/>
      <c r="E291" s="3"/>
      <c r="F291" s="3"/>
      <c r="G291" s="3"/>
      <c r="H291" s="3"/>
      <c r="I291" s="3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3"/>
      <c r="E292" s="3"/>
      <c r="F292" s="3"/>
      <c r="G292" s="3"/>
      <c r="H292" s="3"/>
      <c r="I292" s="3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3"/>
      <c r="E293" s="3"/>
      <c r="F293" s="3"/>
      <c r="G293" s="3"/>
      <c r="H293" s="3"/>
      <c r="I293" s="3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3"/>
      <c r="E294" s="3"/>
      <c r="F294" s="3"/>
      <c r="G294" s="3"/>
      <c r="H294" s="3"/>
      <c r="I294" s="3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3"/>
      <c r="E295" s="3"/>
      <c r="F295" s="3"/>
      <c r="G295" s="3"/>
      <c r="H295" s="3"/>
      <c r="I295" s="3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3"/>
      <c r="E296" s="3"/>
      <c r="F296" s="3"/>
      <c r="G296" s="3"/>
      <c r="H296" s="3"/>
      <c r="I296" s="3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3"/>
      <c r="E297" s="3"/>
      <c r="F297" s="3"/>
      <c r="G297" s="3"/>
      <c r="H297" s="3"/>
      <c r="I297" s="3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3"/>
      <c r="E298" s="3"/>
      <c r="F298" s="3"/>
      <c r="G298" s="3"/>
      <c r="H298" s="3"/>
      <c r="I298" s="3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3"/>
      <c r="E299" s="3"/>
      <c r="F299" s="3"/>
      <c r="G299" s="3"/>
      <c r="H299" s="3"/>
      <c r="I299" s="3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3"/>
      <c r="E300" s="3"/>
      <c r="F300" s="3"/>
      <c r="G300" s="3"/>
      <c r="H300" s="3"/>
      <c r="I300" s="3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3"/>
      <c r="E301" s="3"/>
      <c r="F301" s="3"/>
      <c r="G301" s="3"/>
      <c r="H301" s="3"/>
      <c r="I301" s="3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3"/>
      <c r="E302" s="3"/>
      <c r="F302" s="3"/>
      <c r="G302" s="3"/>
      <c r="H302" s="3"/>
      <c r="I302" s="3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3"/>
      <c r="E303" s="3"/>
      <c r="F303" s="3"/>
      <c r="G303" s="3"/>
      <c r="H303" s="3"/>
      <c r="I303" s="3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3"/>
      <c r="E304" s="3"/>
      <c r="F304" s="3"/>
      <c r="G304" s="3"/>
      <c r="H304" s="3"/>
      <c r="I304" s="3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3"/>
      <c r="E305" s="3"/>
      <c r="F305" s="3"/>
      <c r="G305" s="3"/>
      <c r="H305" s="3"/>
      <c r="I305" s="3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3"/>
      <c r="E306" s="3"/>
      <c r="F306" s="3"/>
      <c r="G306" s="3"/>
      <c r="H306" s="3"/>
      <c r="I306" s="3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3"/>
      <c r="E307" s="3"/>
      <c r="F307" s="3"/>
      <c r="G307" s="3"/>
      <c r="H307" s="3"/>
      <c r="I307" s="3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3"/>
      <c r="E308" s="3"/>
      <c r="F308" s="3"/>
      <c r="G308" s="3"/>
      <c r="H308" s="3"/>
      <c r="I308" s="3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3"/>
      <c r="E309" s="3"/>
      <c r="F309" s="3"/>
      <c r="G309" s="3"/>
      <c r="H309" s="3"/>
      <c r="I309" s="3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3"/>
      <c r="E310" s="3"/>
      <c r="F310" s="3"/>
      <c r="G310" s="3"/>
      <c r="H310" s="3"/>
      <c r="I310" s="3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3"/>
      <c r="E311" s="3"/>
      <c r="F311" s="3"/>
      <c r="G311" s="3"/>
      <c r="H311" s="3"/>
      <c r="I311" s="3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3"/>
      <c r="E312" s="3"/>
      <c r="F312" s="3"/>
      <c r="G312" s="3"/>
      <c r="H312" s="3"/>
      <c r="I312" s="3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3"/>
      <c r="E313" s="3"/>
      <c r="F313" s="3"/>
      <c r="G313" s="3"/>
      <c r="H313" s="3"/>
      <c r="I313" s="3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3"/>
      <c r="E314" s="3"/>
      <c r="F314" s="3"/>
      <c r="G314" s="3"/>
      <c r="H314" s="3"/>
      <c r="I314" s="3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3"/>
      <c r="E315" s="3"/>
      <c r="F315" s="3"/>
      <c r="G315" s="3"/>
      <c r="H315" s="3"/>
      <c r="I315" s="3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3"/>
      <c r="E316" s="3"/>
      <c r="F316" s="3"/>
      <c r="G316" s="3"/>
      <c r="H316" s="3"/>
      <c r="I316" s="3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3"/>
      <c r="E317" s="3"/>
      <c r="F317" s="3"/>
      <c r="G317" s="3"/>
      <c r="H317" s="3"/>
      <c r="I317" s="3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3"/>
      <c r="E318" s="3"/>
      <c r="F318" s="3"/>
      <c r="G318" s="3"/>
      <c r="H318" s="3"/>
      <c r="I318" s="3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3"/>
      <c r="E319" s="3"/>
      <c r="F319" s="3"/>
      <c r="G319" s="3"/>
      <c r="H319" s="3"/>
      <c r="I319" s="3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3"/>
      <c r="E320" s="3"/>
      <c r="F320" s="3"/>
      <c r="G320" s="3"/>
      <c r="H320" s="3"/>
      <c r="I320" s="3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3"/>
      <c r="E321" s="3"/>
      <c r="F321" s="3"/>
      <c r="G321" s="3"/>
      <c r="H321" s="3"/>
      <c r="I321" s="3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3"/>
      <c r="E322" s="3"/>
      <c r="F322" s="3"/>
      <c r="G322" s="3"/>
      <c r="H322" s="3"/>
      <c r="I322" s="3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3"/>
      <c r="E323" s="3"/>
      <c r="F323" s="3"/>
      <c r="G323" s="3"/>
      <c r="H323" s="3"/>
      <c r="I323" s="3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3"/>
      <c r="E324" s="3"/>
      <c r="F324" s="3"/>
      <c r="G324" s="3"/>
      <c r="H324" s="3"/>
      <c r="I324" s="3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3"/>
      <c r="E325" s="3"/>
      <c r="F325" s="3"/>
      <c r="G325" s="3"/>
      <c r="H325" s="3"/>
      <c r="I325" s="3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3"/>
      <c r="E326" s="3"/>
      <c r="F326" s="3"/>
      <c r="G326" s="3"/>
      <c r="H326" s="3"/>
      <c r="I326" s="3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3"/>
      <c r="E327" s="3"/>
      <c r="F327" s="3"/>
      <c r="G327" s="3"/>
      <c r="H327" s="3"/>
      <c r="I327" s="3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3"/>
      <c r="E328" s="3"/>
      <c r="F328" s="3"/>
      <c r="G328" s="3"/>
      <c r="H328" s="3"/>
      <c r="I328" s="3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3"/>
      <c r="E329" s="3"/>
      <c r="F329" s="3"/>
      <c r="G329" s="3"/>
      <c r="H329" s="3"/>
      <c r="I329" s="3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3"/>
      <c r="E330" s="3"/>
      <c r="F330" s="3"/>
      <c r="G330" s="3"/>
      <c r="H330" s="3"/>
      <c r="I330" s="3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3"/>
      <c r="E331" s="3"/>
      <c r="F331" s="3"/>
      <c r="G331" s="3"/>
      <c r="H331" s="3"/>
      <c r="I331" s="3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3"/>
      <c r="E332" s="3"/>
      <c r="F332" s="3"/>
      <c r="G332" s="3"/>
      <c r="H332" s="3"/>
      <c r="I332" s="3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3"/>
      <c r="E333" s="3"/>
      <c r="F333" s="3"/>
      <c r="G333" s="3"/>
      <c r="H333" s="3"/>
      <c r="I333" s="3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3"/>
      <c r="E334" s="3"/>
      <c r="F334" s="3"/>
      <c r="G334" s="3"/>
      <c r="H334" s="3"/>
      <c r="I334" s="3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3"/>
      <c r="E335" s="3"/>
      <c r="F335" s="3"/>
      <c r="G335" s="3"/>
      <c r="H335" s="3"/>
      <c r="I335" s="3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3"/>
      <c r="E336" s="3"/>
      <c r="F336" s="3"/>
      <c r="G336" s="3"/>
      <c r="H336" s="3"/>
      <c r="I336" s="3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3"/>
      <c r="E337" s="3"/>
      <c r="F337" s="3"/>
      <c r="G337" s="3"/>
      <c r="H337" s="3"/>
      <c r="I337" s="3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3"/>
      <c r="E338" s="3"/>
      <c r="F338" s="3"/>
      <c r="G338" s="3"/>
      <c r="H338" s="3"/>
      <c r="I338" s="3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3"/>
      <c r="E339" s="3"/>
      <c r="F339" s="3"/>
      <c r="G339" s="3"/>
      <c r="H339" s="3"/>
      <c r="I339" s="3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3"/>
      <c r="E340" s="3"/>
      <c r="F340" s="3"/>
      <c r="G340" s="3"/>
      <c r="H340" s="3"/>
      <c r="I340" s="3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3"/>
      <c r="E341" s="3"/>
      <c r="F341" s="3"/>
      <c r="G341" s="3"/>
      <c r="H341" s="3"/>
      <c r="I341" s="3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3"/>
      <c r="E342" s="3"/>
      <c r="F342" s="3"/>
      <c r="G342" s="3"/>
      <c r="H342" s="3"/>
      <c r="I342" s="3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3"/>
      <c r="E343" s="3"/>
      <c r="F343" s="3"/>
      <c r="G343" s="3"/>
      <c r="H343" s="3"/>
      <c r="I343" s="3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3"/>
      <c r="E344" s="3"/>
      <c r="F344" s="3"/>
      <c r="G344" s="3"/>
      <c r="H344" s="3"/>
      <c r="I344" s="3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3"/>
      <c r="E345" s="3"/>
      <c r="F345" s="3"/>
      <c r="G345" s="3"/>
      <c r="H345" s="3"/>
      <c r="I345" s="3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3"/>
      <c r="E346" s="3"/>
      <c r="F346" s="3"/>
      <c r="G346" s="3"/>
      <c r="H346" s="3"/>
      <c r="I346" s="3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3"/>
      <c r="E347" s="3"/>
      <c r="F347" s="3"/>
      <c r="G347" s="3"/>
      <c r="H347" s="3"/>
      <c r="I347" s="3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3"/>
      <c r="E348" s="3"/>
      <c r="F348" s="3"/>
      <c r="G348" s="3"/>
      <c r="H348" s="3"/>
      <c r="I348" s="3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3"/>
      <c r="E349" s="3"/>
      <c r="F349" s="3"/>
      <c r="G349" s="3"/>
      <c r="H349" s="3"/>
      <c r="I349" s="3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3"/>
      <c r="E350" s="3"/>
      <c r="F350" s="3"/>
      <c r="G350" s="3"/>
      <c r="H350" s="3"/>
      <c r="I350" s="3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3"/>
      <c r="E351" s="3"/>
      <c r="F351" s="3"/>
      <c r="G351" s="3"/>
      <c r="H351" s="3"/>
      <c r="I351" s="3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3"/>
      <c r="E352" s="3"/>
      <c r="F352" s="3"/>
      <c r="G352" s="3"/>
      <c r="H352" s="3"/>
      <c r="I352" s="3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3"/>
      <c r="E353" s="3"/>
      <c r="F353" s="3"/>
      <c r="G353" s="3"/>
      <c r="H353" s="3"/>
      <c r="I353" s="3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3"/>
      <c r="E354" s="3"/>
      <c r="F354" s="3"/>
      <c r="G354" s="3"/>
      <c r="H354" s="3"/>
      <c r="I354" s="3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3"/>
      <c r="E355" s="3"/>
      <c r="F355" s="3"/>
      <c r="G355" s="3"/>
      <c r="H355" s="3"/>
      <c r="I355" s="3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3"/>
      <c r="E356" s="3"/>
      <c r="F356" s="3"/>
      <c r="G356" s="3"/>
      <c r="H356" s="3"/>
      <c r="I356" s="3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3"/>
      <c r="E357" s="3"/>
      <c r="F357" s="3"/>
      <c r="G357" s="3"/>
      <c r="H357" s="3"/>
      <c r="I357" s="3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3"/>
      <c r="E358" s="3"/>
      <c r="F358" s="3"/>
      <c r="G358" s="3"/>
      <c r="H358" s="3"/>
      <c r="I358" s="3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3"/>
      <c r="E359" s="3"/>
      <c r="F359" s="3"/>
      <c r="G359" s="3"/>
      <c r="H359" s="3"/>
      <c r="I359" s="3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3"/>
      <c r="E360" s="3"/>
      <c r="F360" s="3"/>
      <c r="G360" s="3"/>
      <c r="H360" s="3"/>
      <c r="I360" s="3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3"/>
      <c r="E361" s="3"/>
      <c r="F361" s="3"/>
      <c r="G361" s="3"/>
      <c r="H361" s="3"/>
      <c r="I361" s="3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3"/>
      <c r="E362" s="3"/>
      <c r="F362" s="3"/>
      <c r="G362" s="3"/>
      <c r="H362" s="3"/>
      <c r="I362" s="3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3"/>
      <c r="E363" s="3"/>
      <c r="F363" s="3"/>
      <c r="G363" s="3"/>
      <c r="H363" s="3"/>
      <c r="I363" s="3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3"/>
      <c r="E364" s="3"/>
      <c r="F364" s="3"/>
      <c r="G364" s="3"/>
      <c r="H364" s="3"/>
      <c r="I364" s="3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3"/>
      <c r="E365" s="3"/>
      <c r="F365" s="3"/>
      <c r="G365" s="3"/>
      <c r="H365" s="3"/>
      <c r="I365" s="3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3"/>
      <c r="E366" s="3"/>
      <c r="F366" s="3"/>
      <c r="G366" s="3"/>
      <c r="H366" s="3"/>
      <c r="I366" s="3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3"/>
      <c r="E367" s="3"/>
      <c r="F367" s="3"/>
      <c r="G367" s="3"/>
      <c r="H367" s="3"/>
      <c r="I367" s="3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3"/>
      <c r="E368" s="3"/>
      <c r="F368" s="3"/>
      <c r="G368" s="3"/>
      <c r="H368" s="3"/>
      <c r="I368" s="3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3"/>
      <c r="E369" s="3"/>
      <c r="F369" s="3"/>
      <c r="G369" s="3"/>
      <c r="H369" s="3"/>
      <c r="I369" s="3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3"/>
      <c r="E370" s="3"/>
      <c r="F370" s="3"/>
      <c r="G370" s="3"/>
      <c r="H370" s="3"/>
      <c r="I370" s="3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3"/>
      <c r="E371" s="3"/>
      <c r="F371" s="3"/>
      <c r="G371" s="3"/>
      <c r="H371" s="3"/>
      <c r="I371" s="3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3"/>
      <c r="E372" s="3"/>
      <c r="F372" s="3"/>
      <c r="G372" s="3"/>
      <c r="H372" s="3"/>
      <c r="I372" s="3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3"/>
      <c r="E373" s="3"/>
      <c r="F373" s="3"/>
      <c r="G373" s="3"/>
      <c r="H373" s="3"/>
      <c r="I373" s="3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3"/>
      <c r="E374" s="3"/>
      <c r="F374" s="3"/>
      <c r="G374" s="3"/>
      <c r="H374" s="3"/>
      <c r="I374" s="3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3"/>
      <c r="E375" s="3"/>
      <c r="F375" s="3"/>
      <c r="G375" s="3"/>
      <c r="H375" s="3"/>
      <c r="I375" s="3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3"/>
      <c r="E376" s="3"/>
      <c r="F376" s="3"/>
      <c r="G376" s="3"/>
      <c r="H376" s="3"/>
      <c r="I376" s="3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3"/>
      <c r="E377" s="3"/>
      <c r="F377" s="3"/>
      <c r="G377" s="3"/>
      <c r="H377" s="3"/>
      <c r="I377" s="3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3"/>
      <c r="E378" s="3"/>
      <c r="F378" s="3"/>
      <c r="G378" s="3"/>
      <c r="H378" s="3"/>
      <c r="I378" s="3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3"/>
      <c r="E379" s="3"/>
      <c r="F379" s="3"/>
      <c r="G379" s="3"/>
      <c r="H379" s="3"/>
      <c r="I379" s="3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3"/>
      <c r="E380" s="3"/>
      <c r="F380" s="3"/>
      <c r="G380" s="3"/>
      <c r="H380" s="3"/>
      <c r="I380" s="3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3"/>
      <c r="E381" s="3"/>
      <c r="F381" s="3"/>
      <c r="G381" s="3"/>
      <c r="H381" s="3"/>
      <c r="I381" s="3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3"/>
      <c r="E382" s="3"/>
      <c r="F382" s="3"/>
      <c r="G382" s="3"/>
      <c r="H382" s="3"/>
      <c r="I382" s="3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3"/>
      <c r="E383" s="3"/>
      <c r="F383" s="3"/>
      <c r="G383" s="3"/>
      <c r="H383" s="3"/>
      <c r="I383" s="3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3"/>
      <c r="E384" s="3"/>
      <c r="F384" s="3"/>
      <c r="G384" s="3"/>
      <c r="H384" s="3"/>
      <c r="I384" s="3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3"/>
      <c r="E385" s="3"/>
      <c r="F385" s="3"/>
      <c r="G385" s="3"/>
      <c r="H385" s="3"/>
      <c r="I385" s="3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3"/>
      <c r="E386" s="3"/>
      <c r="F386" s="3"/>
      <c r="G386" s="3"/>
      <c r="H386" s="3"/>
      <c r="I386" s="3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3"/>
      <c r="E387" s="3"/>
      <c r="F387" s="3"/>
      <c r="G387" s="3"/>
      <c r="H387" s="3"/>
      <c r="I387" s="3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3"/>
      <c r="E388" s="3"/>
      <c r="F388" s="3"/>
      <c r="G388" s="3"/>
      <c r="H388" s="3"/>
      <c r="I388" s="3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3"/>
      <c r="E389" s="3"/>
      <c r="F389" s="3"/>
      <c r="G389" s="3"/>
      <c r="H389" s="3"/>
      <c r="I389" s="3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3"/>
      <c r="E390" s="3"/>
      <c r="F390" s="3"/>
      <c r="G390" s="3"/>
      <c r="H390" s="3"/>
      <c r="I390" s="3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3"/>
      <c r="E391" s="3"/>
      <c r="F391" s="3"/>
      <c r="G391" s="3"/>
      <c r="H391" s="3"/>
      <c r="I391" s="3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3"/>
      <c r="E392" s="3"/>
      <c r="F392" s="3"/>
      <c r="G392" s="3"/>
      <c r="H392" s="3"/>
      <c r="I392" s="3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3"/>
      <c r="E393" s="3"/>
      <c r="F393" s="3"/>
      <c r="G393" s="3"/>
      <c r="H393" s="3"/>
      <c r="I393" s="3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3"/>
      <c r="E394" s="3"/>
      <c r="F394" s="3"/>
      <c r="G394" s="3"/>
      <c r="H394" s="3"/>
      <c r="I394" s="3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3"/>
      <c r="E395" s="3"/>
      <c r="F395" s="3"/>
      <c r="G395" s="3"/>
      <c r="H395" s="3"/>
      <c r="I395" s="3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3"/>
      <c r="E396" s="3"/>
      <c r="F396" s="3"/>
      <c r="G396" s="3"/>
      <c r="H396" s="3"/>
      <c r="I396" s="3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3"/>
      <c r="E397" s="3"/>
      <c r="F397" s="3"/>
      <c r="G397" s="3"/>
      <c r="H397" s="3"/>
      <c r="I397" s="3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3"/>
      <c r="E398" s="3"/>
      <c r="F398" s="3"/>
      <c r="G398" s="3"/>
      <c r="H398" s="3"/>
      <c r="I398" s="3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3"/>
      <c r="E399" s="3"/>
      <c r="F399" s="3"/>
      <c r="G399" s="3"/>
      <c r="H399" s="3"/>
      <c r="I399" s="3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3"/>
      <c r="E400" s="3"/>
      <c r="F400" s="3"/>
      <c r="G400" s="3"/>
      <c r="H400" s="3"/>
      <c r="I400" s="3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3"/>
      <c r="E401" s="3"/>
      <c r="F401" s="3"/>
      <c r="G401" s="3"/>
      <c r="H401" s="3"/>
      <c r="I401" s="3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3"/>
      <c r="E402" s="3"/>
      <c r="F402" s="3"/>
      <c r="G402" s="3"/>
      <c r="H402" s="3"/>
      <c r="I402" s="3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3"/>
      <c r="E403" s="3"/>
      <c r="F403" s="3"/>
      <c r="G403" s="3"/>
      <c r="H403" s="3"/>
      <c r="I403" s="3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3"/>
      <c r="E404" s="3"/>
      <c r="F404" s="3"/>
      <c r="G404" s="3"/>
      <c r="H404" s="3"/>
      <c r="I404" s="3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3"/>
      <c r="E405" s="3"/>
      <c r="F405" s="3"/>
      <c r="G405" s="3"/>
      <c r="H405" s="3"/>
      <c r="I405" s="3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3"/>
      <c r="E406" s="3"/>
      <c r="F406" s="3"/>
      <c r="G406" s="3"/>
      <c r="H406" s="3"/>
      <c r="I406" s="3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3"/>
      <c r="E407" s="3"/>
      <c r="F407" s="3"/>
      <c r="G407" s="3"/>
      <c r="H407" s="3"/>
      <c r="I407" s="3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3"/>
      <c r="E408" s="3"/>
      <c r="F408" s="3"/>
      <c r="G408" s="3"/>
      <c r="H408" s="3"/>
      <c r="I408" s="3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3"/>
      <c r="E409" s="3"/>
      <c r="F409" s="3"/>
      <c r="G409" s="3"/>
      <c r="H409" s="3"/>
      <c r="I409" s="3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3"/>
      <c r="E410" s="3"/>
      <c r="F410" s="3"/>
      <c r="G410" s="3"/>
      <c r="H410" s="3"/>
      <c r="I410" s="3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3"/>
      <c r="E411" s="3"/>
      <c r="F411" s="3"/>
      <c r="G411" s="3"/>
      <c r="H411" s="3"/>
      <c r="I411" s="3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3"/>
      <c r="E412" s="3"/>
      <c r="F412" s="3"/>
      <c r="G412" s="3"/>
      <c r="H412" s="3"/>
      <c r="I412" s="3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3"/>
      <c r="E413" s="3"/>
      <c r="F413" s="3"/>
      <c r="G413" s="3"/>
      <c r="H413" s="3"/>
      <c r="I413" s="3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3"/>
      <c r="E414" s="3"/>
      <c r="F414" s="3"/>
      <c r="G414" s="3"/>
      <c r="H414" s="3"/>
      <c r="I414" s="3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3"/>
      <c r="E415" s="3"/>
      <c r="F415" s="3"/>
      <c r="G415" s="3"/>
      <c r="H415" s="3"/>
      <c r="I415" s="3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3"/>
      <c r="E416" s="3"/>
      <c r="F416" s="3"/>
      <c r="G416" s="3"/>
      <c r="H416" s="3"/>
      <c r="I416" s="3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3"/>
      <c r="E417" s="3"/>
      <c r="F417" s="3"/>
      <c r="G417" s="3"/>
      <c r="H417" s="3"/>
      <c r="I417" s="3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3"/>
      <c r="E418" s="3"/>
      <c r="F418" s="3"/>
      <c r="G418" s="3"/>
      <c r="H418" s="3"/>
      <c r="I418" s="3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3"/>
      <c r="E419" s="3"/>
      <c r="F419" s="3"/>
      <c r="G419" s="3"/>
      <c r="H419" s="3"/>
      <c r="I419" s="3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3"/>
      <c r="E420" s="3"/>
      <c r="F420" s="3"/>
      <c r="G420" s="3"/>
      <c r="H420" s="3"/>
      <c r="I420" s="3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3"/>
      <c r="E421" s="3"/>
      <c r="F421" s="3"/>
      <c r="G421" s="3"/>
      <c r="H421" s="3"/>
      <c r="I421" s="3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3"/>
      <c r="E422" s="3"/>
      <c r="F422" s="3"/>
      <c r="G422" s="3"/>
      <c r="H422" s="3"/>
      <c r="I422" s="3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3"/>
      <c r="E423" s="3"/>
      <c r="F423" s="3"/>
      <c r="G423" s="3"/>
      <c r="H423" s="3"/>
      <c r="I423" s="3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3"/>
      <c r="E424" s="3"/>
      <c r="F424" s="3"/>
      <c r="G424" s="3"/>
      <c r="H424" s="3"/>
      <c r="I424" s="3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3"/>
      <c r="E425" s="3"/>
      <c r="F425" s="3"/>
      <c r="G425" s="3"/>
      <c r="H425" s="3"/>
      <c r="I425" s="3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3"/>
      <c r="E426" s="3"/>
      <c r="F426" s="3"/>
      <c r="G426" s="3"/>
      <c r="H426" s="3"/>
      <c r="I426" s="3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3"/>
      <c r="E427" s="3"/>
      <c r="F427" s="3"/>
      <c r="G427" s="3"/>
      <c r="H427" s="3"/>
      <c r="I427" s="3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3"/>
      <c r="E428" s="3"/>
      <c r="F428" s="3"/>
      <c r="G428" s="3"/>
      <c r="H428" s="3"/>
      <c r="I428" s="3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3"/>
      <c r="E429" s="3"/>
      <c r="F429" s="3"/>
      <c r="G429" s="3"/>
      <c r="H429" s="3"/>
      <c r="I429" s="3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3"/>
      <c r="E430" s="3"/>
      <c r="F430" s="3"/>
      <c r="G430" s="3"/>
      <c r="H430" s="3"/>
      <c r="I430" s="3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3"/>
      <c r="E431" s="3"/>
      <c r="F431" s="3"/>
      <c r="G431" s="3"/>
      <c r="H431" s="3"/>
      <c r="I431" s="3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3"/>
      <c r="E432" s="3"/>
      <c r="F432" s="3"/>
      <c r="G432" s="3"/>
      <c r="H432" s="3"/>
      <c r="I432" s="3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3"/>
      <c r="E433" s="3"/>
      <c r="F433" s="3"/>
      <c r="G433" s="3"/>
      <c r="H433" s="3"/>
      <c r="I433" s="3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3"/>
      <c r="E434" s="3"/>
      <c r="F434" s="3"/>
      <c r="G434" s="3"/>
      <c r="H434" s="3"/>
      <c r="I434" s="3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3"/>
      <c r="E435" s="3"/>
      <c r="F435" s="3"/>
      <c r="G435" s="3"/>
      <c r="H435" s="3"/>
      <c r="I435" s="3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3"/>
      <c r="E436" s="3"/>
      <c r="F436" s="3"/>
      <c r="G436" s="3"/>
      <c r="H436" s="3"/>
      <c r="I436" s="3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3"/>
      <c r="E437" s="3"/>
      <c r="F437" s="3"/>
      <c r="G437" s="3"/>
      <c r="H437" s="3"/>
      <c r="I437" s="3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3"/>
      <c r="E438" s="3"/>
      <c r="F438" s="3"/>
      <c r="G438" s="3"/>
      <c r="H438" s="3"/>
      <c r="I438" s="3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3"/>
      <c r="E439" s="3"/>
      <c r="F439" s="3"/>
      <c r="G439" s="3"/>
      <c r="H439" s="3"/>
      <c r="I439" s="3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3"/>
      <c r="E440" s="3"/>
      <c r="F440" s="3"/>
      <c r="G440" s="3"/>
      <c r="H440" s="3"/>
      <c r="I440" s="3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3"/>
      <c r="E441" s="3"/>
      <c r="F441" s="3"/>
      <c r="G441" s="3"/>
      <c r="H441" s="3"/>
      <c r="I441" s="3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3"/>
      <c r="E442" s="3"/>
      <c r="F442" s="3"/>
      <c r="G442" s="3"/>
      <c r="H442" s="3"/>
      <c r="I442" s="3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3"/>
      <c r="E443" s="3"/>
      <c r="F443" s="3"/>
      <c r="G443" s="3"/>
      <c r="H443" s="3"/>
      <c r="I443" s="3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3"/>
      <c r="E444" s="3"/>
      <c r="F444" s="3"/>
      <c r="G444" s="3"/>
      <c r="H444" s="3"/>
      <c r="I444" s="3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3"/>
      <c r="E445" s="3"/>
      <c r="F445" s="3"/>
      <c r="G445" s="3"/>
      <c r="H445" s="3"/>
      <c r="I445" s="3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3"/>
      <c r="E446" s="3"/>
      <c r="F446" s="3"/>
      <c r="G446" s="3"/>
      <c r="H446" s="3"/>
      <c r="I446" s="3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3"/>
      <c r="E447" s="3"/>
      <c r="F447" s="3"/>
      <c r="G447" s="3"/>
      <c r="H447" s="3"/>
      <c r="I447" s="3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3"/>
      <c r="E448" s="3"/>
      <c r="F448" s="3"/>
      <c r="G448" s="3"/>
      <c r="H448" s="3"/>
      <c r="I448" s="3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3"/>
      <c r="E449" s="3"/>
      <c r="F449" s="3"/>
      <c r="G449" s="3"/>
      <c r="H449" s="3"/>
      <c r="I449" s="3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3"/>
      <c r="E450" s="3"/>
      <c r="F450" s="3"/>
      <c r="G450" s="3"/>
      <c r="H450" s="3"/>
      <c r="I450" s="3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3"/>
      <c r="E451" s="3"/>
      <c r="F451" s="3"/>
      <c r="G451" s="3"/>
      <c r="H451" s="3"/>
      <c r="I451" s="3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3"/>
      <c r="E452" s="3"/>
      <c r="F452" s="3"/>
      <c r="G452" s="3"/>
      <c r="H452" s="3"/>
      <c r="I452" s="3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3"/>
      <c r="E453" s="3"/>
      <c r="F453" s="3"/>
      <c r="G453" s="3"/>
      <c r="H453" s="3"/>
      <c r="I453" s="3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3"/>
      <c r="E454" s="3"/>
      <c r="F454" s="3"/>
      <c r="G454" s="3"/>
      <c r="H454" s="3"/>
      <c r="I454" s="3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3"/>
      <c r="E455" s="3"/>
      <c r="F455" s="3"/>
      <c r="G455" s="3"/>
      <c r="H455" s="3"/>
      <c r="I455" s="3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3"/>
      <c r="E456" s="3"/>
      <c r="F456" s="3"/>
      <c r="G456" s="3"/>
      <c r="H456" s="3"/>
      <c r="I456" s="3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3"/>
      <c r="E457" s="3"/>
      <c r="F457" s="3"/>
      <c r="G457" s="3"/>
      <c r="H457" s="3"/>
      <c r="I457" s="3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3"/>
      <c r="E458" s="3"/>
      <c r="F458" s="3"/>
      <c r="G458" s="3"/>
      <c r="H458" s="3"/>
      <c r="I458" s="3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3"/>
      <c r="E459" s="3"/>
      <c r="F459" s="3"/>
      <c r="G459" s="3"/>
      <c r="H459" s="3"/>
      <c r="I459" s="3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3"/>
      <c r="E460" s="3"/>
      <c r="F460" s="3"/>
      <c r="G460" s="3"/>
      <c r="H460" s="3"/>
      <c r="I460" s="3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3"/>
      <c r="E461" s="3"/>
      <c r="F461" s="3"/>
      <c r="G461" s="3"/>
      <c r="H461" s="3"/>
      <c r="I461" s="3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3"/>
      <c r="E462" s="3"/>
      <c r="F462" s="3"/>
      <c r="G462" s="3"/>
      <c r="H462" s="3"/>
      <c r="I462" s="3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3"/>
      <c r="E463" s="3"/>
      <c r="F463" s="3"/>
      <c r="G463" s="3"/>
      <c r="H463" s="3"/>
      <c r="I463" s="3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3"/>
      <c r="E464" s="3"/>
      <c r="F464" s="3"/>
      <c r="G464" s="3"/>
      <c r="H464" s="3"/>
      <c r="I464" s="3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3"/>
      <c r="E465" s="3"/>
      <c r="F465" s="3"/>
      <c r="G465" s="3"/>
      <c r="H465" s="3"/>
      <c r="I465" s="3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3"/>
      <c r="E466" s="3"/>
      <c r="F466" s="3"/>
      <c r="G466" s="3"/>
      <c r="H466" s="3"/>
      <c r="I466" s="3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3"/>
      <c r="E467" s="3"/>
      <c r="F467" s="3"/>
      <c r="G467" s="3"/>
      <c r="H467" s="3"/>
      <c r="I467" s="3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3"/>
      <c r="E468" s="3"/>
      <c r="F468" s="3"/>
      <c r="G468" s="3"/>
      <c r="H468" s="3"/>
      <c r="I468" s="3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3"/>
      <c r="E469" s="3"/>
      <c r="F469" s="3"/>
      <c r="G469" s="3"/>
      <c r="H469" s="3"/>
      <c r="I469" s="3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3"/>
      <c r="E470" s="3"/>
      <c r="F470" s="3"/>
      <c r="G470" s="3"/>
      <c r="H470" s="3"/>
      <c r="I470" s="3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3"/>
      <c r="E471" s="3"/>
      <c r="F471" s="3"/>
      <c r="G471" s="3"/>
      <c r="H471" s="3"/>
      <c r="I471" s="3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3"/>
      <c r="E472" s="3"/>
      <c r="F472" s="3"/>
      <c r="G472" s="3"/>
      <c r="H472" s="3"/>
      <c r="I472" s="3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3"/>
      <c r="E473" s="3"/>
      <c r="F473" s="3"/>
      <c r="G473" s="3"/>
      <c r="H473" s="3"/>
      <c r="I473" s="3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3"/>
      <c r="E474" s="3"/>
      <c r="F474" s="3"/>
      <c r="G474" s="3"/>
      <c r="H474" s="3"/>
      <c r="I474" s="3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3"/>
      <c r="E475" s="3"/>
      <c r="F475" s="3"/>
      <c r="G475" s="3"/>
      <c r="H475" s="3"/>
      <c r="I475" s="3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3"/>
      <c r="E476" s="3"/>
      <c r="F476" s="3"/>
      <c r="G476" s="3"/>
      <c r="H476" s="3"/>
      <c r="I476" s="3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3"/>
      <c r="E477" s="3"/>
      <c r="F477" s="3"/>
      <c r="G477" s="3"/>
      <c r="H477" s="3"/>
      <c r="I477" s="3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3"/>
      <c r="E478" s="3"/>
      <c r="F478" s="3"/>
      <c r="G478" s="3"/>
      <c r="H478" s="3"/>
      <c r="I478" s="3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3"/>
      <c r="E479" s="3"/>
      <c r="F479" s="3"/>
      <c r="G479" s="3"/>
      <c r="H479" s="3"/>
      <c r="I479" s="3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3"/>
      <c r="E480" s="3"/>
      <c r="F480" s="3"/>
      <c r="G480" s="3"/>
      <c r="H480" s="3"/>
      <c r="I480" s="3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3"/>
      <c r="E481" s="3"/>
      <c r="F481" s="3"/>
      <c r="G481" s="3"/>
      <c r="H481" s="3"/>
      <c r="I481" s="3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3"/>
      <c r="E482" s="3"/>
      <c r="F482" s="3"/>
      <c r="G482" s="3"/>
      <c r="H482" s="3"/>
      <c r="I482" s="3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3"/>
      <c r="E483" s="3"/>
      <c r="F483" s="3"/>
      <c r="G483" s="3"/>
      <c r="H483" s="3"/>
      <c r="I483" s="3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3"/>
      <c r="E484" s="3"/>
      <c r="F484" s="3"/>
      <c r="G484" s="3"/>
      <c r="H484" s="3"/>
      <c r="I484" s="3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3"/>
      <c r="E485" s="3"/>
      <c r="F485" s="3"/>
      <c r="G485" s="3"/>
      <c r="H485" s="3"/>
      <c r="I485" s="3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3"/>
      <c r="E486" s="3"/>
      <c r="F486" s="3"/>
      <c r="G486" s="3"/>
      <c r="H486" s="3"/>
      <c r="I486" s="3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3"/>
      <c r="E487" s="3"/>
      <c r="F487" s="3"/>
      <c r="G487" s="3"/>
      <c r="H487" s="3"/>
      <c r="I487" s="3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3"/>
      <c r="E488" s="3"/>
      <c r="F488" s="3"/>
      <c r="G488" s="3"/>
      <c r="H488" s="3"/>
      <c r="I488" s="3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3"/>
      <c r="E489" s="3"/>
      <c r="F489" s="3"/>
      <c r="G489" s="3"/>
      <c r="H489" s="3"/>
      <c r="I489" s="3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3"/>
      <c r="E490" s="3"/>
      <c r="F490" s="3"/>
      <c r="G490" s="3"/>
      <c r="H490" s="3"/>
      <c r="I490" s="3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3"/>
      <c r="E491" s="3"/>
      <c r="F491" s="3"/>
      <c r="G491" s="3"/>
      <c r="H491" s="3"/>
      <c r="I491" s="3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3"/>
      <c r="E492" s="3"/>
      <c r="F492" s="3"/>
      <c r="G492" s="3"/>
      <c r="H492" s="3"/>
      <c r="I492" s="3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3"/>
      <c r="E493" s="3"/>
      <c r="F493" s="3"/>
      <c r="G493" s="3"/>
      <c r="H493" s="3"/>
      <c r="I493" s="3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3"/>
      <c r="E494" s="3"/>
      <c r="F494" s="3"/>
      <c r="G494" s="3"/>
      <c r="H494" s="3"/>
      <c r="I494" s="3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3"/>
      <c r="E495" s="3"/>
      <c r="F495" s="3"/>
      <c r="G495" s="3"/>
      <c r="H495" s="3"/>
      <c r="I495" s="3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3"/>
      <c r="E496" s="3"/>
      <c r="F496" s="3"/>
      <c r="G496" s="3"/>
      <c r="H496" s="3"/>
      <c r="I496" s="3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3"/>
      <c r="E497" s="3"/>
      <c r="F497" s="3"/>
      <c r="G497" s="3"/>
      <c r="H497" s="3"/>
      <c r="I497" s="3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3"/>
      <c r="E498" s="3"/>
      <c r="F498" s="3"/>
      <c r="G498" s="3"/>
      <c r="H498" s="3"/>
      <c r="I498" s="3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3"/>
      <c r="E499" s="3"/>
      <c r="F499" s="3"/>
      <c r="G499" s="3"/>
      <c r="H499" s="3"/>
      <c r="I499" s="3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3"/>
      <c r="E500" s="3"/>
      <c r="F500" s="3"/>
      <c r="G500" s="3"/>
      <c r="H500" s="3"/>
      <c r="I500" s="3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3"/>
      <c r="E501" s="3"/>
      <c r="F501" s="3"/>
      <c r="G501" s="3"/>
      <c r="H501" s="3"/>
      <c r="I501" s="3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3"/>
      <c r="E502" s="3"/>
      <c r="F502" s="3"/>
      <c r="G502" s="3"/>
      <c r="H502" s="3"/>
      <c r="I502" s="3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3"/>
      <c r="E503" s="3"/>
      <c r="F503" s="3"/>
      <c r="G503" s="3"/>
      <c r="H503" s="3"/>
      <c r="I503" s="3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3"/>
      <c r="E504" s="3"/>
      <c r="F504" s="3"/>
      <c r="G504" s="3"/>
      <c r="H504" s="3"/>
      <c r="I504" s="3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3"/>
      <c r="E505" s="3"/>
      <c r="F505" s="3"/>
      <c r="G505" s="3"/>
      <c r="H505" s="3"/>
      <c r="I505" s="3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3"/>
      <c r="E506" s="3"/>
      <c r="F506" s="3"/>
      <c r="G506" s="3"/>
      <c r="H506" s="3"/>
      <c r="I506" s="3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3"/>
      <c r="E507" s="3"/>
      <c r="F507" s="3"/>
      <c r="G507" s="3"/>
      <c r="H507" s="3"/>
      <c r="I507" s="3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3"/>
      <c r="E508" s="3"/>
      <c r="F508" s="3"/>
      <c r="G508" s="3"/>
      <c r="H508" s="3"/>
      <c r="I508" s="3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3"/>
      <c r="E509" s="3"/>
      <c r="F509" s="3"/>
      <c r="G509" s="3"/>
      <c r="H509" s="3"/>
      <c r="I509" s="3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3"/>
      <c r="E510" s="3"/>
      <c r="F510" s="3"/>
      <c r="G510" s="3"/>
      <c r="H510" s="3"/>
      <c r="I510" s="3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3"/>
      <c r="E511" s="3"/>
      <c r="F511" s="3"/>
      <c r="G511" s="3"/>
      <c r="H511" s="3"/>
      <c r="I511" s="3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3"/>
      <c r="E512" s="3"/>
      <c r="F512" s="3"/>
      <c r="G512" s="3"/>
      <c r="H512" s="3"/>
      <c r="I512" s="3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3"/>
      <c r="E513" s="3"/>
      <c r="F513" s="3"/>
      <c r="G513" s="3"/>
      <c r="H513" s="3"/>
      <c r="I513" s="3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3"/>
      <c r="E514" s="3"/>
      <c r="F514" s="3"/>
      <c r="G514" s="3"/>
      <c r="H514" s="3"/>
      <c r="I514" s="3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3"/>
      <c r="E515" s="3"/>
      <c r="F515" s="3"/>
      <c r="G515" s="3"/>
      <c r="H515" s="3"/>
      <c r="I515" s="3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3"/>
      <c r="E516" s="3"/>
      <c r="F516" s="3"/>
      <c r="G516" s="3"/>
      <c r="H516" s="3"/>
      <c r="I516" s="3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3"/>
      <c r="E517" s="3"/>
      <c r="F517" s="3"/>
      <c r="G517" s="3"/>
      <c r="H517" s="3"/>
      <c r="I517" s="3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3"/>
      <c r="E518" s="3"/>
      <c r="F518" s="3"/>
      <c r="G518" s="3"/>
      <c r="H518" s="3"/>
      <c r="I518" s="3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3"/>
      <c r="E519" s="3"/>
      <c r="F519" s="3"/>
      <c r="G519" s="3"/>
      <c r="H519" s="3"/>
      <c r="I519" s="3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3"/>
      <c r="E520" s="3"/>
      <c r="F520" s="3"/>
      <c r="G520" s="3"/>
      <c r="H520" s="3"/>
      <c r="I520" s="3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3"/>
      <c r="E521" s="3"/>
      <c r="F521" s="3"/>
      <c r="G521" s="3"/>
      <c r="H521" s="3"/>
      <c r="I521" s="3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3"/>
      <c r="E522" s="3"/>
      <c r="F522" s="3"/>
      <c r="G522" s="3"/>
      <c r="H522" s="3"/>
      <c r="I522" s="3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3"/>
      <c r="E523" s="3"/>
      <c r="F523" s="3"/>
      <c r="G523" s="3"/>
      <c r="H523" s="3"/>
      <c r="I523" s="3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3"/>
      <c r="E524" s="3"/>
      <c r="F524" s="3"/>
      <c r="G524" s="3"/>
      <c r="H524" s="3"/>
      <c r="I524" s="3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3"/>
      <c r="E525" s="3"/>
      <c r="F525" s="3"/>
      <c r="G525" s="3"/>
      <c r="H525" s="3"/>
      <c r="I525" s="3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3"/>
      <c r="E526" s="3"/>
      <c r="F526" s="3"/>
      <c r="G526" s="3"/>
      <c r="H526" s="3"/>
      <c r="I526" s="3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3"/>
      <c r="E527" s="3"/>
      <c r="F527" s="3"/>
      <c r="G527" s="3"/>
      <c r="H527" s="3"/>
      <c r="I527" s="3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3"/>
      <c r="E528" s="3"/>
      <c r="F528" s="3"/>
      <c r="G528" s="3"/>
      <c r="H528" s="3"/>
      <c r="I528" s="3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3"/>
      <c r="E529" s="3"/>
      <c r="F529" s="3"/>
      <c r="G529" s="3"/>
      <c r="H529" s="3"/>
      <c r="I529" s="3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3"/>
      <c r="E530" s="3"/>
      <c r="F530" s="3"/>
      <c r="G530" s="3"/>
      <c r="H530" s="3"/>
      <c r="I530" s="3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3"/>
      <c r="E531" s="3"/>
      <c r="F531" s="3"/>
      <c r="G531" s="3"/>
      <c r="H531" s="3"/>
      <c r="I531" s="3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3"/>
      <c r="E532" s="3"/>
      <c r="F532" s="3"/>
      <c r="G532" s="3"/>
      <c r="H532" s="3"/>
      <c r="I532" s="3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3"/>
      <c r="E533" s="3"/>
      <c r="F533" s="3"/>
      <c r="G533" s="3"/>
      <c r="H533" s="3"/>
      <c r="I533" s="3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3"/>
      <c r="E534" s="3"/>
      <c r="F534" s="3"/>
      <c r="G534" s="3"/>
      <c r="H534" s="3"/>
      <c r="I534" s="3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3"/>
      <c r="E535" s="3"/>
      <c r="F535" s="3"/>
      <c r="G535" s="3"/>
      <c r="H535" s="3"/>
      <c r="I535" s="3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3"/>
      <c r="E536" s="3"/>
      <c r="F536" s="3"/>
      <c r="G536" s="3"/>
      <c r="H536" s="3"/>
      <c r="I536" s="3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3"/>
      <c r="E537" s="3"/>
      <c r="F537" s="3"/>
      <c r="G537" s="3"/>
      <c r="H537" s="3"/>
      <c r="I537" s="3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3"/>
      <c r="E538" s="3"/>
      <c r="F538" s="3"/>
      <c r="G538" s="3"/>
      <c r="H538" s="3"/>
      <c r="I538" s="3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3"/>
      <c r="E539" s="3"/>
      <c r="F539" s="3"/>
      <c r="G539" s="3"/>
      <c r="H539" s="3"/>
      <c r="I539" s="3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3"/>
      <c r="E540" s="3"/>
      <c r="F540" s="3"/>
      <c r="G540" s="3"/>
      <c r="H540" s="3"/>
      <c r="I540" s="3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3"/>
      <c r="E541" s="3"/>
      <c r="F541" s="3"/>
      <c r="G541" s="3"/>
      <c r="H541" s="3"/>
      <c r="I541" s="3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3"/>
      <c r="E542" s="3"/>
      <c r="F542" s="3"/>
      <c r="G542" s="3"/>
      <c r="H542" s="3"/>
      <c r="I542" s="3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3"/>
      <c r="E543" s="3"/>
      <c r="F543" s="3"/>
      <c r="G543" s="3"/>
      <c r="H543" s="3"/>
      <c r="I543" s="3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3"/>
      <c r="E544" s="3"/>
      <c r="F544" s="3"/>
      <c r="G544" s="3"/>
      <c r="H544" s="3"/>
      <c r="I544" s="3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3"/>
      <c r="E545" s="3"/>
      <c r="F545" s="3"/>
      <c r="G545" s="3"/>
      <c r="H545" s="3"/>
      <c r="I545" s="3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3"/>
      <c r="E546" s="3"/>
      <c r="F546" s="3"/>
      <c r="G546" s="3"/>
      <c r="H546" s="3"/>
      <c r="I546" s="3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3"/>
      <c r="E547" s="3"/>
      <c r="F547" s="3"/>
      <c r="G547" s="3"/>
      <c r="H547" s="3"/>
      <c r="I547" s="3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3"/>
      <c r="E548" s="3"/>
      <c r="F548" s="3"/>
      <c r="G548" s="3"/>
      <c r="H548" s="3"/>
      <c r="I548" s="3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3"/>
      <c r="E549" s="3"/>
      <c r="F549" s="3"/>
      <c r="G549" s="3"/>
      <c r="H549" s="3"/>
      <c r="I549" s="3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3"/>
      <c r="E550" s="3"/>
      <c r="F550" s="3"/>
      <c r="G550" s="3"/>
      <c r="H550" s="3"/>
      <c r="I550" s="3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3"/>
      <c r="E551" s="3"/>
      <c r="F551" s="3"/>
      <c r="G551" s="3"/>
      <c r="H551" s="3"/>
      <c r="I551" s="3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3"/>
      <c r="E552" s="3"/>
      <c r="F552" s="3"/>
      <c r="G552" s="3"/>
      <c r="H552" s="3"/>
      <c r="I552" s="3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3"/>
      <c r="E553" s="3"/>
      <c r="F553" s="3"/>
      <c r="G553" s="3"/>
      <c r="H553" s="3"/>
      <c r="I553" s="3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3"/>
      <c r="E554" s="3"/>
      <c r="F554" s="3"/>
      <c r="G554" s="3"/>
      <c r="H554" s="3"/>
      <c r="I554" s="3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3"/>
      <c r="E555" s="3"/>
      <c r="F555" s="3"/>
      <c r="G555" s="3"/>
      <c r="H555" s="3"/>
      <c r="I555" s="3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3"/>
      <c r="E556" s="3"/>
      <c r="F556" s="3"/>
      <c r="G556" s="3"/>
      <c r="H556" s="3"/>
      <c r="I556" s="3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3"/>
      <c r="E557" s="3"/>
      <c r="F557" s="3"/>
      <c r="G557" s="3"/>
      <c r="H557" s="3"/>
      <c r="I557" s="3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3"/>
      <c r="E558" s="3"/>
      <c r="F558" s="3"/>
      <c r="G558" s="3"/>
      <c r="H558" s="3"/>
      <c r="I558" s="3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3"/>
      <c r="E559" s="3"/>
      <c r="F559" s="3"/>
      <c r="G559" s="3"/>
      <c r="H559" s="3"/>
      <c r="I559" s="3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3"/>
      <c r="E560" s="3"/>
      <c r="F560" s="3"/>
      <c r="G560" s="3"/>
      <c r="H560" s="3"/>
      <c r="I560" s="3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3"/>
      <c r="E561" s="3"/>
      <c r="F561" s="3"/>
      <c r="G561" s="3"/>
      <c r="H561" s="3"/>
      <c r="I561" s="3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3"/>
      <c r="E562" s="3"/>
      <c r="F562" s="3"/>
      <c r="G562" s="3"/>
      <c r="H562" s="3"/>
      <c r="I562" s="3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3"/>
      <c r="E563" s="3"/>
      <c r="F563" s="3"/>
      <c r="G563" s="3"/>
      <c r="H563" s="3"/>
      <c r="I563" s="3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3"/>
      <c r="E564" s="3"/>
      <c r="F564" s="3"/>
      <c r="G564" s="3"/>
      <c r="H564" s="3"/>
      <c r="I564" s="3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3"/>
      <c r="E565" s="3"/>
      <c r="F565" s="3"/>
      <c r="G565" s="3"/>
      <c r="H565" s="3"/>
      <c r="I565" s="3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3"/>
      <c r="E566" s="3"/>
      <c r="F566" s="3"/>
      <c r="G566" s="3"/>
      <c r="H566" s="3"/>
      <c r="I566" s="3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3"/>
      <c r="E567" s="3"/>
      <c r="F567" s="3"/>
      <c r="G567" s="3"/>
      <c r="H567" s="3"/>
      <c r="I567" s="3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3"/>
      <c r="E568" s="3"/>
      <c r="F568" s="3"/>
      <c r="G568" s="3"/>
      <c r="H568" s="3"/>
      <c r="I568" s="3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3"/>
      <c r="E569" s="3"/>
      <c r="F569" s="3"/>
      <c r="G569" s="3"/>
      <c r="H569" s="3"/>
      <c r="I569" s="3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3"/>
      <c r="E570" s="3"/>
      <c r="F570" s="3"/>
      <c r="G570" s="3"/>
      <c r="H570" s="3"/>
      <c r="I570" s="3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3"/>
      <c r="E571" s="3"/>
      <c r="F571" s="3"/>
      <c r="G571" s="3"/>
      <c r="H571" s="3"/>
      <c r="I571" s="3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3"/>
      <c r="E572" s="3"/>
      <c r="F572" s="3"/>
      <c r="G572" s="3"/>
      <c r="H572" s="3"/>
      <c r="I572" s="3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3"/>
      <c r="E573" s="3"/>
      <c r="F573" s="3"/>
      <c r="G573" s="3"/>
      <c r="H573" s="3"/>
      <c r="I573" s="3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3"/>
      <c r="E574" s="3"/>
      <c r="F574" s="3"/>
      <c r="G574" s="3"/>
      <c r="H574" s="3"/>
      <c r="I574" s="3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3"/>
      <c r="E575" s="3"/>
      <c r="F575" s="3"/>
      <c r="G575" s="3"/>
      <c r="H575" s="3"/>
      <c r="I575" s="3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3"/>
      <c r="E576" s="3"/>
      <c r="F576" s="3"/>
      <c r="G576" s="3"/>
      <c r="H576" s="3"/>
      <c r="I576" s="3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3"/>
      <c r="E577" s="3"/>
      <c r="F577" s="3"/>
      <c r="G577" s="3"/>
      <c r="H577" s="3"/>
      <c r="I577" s="3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3"/>
      <c r="E578" s="3"/>
      <c r="F578" s="3"/>
      <c r="G578" s="3"/>
      <c r="H578" s="3"/>
      <c r="I578" s="3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3"/>
      <c r="E579" s="3"/>
      <c r="F579" s="3"/>
      <c r="G579" s="3"/>
      <c r="H579" s="3"/>
      <c r="I579" s="3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3"/>
      <c r="E580" s="3"/>
      <c r="F580" s="3"/>
      <c r="G580" s="3"/>
      <c r="H580" s="3"/>
      <c r="I580" s="3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3"/>
      <c r="E581" s="3"/>
      <c r="F581" s="3"/>
      <c r="G581" s="3"/>
      <c r="H581" s="3"/>
      <c r="I581" s="3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3"/>
      <c r="E582" s="3"/>
      <c r="F582" s="3"/>
      <c r="G582" s="3"/>
      <c r="H582" s="3"/>
      <c r="I582" s="3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3"/>
      <c r="E583" s="3"/>
      <c r="F583" s="3"/>
      <c r="G583" s="3"/>
      <c r="H583" s="3"/>
      <c r="I583" s="3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3"/>
      <c r="E584" s="3"/>
      <c r="F584" s="3"/>
      <c r="G584" s="3"/>
      <c r="H584" s="3"/>
      <c r="I584" s="3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3"/>
      <c r="E585" s="3"/>
      <c r="F585" s="3"/>
      <c r="G585" s="3"/>
      <c r="H585" s="3"/>
      <c r="I585" s="3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3"/>
      <c r="E586" s="3"/>
      <c r="F586" s="3"/>
      <c r="G586" s="3"/>
      <c r="H586" s="3"/>
      <c r="I586" s="3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3"/>
      <c r="E587" s="3"/>
      <c r="F587" s="3"/>
      <c r="G587" s="3"/>
      <c r="H587" s="3"/>
      <c r="I587" s="3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3"/>
      <c r="E588" s="3"/>
      <c r="F588" s="3"/>
      <c r="G588" s="3"/>
      <c r="H588" s="3"/>
      <c r="I588" s="3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3"/>
      <c r="E589" s="3"/>
      <c r="F589" s="3"/>
      <c r="G589" s="3"/>
      <c r="H589" s="3"/>
      <c r="I589" s="3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3"/>
      <c r="E590" s="3"/>
      <c r="F590" s="3"/>
      <c r="G590" s="3"/>
      <c r="H590" s="3"/>
      <c r="I590" s="3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3"/>
      <c r="E591" s="3"/>
      <c r="F591" s="3"/>
      <c r="G591" s="3"/>
      <c r="H591" s="3"/>
      <c r="I591" s="3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3"/>
      <c r="E592" s="3"/>
      <c r="F592" s="3"/>
      <c r="G592" s="3"/>
      <c r="H592" s="3"/>
      <c r="I592" s="3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3"/>
      <c r="E593" s="3"/>
      <c r="F593" s="3"/>
      <c r="G593" s="3"/>
      <c r="H593" s="3"/>
      <c r="I593" s="3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3"/>
      <c r="E594" s="3"/>
      <c r="F594" s="3"/>
      <c r="G594" s="3"/>
      <c r="H594" s="3"/>
      <c r="I594" s="3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3"/>
      <c r="E595" s="3"/>
      <c r="F595" s="3"/>
      <c r="G595" s="3"/>
      <c r="H595" s="3"/>
      <c r="I595" s="3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3"/>
      <c r="E596" s="3"/>
      <c r="F596" s="3"/>
      <c r="G596" s="3"/>
      <c r="H596" s="3"/>
      <c r="I596" s="3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3"/>
      <c r="E597" s="3"/>
      <c r="F597" s="3"/>
      <c r="G597" s="3"/>
      <c r="H597" s="3"/>
      <c r="I597" s="3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3"/>
      <c r="E598" s="3"/>
      <c r="F598" s="3"/>
      <c r="G598" s="3"/>
      <c r="H598" s="3"/>
      <c r="I598" s="3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3"/>
      <c r="E599" s="3"/>
      <c r="F599" s="3"/>
      <c r="G599" s="3"/>
      <c r="H599" s="3"/>
      <c r="I599" s="3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3"/>
      <c r="E600" s="3"/>
      <c r="F600" s="3"/>
      <c r="G600" s="3"/>
      <c r="H600" s="3"/>
      <c r="I600" s="3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3"/>
      <c r="E601" s="3"/>
      <c r="F601" s="3"/>
      <c r="G601" s="3"/>
      <c r="H601" s="3"/>
      <c r="I601" s="3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3"/>
      <c r="E602" s="3"/>
      <c r="F602" s="3"/>
      <c r="G602" s="3"/>
      <c r="H602" s="3"/>
      <c r="I602" s="3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3"/>
      <c r="E603" s="3"/>
      <c r="F603" s="3"/>
      <c r="G603" s="3"/>
      <c r="H603" s="3"/>
      <c r="I603" s="3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3"/>
      <c r="E604" s="3"/>
      <c r="F604" s="3"/>
      <c r="G604" s="3"/>
      <c r="H604" s="3"/>
      <c r="I604" s="3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3"/>
      <c r="E605" s="3"/>
      <c r="F605" s="3"/>
      <c r="G605" s="3"/>
      <c r="H605" s="3"/>
      <c r="I605" s="3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3"/>
      <c r="E606" s="3"/>
      <c r="F606" s="3"/>
      <c r="G606" s="3"/>
      <c r="H606" s="3"/>
      <c r="I606" s="3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3"/>
      <c r="E607" s="3"/>
      <c r="F607" s="3"/>
      <c r="G607" s="3"/>
      <c r="H607" s="3"/>
      <c r="I607" s="3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3"/>
      <c r="E608" s="3"/>
      <c r="F608" s="3"/>
      <c r="G608" s="3"/>
      <c r="H608" s="3"/>
      <c r="I608" s="3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3"/>
      <c r="E609" s="3"/>
      <c r="F609" s="3"/>
      <c r="G609" s="3"/>
      <c r="H609" s="3"/>
      <c r="I609" s="3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3"/>
      <c r="E610" s="3"/>
      <c r="F610" s="3"/>
      <c r="G610" s="3"/>
      <c r="H610" s="3"/>
      <c r="I610" s="3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3"/>
      <c r="E611" s="3"/>
      <c r="F611" s="3"/>
      <c r="G611" s="3"/>
      <c r="H611" s="3"/>
      <c r="I611" s="3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3"/>
      <c r="E612" s="3"/>
      <c r="F612" s="3"/>
      <c r="G612" s="3"/>
      <c r="H612" s="3"/>
      <c r="I612" s="3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3"/>
      <c r="E613" s="3"/>
      <c r="F613" s="3"/>
      <c r="G613" s="3"/>
      <c r="H613" s="3"/>
      <c r="I613" s="3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3"/>
      <c r="E614" s="3"/>
      <c r="F614" s="3"/>
      <c r="G614" s="3"/>
      <c r="H614" s="3"/>
      <c r="I614" s="3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3"/>
      <c r="E615" s="3"/>
      <c r="F615" s="3"/>
      <c r="G615" s="3"/>
      <c r="H615" s="3"/>
      <c r="I615" s="3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3"/>
      <c r="E616" s="3"/>
      <c r="F616" s="3"/>
      <c r="G616" s="3"/>
      <c r="H616" s="3"/>
      <c r="I616" s="3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3"/>
      <c r="E617" s="3"/>
      <c r="F617" s="3"/>
      <c r="G617" s="3"/>
      <c r="H617" s="3"/>
      <c r="I617" s="3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3"/>
      <c r="E618" s="3"/>
      <c r="F618" s="3"/>
      <c r="G618" s="3"/>
      <c r="H618" s="3"/>
      <c r="I618" s="3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3"/>
      <c r="E619" s="3"/>
      <c r="F619" s="3"/>
      <c r="G619" s="3"/>
      <c r="H619" s="3"/>
      <c r="I619" s="3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3"/>
      <c r="E620" s="3"/>
      <c r="F620" s="3"/>
      <c r="G620" s="3"/>
      <c r="H620" s="3"/>
      <c r="I620" s="3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3"/>
      <c r="E621" s="3"/>
      <c r="F621" s="3"/>
      <c r="G621" s="3"/>
      <c r="H621" s="3"/>
      <c r="I621" s="3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3"/>
      <c r="E622" s="3"/>
      <c r="F622" s="3"/>
      <c r="G622" s="3"/>
      <c r="H622" s="3"/>
      <c r="I622" s="3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3"/>
      <c r="E623" s="3"/>
      <c r="F623" s="3"/>
      <c r="G623" s="3"/>
      <c r="H623" s="3"/>
      <c r="I623" s="3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3"/>
      <c r="E624" s="3"/>
      <c r="F624" s="3"/>
      <c r="G624" s="3"/>
      <c r="H624" s="3"/>
      <c r="I624" s="3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3"/>
      <c r="E625" s="3"/>
      <c r="F625" s="3"/>
      <c r="G625" s="3"/>
      <c r="H625" s="3"/>
      <c r="I625" s="3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3"/>
      <c r="E626" s="3"/>
      <c r="F626" s="3"/>
      <c r="G626" s="3"/>
      <c r="H626" s="3"/>
      <c r="I626" s="3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3"/>
      <c r="E627" s="3"/>
      <c r="F627" s="3"/>
      <c r="G627" s="3"/>
      <c r="H627" s="3"/>
      <c r="I627" s="3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3"/>
      <c r="E628" s="3"/>
      <c r="F628" s="3"/>
      <c r="G628" s="3"/>
      <c r="H628" s="3"/>
      <c r="I628" s="3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3"/>
      <c r="E629" s="3"/>
      <c r="F629" s="3"/>
      <c r="G629" s="3"/>
      <c r="H629" s="3"/>
      <c r="I629" s="3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3"/>
      <c r="E630" s="3"/>
      <c r="F630" s="3"/>
      <c r="G630" s="3"/>
      <c r="H630" s="3"/>
      <c r="I630" s="3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3"/>
      <c r="E631" s="3"/>
      <c r="F631" s="3"/>
      <c r="G631" s="3"/>
      <c r="H631" s="3"/>
      <c r="I631" s="3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3"/>
      <c r="E632" s="3"/>
      <c r="F632" s="3"/>
      <c r="G632" s="3"/>
      <c r="H632" s="3"/>
      <c r="I632" s="3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3"/>
      <c r="E633" s="3"/>
      <c r="F633" s="3"/>
      <c r="G633" s="3"/>
      <c r="H633" s="3"/>
      <c r="I633" s="3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3"/>
      <c r="E634" s="3"/>
      <c r="F634" s="3"/>
      <c r="G634" s="3"/>
      <c r="H634" s="3"/>
      <c r="I634" s="3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3"/>
      <c r="E635" s="3"/>
      <c r="F635" s="3"/>
      <c r="G635" s="3"/>
      <c r="H635" s="3"/>
      <c r="I635" s="3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3"/>
      <c r="E636" s="3"/>
      <c r="F636" s="3"/>
      <c r="G636" s="3"/>
      <c r="H636" s="3"/>
      <c r="I636" s="3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3"/>
      <c r="E637" s="3"/>
      <c r="F637" s="3"/>
      <c r="G637" s="3"/>
      <c r="H637" s="3"/>
      <c r="I637" s="3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3"/>
      <c r="E638" s="3"/>
      <c r="F638" s="3"/>
      <c r="G638" s="3"/>
      <c r="H638" s="3"/>
      <c r="I638" s="3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3"/>
      <c r="E639" s="3"/>
      <c r="F639" s="3"/>
      <c r="G639" s="3"/>
      <c r="H639" s="3"/>
      <c r="I639" s="3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3"/>
      <c r="E640" s="3"/>
      <c r="F640" s="3"/>
      <c r="G640" s="3"/>
      <c r="H640" s="3"/>
      <c r="I640" s="3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3"/>
      <c r="E641" s="3"/>
      <c r="F641" s="3"/>
      <c r="G641" s="3"/>
      <c r="H641" s="3"/>
      <c r="I641" s="3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3"/>
      <c r="E642" s="3"/>
      <c r="F642" s="3"/>
      <c r="G642" s="3"/>
      <c r="H642" s="3"/>
      <c r="I642" s="3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3"/>
      <c r="E643" s="3"/>
      <c r="F643" s="3"/>
      <c r="G643" s="3"/>
      <c r="H643" s="3"/>
      <c r="I643" s="3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3"/>
      <c r="E644" s="3"/>
      <c r="F644" s="3"/>
      <c r="G644" s="3"/>
      <c r="H644" s="3"/>
      <c r="I644" s="3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3"/>
      <c r="E645" s="3"/>
      <c r="F645" s="3"/>
      <c r="G645" s="3"/>
      <c r="H645" s="3"/>
      <c r="I645" s="3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3"/>
      <c r="E646" s="3"/>
      <c r="F646" s="3"/>
      <c r="G646" s="3"/>
      <c r="H646" s="3"/>
      <c r="I646" s="3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3"/>
      <c r="E647" s="3"/>
      <c r="F647" s="3"/>
      <c r="G647" s="3"/>
      <c r="H647" s="3"/>
      <c r="I647" s="3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3"/>
      <c r="E648" s="3"/>
      <c r="F648" s="3"/>
      <c r="G648" s="3"/>
      <c r="H648" s="3"/>
      <c r="I648" s="3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3"/>
      <c r="E649" s="3"/>
      <c r="F649" s="3"/>
      <c r="G649" s="3"/>
      <c r="H649" s="3"/>
      <c r="I649" s="3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3"/>
      <c r="E650" s="3"/>
      <c r="F650" s="3"/>
      <c r="G650" s="3"/>
      <c r="H650" s="3"/>
      <c r="I650" s="3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3"/>
      <c r="E651" s="3"/>
      <c r="F651" s="3"/>
      <c r="G651" s="3"/>
      <c r="H651" s="3"/>
      <c r="I651" s="3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3"/>
      <c r="E652" s="3"/>
      <c r="F652" s="3"/>
      <c r="G652" s="3"/>
      <c r="H652" s="3"/>
      <c r="I652" s="3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3"/>
      <c r="E653" s="3"/>
      <c r="F653" s="3"/>
      <c r="G653" s="3"/>
      <c r="H653" s="3"/>
      <c r="I653" s="3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3"/>
      <c r="E654" s="3"/>
      <c r="F654" s="3"/>
      <c r="G654" s="3"/>
      <c r="H654" s="3"/>
      <c r="I654" s="3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3"/>
      <c r="E655" s="3"/>
      <c r="F655" s="3"/>
      <c r="G655" s="3"/>
      <c r="H655" s="3"/>
      <c r="I655" s="3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3"/>
      <c r="E656" s="3"/>
      <c r="F656" s="3"/>
      <c r="G656" s="3"/>
      <c r="H656" s="3"/>
      <c r="I656" s="3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3"/>
      <c r="E657" s="3"/>
      <c r="F657" s="3"/>
      <c r="G657" s="3"/>
      <c r="H657" s="3"/>
      <c r="I657" s="3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3"/>
      <c r="E658" s="3"/>
      <c r="F658" s="3"/>
      <c r="G658" s="3"/>
      <c r="H658" s="3"/>
      <c r="I658" s="3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3"/>
      <c r="E659" s="3"/>
      <c r="F659" s="3"/>
      <c r="G659" s="3"/>
      <c r="H659" s="3"/>
      <c r="I659" s="3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3"/>
      <c r="E660" s="3"/>
      <c r="F660" s="3"/>
      <c r="G660" s="3"/>
      <c r="H660" s="3"/>
      <c r="I660" s="3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3"/>
      <c r="E661" s="3"/>
      <c r="F661" s="3"/>
      <c r="G661" s="3"/>
      <c r="H661" s="3"/>
      <c r="I661" s="3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3"/>
      <c r="E662" s="3"/>
      <c r="F662" s="3"/>
      <c r="G662" s="3"/>
      <c r="H662" s="3"/>
      <c r="I662" s="3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3"/>
      <c r="E663" s="3"/>
      <c r="F663" s="3"/>
      <c r="G663" s="3"/>
      <c r="H663" s="3"/>
      <c r="I663" s="3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3"/>
      <c r="E664" s="3"/>
      <c r="F664" s="3"/>
      <c r="G664" s="3"/>
      <c r="H664" s="3"/>
      <c r="I664" s="3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3"/>
      <c r="E665" s="3"/>
      <c r="F665" s="3"/>
      <c r="G665" s="3"/>
      <c r="H665" s="3"/>
      <c r="I665" s="3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3"/>
      <c r="E666" s="3"/>
      <c r="F666" s="3"/>
      <c r="G666" s="3"/>
      <c r="H666" s="3"/>
      <c r="I666" s="3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3"/>
      <c r="E667" s="3"/>
      <c r="F667" s="3"/>
      <c r="G667" s="3"/>
      <c r="H667" s="3"/>
      <c r="I667" s="3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3"/>
      <c r="E668" s="3"/>
      <c r="F668" s="3"/>
      <c r="G668" s="3"/>
      <c r="H668" s="3"/>
      <c r="I668" s="3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3"/>
      <c r="E669" s="3"/>
      <c r="F669" s="3"/>
      <c r="G669" s="3"/>
      <c r="H669" s="3"/>
      <c r="I669" s="3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3"/>
      <c r="E670" s="3"/>
      <c r="F670" s="3"/>
      <c r="G670" s="3"/>
      <c r="H670" s="3"/>
      <c r="I670" s="3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3"/>
      <c r="E671" s="3"/>
      <c r="F671" s="3"/>
      <c r="G671" s="3"/>
      <c r="H671" s="3"/>
      <c r="I671" s="3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3"/>
      <c r="E672" s="3"/>
      <c r="F672" s="3"/>
      <c r="G672" s="3"/>
      <c r="H672" s="3"/>
      <c r="I672" s="3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3"/>
      <c r="E673" s="3"/>
      <c r="F673" s="3"/>
      <c r="G673" s="3"/>
      <c r="H673" s="3"/>
      <c r="I673" s="3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3"/>
      <c r="E674" s="3"/>
      <c r="F674" s="3"/>
      <c r="G674" s="3"/>
      <c r="H674" s="3"/>
      <c r="I674" s="3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3"/>
      <c r="E675" s="3"/>
      <c r="F675" s="3"/>
      <c r="G675" s="3"/>
      <c r="H675" s="3"/>
      <c r="I675" s="3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3"/>
      <c r="E676" s="3"/>
      <c r="F676" s="3"/>
      <c r="G676" s="3"/>
      <c r="H676" s="3"/>
      <c r="I676" s="3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3"/>
      <c r="E677" s="3"/>
      <c r="F677" s="3"/>
      <c r="G677" s="3"/>
      <c r="H677" s="3"/>
      <c r="I677" s="3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3"/>
      <c r="E678" s="3"/>
      <c r="F678" s="3"/>
      <c r="G678" s="3"/>
      <c r="H678" s="3"/>
      <c r="I678" s="3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3"/>
      <c r="E679" s="3"/>
      <c r="F679" s="3"/>
      <c r="G679" s="3"/>
      <c r="H679" s="3"/>
      <c r="I679" s="3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3"/>
      <c r="E680" s="3"/>
      <c r="F680" s="3"/>
      <c r="G680" s="3"/>
      <c r="H680" s="3"/>
      <c r="I680" s="3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3"/>
      <c r="E681" s="3"/>
      <c r="F681" s="3"/>
      <c r="G681" s="3"/>
      <c r="H681" s="3"/>
      <c r="I681" s="3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3"/>
      <c r="E682" s="3"/>
      <c r="F682" s="3"/>
      <c r="G682" s="3"/>
      <c r="H682" s="3"/>
      <c r="I682" s="3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3"/>
      <c r="E683" s="3"/>
      <c r="F683" s="3"/>
      <c r="G683" s="3"/>
      <c r="H683" s="3"/>
      <c r="I683" s="3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3"/>
      <c r="E684" s="3"/>
      <c r="F684" s="3"/>
      <c r="G684" s="3"/>
      <c r="H684" s="3"/>
      <c r="I684" s="3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3"/>
      <c r="E685" s="3"/>
      <c r="F685" s="3"/>
      <c r="G685" s="3"/>
      <c r="H685" s="3"/>
      <c r="I685" s="3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3"/>
      <c r="E686" s="3"/>
      <c r="F686" s="3"/>
      <c r="G686" s="3"/>
      <c r="H686" s="3"/>
      <c r="I686" s="3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3"/>
      <c r="E687" s="3"/>
      <c r="F687" s="3"/>
      <c r="G687" s="3"/>
      <c r="H687" s="3"/>
      <c r="I687" s="3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3"/>
      <c r="E688" s="3"/>
      <c r="F688" s="3"/>
      <c r="G688" s="3"/>
      <c r="H688" s="3"/>
      <c r="I688" s="3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3"/>
      <c r="E689" s="3"/>
      <c r="F689" s="3"/>
      <c r="G689" s="3"/>
      <c r="H689" s="3"/>
      <c r="I689" s="3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3"/>
      <c r="E690" s="3"/>
      <c r="F690" s="3"/>
      <c r="G690" s="3"/>
      <c r="H690" s="3"/>
      <c r="I690" s="3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3"/>
      <c r="E691" s="3"/>
      <c r="F691" s="3"/>
      <c r="G691" s="3"/>
      <c r="H691" s="3"/>
      <c r="I691" s="3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3"/>
      <c r="E692" s="3"/>
      <c r="F692" s="3"/>
      <c r="G692" s="3"/>
      <c r="H692" s="3"/>
      <c r="I692" s="3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3"/>
      <c r="E693" s="3"/>
      <c r="F693" s="3"/>
      <c r="G693" s="3"/>
      <c r="H693" s="3"/>
      <c r="I693" s="3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3"/>
      <c r="E694" s="3"/>
      <c r="F694" s="3"/>
      <c r="G694" s="3"/>
      <c r="H694" s="3"/>
      <c r="I694" s="3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3"/>
      <c r="E695" s="3"/>
      <c r="F695" s="3"/>
      <c r="G695" s="3"/>
      <c r="H695" s="3"/>
      <c r="I695" s="3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3"/>
      <c r="E696" s="3"/>
      <c r="F696" s="3"/>
      <c r="G696" s="3"/>
      <c r="H696" s="3"/>
      <c r="I696" s="3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3"/>
      <c r="E697" s="3"/>
      <c r="F697" s="3"/>
      <c r="G697" s="3"/>
      <c r="H697" s="3"/>
      <c r="I697" s="3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3"/>
      <c r="E698" s="3"/>
      <c r="F698" s="3"/>
      <c r="G698" s="3"/>
      <c r="H698" s="3"/>
      <c r="I698" s="3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3"/>
      <c r="E699" s="3"/>
      <c r="F699" s="3"/>
      <c r="G699" s="3"/>
      <c r="H699" s="3"/>
      <c r="I699" s="3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3"/>
      <c r="E700" s="3"/>
      <c r="F700" s="3"/>
      <c r="G700" s="3"/>
      <c r="H700" s="3"/>
      <c r="I700" s="3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3"/>
      <c r="E701" s="3"/>
      <c r="F701" s="3"/>
      <c r="G701" s="3"/>
      <c r="H701" s="3"/>
      <c r="I701" s="3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3"/>
      <c r="E702" s="3"/>
      <c r="F702" s="3"/>
      <c r="G702" s="3"/>
      <c r="H702" s="3"/>
      <c r="I702" s="3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3"/>
      <c r="E703" s="3"/>
      <c r="F703" s="3"/>
      <c r="G703" s="3"/>
      <c r="H703" s="3"/>
      <c r="I703" s="3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3"/>
      <c r="E704" s="3"/>
      <c r="F704" s="3"/>
      <c r="G704" s="3"/>
      <c r="H704" s="3"/>
      <c r="I704" s="3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3"/>
      <c r="E705" s="3"/>
      <c r="F705" s="3"/>
      <c r="G705" s="3"/>
      <c r="H705" s="3"/>
      <c r="I705" s="3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3"/>
      <c r="E706" s="3"/>
      <c r="F706" s="3"/>
      <c r="G706" s="3"/>
      <c r="H706" s="3"/>
      <c r="I706" s="3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3"/>
      <c r="E707" s="3"/>
      <c r="F707" s="3"/>
      <c r="G707" s="3"/>
      <c r="H707" s="3"/>
      <c r="I707" s="3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3"/>
      <c r="E708" s="3"/>
      <c r="F708" s="3"/>
      <c r="G708" s="3"/>
      <c r="H708" s="3"/>
      <c r="I708" s="3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3"/>
      <c r="E709" s="3"/>
      <c r="F709" s="3"/>
      <c r="G709" s="3"/>
      <c r="H709" s="3"/>
      <c r="I709" s="3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3"/>
      <c r="E710" s="3"/>
      <c r="F710" s="3"/>
      <c r="G710" s="3"/>
      <c r="H710" s="3"/>
      <c r="I710" s="3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3"/>
      <c r="E711" s="3"/>
      <c r="F711" s="3"/>
      <c r="G711" s="3"/>
      <c r="H711" s="3"/>
      <c r="I711" s="3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3"/>
      <c r="E712" s="3"/>
      <c r="F712" s="3"/>
      <c r="G712" s="3"/>
      <c r="H712" s="3"/>
      <c r="I712" s="3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3"/>
      <c r="E713" s="3"/>
      <c r="F713" s="3"/>
      <c r="G713" s="3"/>
      <c r="H713" s="3"/>
      <c r="I713" s="3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3"/>
      <c r="E714" s="3"/>
      <c r="F714" s="3"/>
      <c r="G714" s="3"/>
      <c r="H714" s="3"/>
      <c r="I714" s="3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3"/>
      <c r="E715" s="3"/>
      <c r="F715" s="3"/>
      <c r="G715" s="3"/>
      <c r="H715" s="3"/>
      <c r="I715" s="3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3"/>
      <c r="E716" s="3"/>
      <c r="F716" s="3"/>
      <c r="G716" s="3"/>
      <c r="H716" s="3"/>
      <c r="I716" s="3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3"/>
      <c r="E717" s="3"/>
      <c r="F717" s="3"/>
      <c r="G717" s="3"/>
      <c r="H717" s="3"/>
      <c r="I717" s="3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3"/>
      <c r="E718" s="3"/>
      <c r="F718" s="3"/>
      <c r="G718" s="3"/>
      <c r="H718" s="3"/>
      <c r="I718" s="3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3"/>
      <c r="E719" s="3"/>
      <c r="F719" s="3"/>
      <c r="G719" s="3"/>
      <c r="H719" s="3"/>
      <c r="I719" s="3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3"/>
      <c r="E720" s="3"/>
      <c r="F720" s="3"/>
      <c r="G720" s="3"/>
      <c r="H720" s="3"/>
      <c r="I720" s="3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3"/>
      <c r="E721" s="3"/>
      <c r="F721" s="3"/>
      <c r="G721" s="3"/>
      <c r="H721" s="3"/>
      <c r="I721" s="3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3"/>
      <c r="E722" s="3"/>
      <c r="F722" s="3"/>
      <c r="G722" s="3"/>
      <c r="H722" s="3"/>
      <c r="I722" s="3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3"/>
      <c r="E723" s="3"/>
      <c r="F723" s="3"/>
      <c r="G723" s="3"/>
      <c r="H723" s="3"/>
      <c r="I723" s="3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3"/>
      <c r="E724" s="3"/>
      <c r="F724" s="3"/>
      <c r="G724" s="3"/>
      <c r="H724" s="3"/>
      <c r="I724" s="3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3"/>
      <c r="E725" s="3"/>
      <c r="F725" s="3"/>
      <c r="G725" s="3"/>
      <c r="H725" s="3"/>
      <c r="I725" s="3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3"/>
      <c r="E726" s="3"/>
      <c r="F726" s="3"/>
      <c r="G726" s="3"/>
      <c r="H726" s="3"/>
      <c r="I726" s="3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3"/>
      <c r="E727" s="3"/>
      <c r="F727" s="3"/>
      <c r="G727" s="3"/>
      <c r="H727" s="3"/>
      <c r="I727" s="3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3"/>
      <c r="E728" s="3"/>
      <c r="F728" s="3"/>
      <c r="G728" s="3"/>
      <c r="H728" s="3"/>
      <c r="I728" s="3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3"/>
      <c r="E729" s="3"/>
      <c r="F729" s="3"/>
      <c r="G729" s="3"/>
      <c r="H729" s="3"/>
      <c r="I729" s="3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3"/>
      <c r="E730" s="3"/>
      <c r="F730" s="3"/>
      <c r="G730" s="3"/>
      <c r="H730" s="3"/>
      <c r="I730" s="3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3"/>
      <c r="E731" s="3"/>
      <c r="F731" s="3"/>
      <c r="G731" s="3"/>
      <c r="H731" s="3"/>
      <c r="I731" s="3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3"/>
      <c r="E732" s="3"/>
      <c r="F732" s="3"/>
      <c r="G732" s="3"/>
      <c r="H732" s="3"/>
      <c r="I732" s="3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3"/>
      <c r="E733" s="3"/>
      <c r="F733" s="3"/>
      <c r="G733" s="3"/>
      <c r="H733" s="3"/>
      <c r="I733" s="3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3"/>
      <c r="E734" s="3"/>
      <c r="F734" s="3"/>
      <c r="G734" s="3"/>
      <c r="H734" s="3"/>
      <c r="I734" s="3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3"/>
      <c r="E735" s="3"/>
      <c r="F735" s="3"/>
      <c r="G735" s="3"/>
      <c r="H735" s="3"/>
      <c r="I735" s="3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3"/>
      <c r="E736" s="3"/>
      <c r="F736" s="3"/>
      <c r="G736" s="3"/>
      <c r="H736" s="3"/>
      <c r="I736" s="3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3"/>
      <c r="E737" s="3"/>
      <c r="F737" s="3"/>
      <c r="G737" s="3"/>
      <c r="H737" s="3"/>
      <c r="I737" s="3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3"/>
      <c r="E738" s="3"/>
      <c r="F738" s="3"/>
      <c r="G738" s="3"/>
      <c r="H738" s="3"/>
      <c r="I738" s="3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3"/>
      <c r="E739" s="3"/>
      <c r="F739" s="3"/>
      <c r="G739" s="3"/>
      <c r="H739" s="3"/>
      <c r="I739" s="3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3"/>
      <c r="E740" s="3"/>
      <c r="F740" s="3"/>
      <c r="G740" s="3"/>
      <c r="H740" s="3"/>
      <c r="I740" s="3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3"/>
      <c r="E741" s="3"/>
      <c r="F741" s="3"/>
      <c r="G741" s="3"/>
      <c r="H741" s="3"/>
      <c r="I741" s="3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3"/>
      <c r="E742" s="3"/>
      <c r="F742" s="3"/>
      <c r="G742" s="3"/>
      <c r="H742" s="3"/>
      <c r="I742" s="3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3"/>
      <c r="E743" s="3"/>
      <c r="F743" s="3"/>
      <c r="G743" s="3"/>
      <c r="H743" s="3"/>
      <c r="I743" s="3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3"/>
      <c r="E744" s="3"/>
      <c r="F744" s="3"/>
      <c r="G744" s="3"/>
      <c r="H744" s="3"/>
      <c r="I744" s="3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3"/>
      <c r="E745" s="3"/>
      <c r="F745" s="3"/>
      <c r="G745" s="3"/>
      <c r="H745" s="3"/>
      <c r="I745" s="3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3"/>
      <c r="E746" s="3"/>
      <c r="F746" s="3"/>
      <c r="G746" s="3"/>
      <c r="H746" s="3"/>
      <c r="I746" s="3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3"/>
      <c r="E747" s="3"/>
      <c r="F747" s="3"/>
      <c r="G747" s="3"/>
      <c r="H747" s="3"/>
      <c r="I747" s="3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3"/>
      <c r="E748" s="3"/>
      <c r="F748" s="3"/>
      <c r="G748" s="3"/>
      <c r="H748" s="3"/>
      <c r="I748" s="3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3"/>
      <c r="E749" s="3"/>
      <c r="F749" s="3"/>
      <c r="G749" s="3"/>
      <c r="H749" s="3"/>
      <c r="I749" s="3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3"/>
      <c r="E750" s="3"/>
      <c r="F750" s="3"/>
      <c r="G750" s="3"/>
      <c r="H750" s="3"/>
      <c r="I750" s="3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3"/>
      <c r="E751" s="3"/>
      <c r="F751" s="3"/>
      <c r="G751" s="3"/>
      <c r="H751" s="3"/>
      <c r="I751" s="3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3"/>
      <c r="E752" s="3"/>
      <c r="F752" s="3"/>
      <c r="G752" s="3"/>
      <c r="H752" s="3"/>
      <c r="I752" s="3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3"/>
      <c r="E753" s="3"/>
      <c r="F753" s="3"/>
      <c r="G753" s="3"/>
      <c r="H753" s="3"/>
      <c r="I753" s="3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3"/>
      <c r="E754" s="3"/>
      <c r="F754" s="3"/>
      <c r="G754" s="3"/>
      <c r="H754" s="3"/>
      <c r="I754" s="3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3"/>
      <c r="E755" s="3"/>
      <c r="F755" s="3"/>
      <c r="G755" s="3"/>
      <c r="H755" s="3"/>
      <c r="I755" s="3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3"/>
      <c r="E756" s="3"/>
      <c r="F756" s="3"/>
      <c r="G756" s="3"/>
      <c r="H756" s="3"/>
      <c r="I756" s="3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3"/>
      <c r="E757" s="3"/>
      <c r="F757" s="3"/>
      <c r="G757" s="3"/>
      <c r="H757" s="3"/>
      <c r="I757" s="3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3"/>
      <c r="E758" s="3"/>
      <c r="F758" s="3"/>
      <c r="G758" s="3"/>
      <c r="H758" s="3"/>
      <c r="I758" s="3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3"/>
      <c r="E759" s="3"/>
      <c r="F759" s="3"/>
      <c r="G759" s="3"/>
      <c r="H759" s="3"/>
      <c r="I759" s="3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3"/>
      <c r="E760" s="3"/>
      <c r="F760" s="3"/>
      <c r="G760" s="3"/>
      <c r="H760" s="3"/>
      <c r="I760" s="3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3"/>
      <c r="E761" s="3"/>
      <c r="F761" s="3"/>
      <c r="G761" s="3"/>
      <c r="H761" s="3"/>
      <c r="I761" s="3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3"/>
      <c r="E762" s="3"/>
      <c r="F762" s="3"/>
      <c r="G762" s="3"/>
      <c r="H762" s="3"/>
      <c r="I762" s="3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3"/>
      <c r="E763" s="3"/>
      <c r="F763" s="3"/>
      <c r="G763" s="3"/>
      <c r="H763" s="3"/>
      <c r="I763" s="3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3"/>
      <c r="E764" s="3"/>
      <c r="F764" s="3"/>
      <c r="G764" s="3"/>
      <c r="H764" s="3"/>
      <c r="I764" s="3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3"/>
      <c r="E765" s="3"/>
      <c r="F765" s="3"/>
      <c r="G765" s="3"/>
      <c r="H765" s="3"/>
      <c r="I765" s="3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3"/>
      <c r="E766" s="3"/>
      <c r="F766" s="3"/>
      <c r="G766" s="3"/>
      <c r="H766" s="3"/>
      <c r="I766" s="3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3"/>
      <c r="E767" s="3"/>
      <c r="F767" s="3"/>
      <c r="G767" s="3"/>
      <c r="H767" s="3"/>
      <c r="I767" s="3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3"/>
      <c r="E768" s="3"/>
      <c r="F768" s="3"/>
      <c r="G768" s="3"/>
      <c r="H768" s="3"/>
      <c r="I768" s="3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3"/>
      <c r="E769" s="3"/>
      <c r="F769" s="3"/>
      <c r="G769" s="3"/>
      <c r="H769" s="3"/>
      <c r="I769" s="3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3"/>
      <c r="E770" s="3"/>
      <c r="F770" s="3"/>
      <c r="G770" s="3"/>
      <c r="H770" s="3"/>
      <c r="I770" s="3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3"/>
      <c r="E771" s="3"/>
      <c r="F771" s="3"/>
      <c r="G771" s="3"/>
      <c r="H771" s="3"/>
      <c r="I771" s="3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3"/>
      <c r="E772" s="3"/>
      <c r="F772" s="3"/>
      <c r="G772" s="3"/>
      <c r="H772" s="3"/>
      <c r="I772" s="3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3"/>
      <c r="E773" s="3"/>
      <c r="F773" s="3"/>
      <c r="G773" s="3"/>
      <c r="H773" s="3"/>
      <c r="I773" s="3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3"/>
      <c r="E774" s="3"/>
      <c r="F774" s="3"/>
      <c r="G774" s="3"/>
      <c r="H774" s="3"/>
      <c r="I774" s="3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3"/>
      <c r="E775" s="3"/>
      <c r="F775" s="3"/>
      <c r="G775" s="3"/>
      <c r="H775" s="3"/>
      <c r="I775" s="3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3"/>
      <c r="E776" s="3"/>
      <c r="F776" s="3"/>
      <c r="G776" s="3"/>
      <c r="H776" s="3"/>
      <c r="I776" s="3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3"/>
      <c r="E777" s="3"/>
      <c r="F777" s="3"/>
      <c r="G777" s="3"/>
      <c r="H777" s="3"/>
      <c r="I777" s="3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3"/>
      <c r="E778" s="3"/>
      <c r="F778" s="3"/>
      <c r="G778" s="3"/>
      <c r="H778" s="3"/>
      <c r="I778" s="3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3"/>
      <c r="E779" s="3"/>
      <c r="F779" s="3"/>
      <c r="G779" s="3"/>
      <c r="H779" s="3"/>
      <c r="I779" s="3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3"/>
      <c r="E780" s="3"/>
      <c r="F780" s="3"/>
      <c r="G780" s="3"/>
      <c r="H780" s="3"/>
      <c r="I780" s="3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3"/>
      <c r="E781" s="3"/>
      <c r="F781" s="3"/>
      <c r="G781" s="3"/>
      <c r="H781" s="3"/>
      <c r="I781" s="3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3"/>
      <c r="E782" s="3"/>
      <c r="F782" s="3"/>
      <c r="G782" s="3"/>
      <c r="H782" s="3"/>
      <c r="I782" s="3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3"/>
      <c r="E783" s="3"/>
      <c r="F783" s="3"/>
      <c r="G783" s="3"/>
      <c r="H783" s="3"/>
      <c r="I783" s="3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3"/>
      <c r="E784" s="3"/>
      <c r="F784" s="3"/>
      <c r="G784" s="3"/>
      <c r="H784" s="3"/>
      <c r="I784" s="3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3"/>
      <c r="E785" s="3"/>
      <c r="F785" s="3"/>
      <c r="G785" s="3"/>
      <c r="H785" s="3"/>
      <c r="I785" s="3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3"/>
      <c r="E786" s="3"/>
      <c r="F786" s="3"/>
      <c r="G786" s="3"/>
      <c r="H786" s="3"/>
      <c r="I786" s="3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3"/>
      <c r="E787" s="3"/>
      <c r="F787" s="3"/>
      <c r="G787" s="3"/>
      <c r="H787" s="3"/>
      <c r="I787" s="3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3"/>
      <c r="E788" s="3"/>
      <c r="F788" s="3"/>
      <c r="G788" s="3"/>
      <c r="H788" s="3"/>
      <c r="I788" s="3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3"/>
      <c r="E789" s="3"/>
      <c r="F789" s="3"/>
      <c r="G789" s="3"/>
      <c r="H789" s="3"/>
      <c r="I789" s="3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3"/>
      <c r="E790" s="3"/>
      <c r="F790" s="3"/>
      <c r="G790" s="3"/>
      <c r="H790" s="3"/>
      <c r="I790" s="3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3"/>
      <c r="E791" s="3"/>
      <c r="F791" s="3"/>
      <c r="G791" s="3"/>
      <c r="H791" s="3"/>
      <c r="I791" s="3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3"/>
      <c r="E792" s="3"/>
      <c r="F792" s="3"/>
      <c r="G792" s="3"/>
      <c r="H792" s="3"/>
      <c r="I792" s="3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3"/>
      <c r="E793" s="3"/>
      <c r="F793" s="3"/>
      <c r="G793" s="3"/>
      <c r="H793" s="3"/>
      <c r="I793" s="3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3"/>
      <c r="E794" s="3"/>
      <c r="F794" s="3"/>
      <c r="G794" s="3"/>
      <c r="H794" s="3"/>
      <c r="I794" s="3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3"/>
      <c r="E795" s="3"/>
      <c r="F795" s="3"/>
      <c r="G795" s="3"/>
      <c r="H795" s="3"/>
      <c r="I795" s="3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3"/>
      <c r="E796" s="3"/>
      <c r="F796" s="3"/>
      <c r="G796" s="3"/>
      <c r="H796" s="3"/>
      <c r="I796" s="3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3"/>
      <c r="E797" s="3"/>
      <c r="F797" s="3"/>
      <c r="G797" s="3"/>
      <c r="H797" s="3"/>
      <c r="I797" s="3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3"/>
      <c r="E798" s="3"/>
      <c r="F798" s="3"/>
      <c r="G798" s="3"/>
      <c r="H798" s="3"/>
      <c r="I798" s="3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3"/>
      <c r="E799" s="3"/>
      <c r="F799" s="3"/>
      <c r="G799" s="3"/>
      <c r="H799" s="3"/>
      <c r="I799" s="3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3"/>
      <c r="E800" s="3"/>
      <c r="F800" s="3"/>
      <c r="G800" s="3"/>
      <c r="H800" s="3"/>
      <c r="I800" s="3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3"/>
      <c r="E801" s="3"/>
      <c r="F801" s="3"/>
      <c r="G801" s="3"/>
      <c r="H801" s="3"/>
      <c r="I801" s="3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3"/>
      <c r="E802" s="3"/>
      <c r="F802" s="3"/>
      <c r="G802" s="3"/>
      <c r="H802" s="3"/>
      <c r="I802" s="3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3"/>
      <c r="E803" s="3"/>
      <c r="F803" s="3"/>
      <c r="G803" s="3"/>
      <c r="H803" s="3"/>
      <c r="I803" s="3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3"/>
      <c r="E804" s="3"/>
      <c r="F804" s="3"/>
      <c r="G804" s="3"/>
      <c r="H804" s="3"/>
      <c r="I804" s="3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3"/>
      <c r="E805" s="3"/>
      <c r="F805" s="3"/>
      <c r="G805" s="3"/>
      <c r="H805" s="3"/>
      <c r="I805" s="3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3"/>
      <c r="E806" s="3"/>
      <c r="F806" s="3"/>
      <c r="G806" s="3"/>
      <c r="H806" s="3"/>
      <c r="I806" s="3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3"/>
      <c r="E807" s="3"/>
      <c r="F807" s="3"/>
      <c r="G807" s="3"/>
      <c r="H807" s="3"/>
      <c r="I807" s="3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3"/>
      <c r="E808" s="3"/>
      <c r="F808" s="3"/>
      <c r="G808" s="3"/>
      <c r="H808" s="3"/>
      <c r="I808" s="3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3"/>
      <c r="E809" s="3"/>
      <c r="F809" s="3"/>
      <c r="G809" s="3"/>
      <c r="H809" s="3"/>
      <c r="I809" s="3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3"/>
      <c r="E810" s="3"/>
      <c r="F810" s="3"/>
      <c r="G810" s="3"/>
      <c r="H810" s="3"/>
      <c r="I810" s="3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3"/>
      <c r="E811" s="3"/>
      <c r="F811" s="3"/>
      <c r="G811" s="3"/>
      <c r="H811" s="3"/>
      <c r="I811" s="3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3"/>
      <c r="E812" s="3"/>
      <c r="F812" s="3"/>
      <c r="G812" s="3"/>
      <c r="H812" s="3"/>
      <c r="I812" s="3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3"/>
      <c r="E813" s="3"/>
      <c r="F813" s="3"/>
      <c r="G813" s="3"/>
      <c r="H813" s="3"/>
      <c r="I813" s="3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3"/>
      <c r="E814" s="3"/>
      <c r="F814" s="3"/>
      <c r="G814" s="3"/>
      <c r="H814" s="3"/>
      <c r="I814" s="3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3"/>
      <c r="E815" s="3"/>
      <c r="F815" s="3"/>
      <c r="G815" s="3"/>
      <c r="H815" s="3"/>
      <c r="I815" s="3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3"/>
      <c r="E816" s="3"/>
      <c r="F816" s="3"/>
      <c r="G816" s="3"/>
      <c r="H816" s="3"/>
      <c r="I816" s="3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3"/>
      <c r="E817" s="3"/>
      <c r="F817" s="3"/>
      <c r="G817" s="3"/>
      <c r="H817" s="3"/>
      <c r="I817" s="3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3"/>
      <c r="E818" s="3"/>
      <c r="F818" s="3"/>
      <c r="G818" s="3"/>
      <c r="H818" s="3"/>
      <c r="I818" s="3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3"/>
      <c r="E819" s="3"/>
      <c r="F819" s="3"/>
      <c r="G819" s="3"/>
      <c r="H819" s="3"/>
      <c r="I819" s="3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3"/>
      <c r="E820" s="3"/>
      <c r="F820" s="3"/>
      <c r="G820" s="3"/>
      <c r="H820" s="3"/>
      <c r="I820" s="3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3"/>
      <c r="E821" s="3"/>
      <c r="F821" s="3"/>
      <c r="G821" s="3"/>
      <c r="H821" s="3"/>
      <c r="I821" s="3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3"/>
      <c r="E822" s="3"/>
      <c r="F822" s="3"/>
      <c r="G822" s="3"/>
      <c r="H822" s="3"/>
      <c r="I822" s="3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3"/>
      <c r="E823" s="3"/>
      <c r="F823" s="3"/>
      <c r="G823" s="3"/>
      <c r="H823" s="3"/>
      <c r="I823" s="3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3"/>
      <c r="E824" s="3"/>
      <c r="F824" s="3"/>
      <c r="G824" s="3"/>
      <c r="H824" s="3"/>
      <c r="I824" s="3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3"/>
      <c r="E825" s="3"/>
      <c r="F825" s="3"/>
      <c r="G825" s="3"/>
      <c r="H825" s="3"/>
      <c r="I825" s="3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3"/>
      <c r="E826" s="3"/>
      <c r="F826" s="3"/>
      <c r="G826" s="3"/>
      <c r="H826" s="3"/>
      <c r="I826" s="3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3"/>
      <c r="E827" s="3"/>
      <c r="F827" s="3"/>
      <c r="G827" s="3"/>
      <c r="H827" s="3"/>
      <c r="I827" s="3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3"/>
      <c r="E828" s="3"/>
      <c r="F828" s="3"/>
      <c r="G828" s="3"/>
      <c r="H828" s="3"/>
      <c r="I828" s="3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3"/>
      <c r="E829" s="3"/>
      <c r="F829" s="3"/>
      <c r="G829" s="3"/>
      <c r="H829" s="3"/>
      <c r="I829" s="3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3"/>
      <c r="E830" s="3"/>
      <c r="F830" s="3"/>
      <c r="G830" s="3"/>
      <c r="H830" s="3"/>
      <c r="I830" s="3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3"/>
      <c r="E831" s="3"/>
      <c r="F831" s="3"/>
      <c r="G831" s="3"/>
      <c r="H831" s="3"/>
      <c r="I831" s="3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3"/>
      <c r="E832" s="3"/>
      <c r="F832" s="3"/>
      <c r="G832" s="3"/>
      <c r="H832" s="3"/>
      <c r="I832" s="3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3"/>
      <c r="E833" s="3"/>
      <c r="F833" s="3"/>
      <c r="G833" s="3"/>
      <c r="H833" s="3"/>
      <c r="I833" s="3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3"/>
      <c r="E834" s="3"/>
      <c r="F834" s="3"/>
      <c r="G834" s="3"/>
      <c r="H834" s="3"/>
      <c r="I834" s="3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3"/>
      <c r="E835" s="3"/>
      <c r="F835" s="3"/>
      <c r="G835" s="3"/>
      <c r="H835" s="3"/>
      <c r="I835" s="3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3"/>
      <c r="E836" s="3"/>
      <c r="F836" s="3"/>
      <c r="G836" s="3"/>
      <c r="H836" s="3"/>
      <c r="I836" s="3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3"/>
      <c r="E837" s="3"/>
      <c r="F837" s="3"/>
      <c r="G837" s="3"/>
      <c r="H837" s="3"/>
      <c r="I837" s="3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3"/>
      <c r="E838" s="3"/>
      <c r="F838" s="3"/>
      <c r="G838" s="3"/>
      <c r="H838" s="3"/>
      <c r="I838" s="3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3"/>
      <c r="E839" s="3"/>
      <c r="F839" s="3"/>
      <c r="G839" s="3"/>
      <c r="H839" s="3"/>
      <c r="I839" s="3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3"/>
      <c r="E840" s="3"/>
      <c r="F840" s="3"/>
      <c r="G840" s="3"/>
      <c r="H840" s="3"/>
      <c r="I840" s="3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3"/>
      <c r="E841" s="3"/>
      <c r="F841" s="3"/>
      <c r="G841" s="3"/>
      <c r="H841" s="3"/>
      <c r="I841" s="3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3"/>
      <c r="E842" s="3"/>
      <c r="F842" s="3"/>
      <c r="G842" s="3"/>
      <c r="H842" s="3"/>
      <c r="I842" s="3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3"/>
      <c r="E843" s="3"/>
      <c r="F843" s="3"/>
      <c r="G843" s="3"/>
      <c r="H843" s="3"/>
      <c r="I843" s="3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3"/>
      <c r="E844" s="3"/>
      <c r="F844" s="3"/>
      <c r="G844" s="3"/>
      <c r="H844" s="3"/>
      <c r="I844" s="3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3"/>
      <c r="E845" s="3"/>
      <c r="F845" s="3"/>
      <c r="G845" s="3"/>
      <c r="H845" s="3"/>
      <c r="I845" s="3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3"/>
      <c r="E846" s="3"/>
      <c r="F846" s="3"/>
      <c r="G846" s="3"/>
      <c r="H846" s="3"/>
      <c r="I846" s="3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3"/>
      <c r="E847" s="3"/>
      <c r="F847" s="3"/>
      <c r="G847" s="3"/>
      <c r="H847" s="3"/>
      <c r="I847" s="3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3"/>
      <c r="E848" s="3"/>
      <c r="F848" s="3"/>
      <c r="G848" s="3"/>
      <c r="H848" s="3"/>
      <c r="I848" s="3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3"/>
      <c r="E849" s="3"/>
      <c r="F849" s="3"/>
      <c r="G849" s="3"/>
      <c r="H849" s="3"/>
      <c r="I849" s="3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3"/>
      <c r="E850" s="3"/>
      <c r="F850" s="3"/>
      <c r="G850" s="3"/>
      <c r="H850" s="3"/>
      <c r="I850" s="3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3"/>
      <c r="E851" s="3"/>
      <c r="F851" s="3"/>
      <c r="G851" s="3"/>
      <c r="H851" s="3"/>
      <c r="I851" s="3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3"/>
      <c r="E852" s="3"/>
      <c r="F852" s="3"/>
      <c r="G852" s="3"/>
      <c r="H852" s="3"/>
      <c r="I852" s="3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3"/>
      <c r="E853" s="3"/>
      <c r="F853" s="3"/>
      <c r="G853" s="3"/>
      <c r="H853" s="3"/>
      <c r="I853" s="3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3"/>
      <c r="E854" s="3"/>
      <c r="F854" s="3"/>
      <c r="G854" s="3"/>
      <c r="H854" s="3"/>
      <c r="I854" s="3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3"/>
      <c r="E855" s="3"/>
      <c r="F855" s="3"/>
      <c r="G855" s="3"/>
      <c r="H855" s="3"/>
      <c r="I855" s="3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3"/>
      <c r="E856" s="3"/>
      <c r="F856" s="3"/>
      <c r="G856" s="3"/>
      <c r="H856" s="3"/>
      <c r="I856" s="3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3"/>
      <c r="E857" s="3"/>
      <c r="F857" s="3"/>
      <c r="G857" s="3"/>
      <c r="H857" s="3"/>
      <c r="I857" s="3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3"/>
      <c r="E858" s="3"/>
      <c r="F858" s="3"/>
      <c r="G858" s="3"/>
      <c r="H858" s="3"/>
      <c r="I858" s="3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3"/>
      <c r="E859" s="3"/>
      <c r="F859" s="3"/>
      <c r="G859" s="3"/>
      <c r="H859" s="3"/>
      <c r="I859" s="3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3"/>
      <c r="E860" s="3"/>
      <c r="F860" s="3"/>
      <c r="G860" s="3"/>
      <c r="H860" s="3"/>
      <c r="I860" s="3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3"/>
      <c r="E861" s="3"/>
      <c r="F861" s="3"/>
      <c r="G861" s="3"/>
      <c r="H861" s="3"/>
      <c r="I861" s="3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3"/>
      <c r="E862" s="3"/>
      <c r="F862" s="3"/>
      <c r="G862" s="3"/>
      <c r="H862" s="3"/>
      <c r="I862" s="3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3"/>
      <c r="E863" s="3"/>
      <c r="F863" s="3"/>
      <c r="G863" s="3"/>
      <c r="H863" s="3"/>
      <c r="I863" s="3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3"/>
      <c r="E864" s="3"/>
      <c r="F864" s="3"/>
      <c r="G864" s="3"/>
      <c r="H864" s="3"/>
      <c r="I864" s="3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3"/>
      <c r="E865" s="3"/>
      <c r="F865" s="3"/>
      <c r="G865" s="3"/>
      <c r="H865" s="3"/>
      <c r="I865" s="3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3"/>
      <c r="E866" s="3"/>
      <c r="F866" s="3"/>
      <c r="G866" s="3"/>
      <c r="H866" s="3"/>
      <c r="I866" s="3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3"/>
      <c r="E867" s="3"/>
      <c r="F867" s="3"/>
      <c r="G867" s="3"/>
      <c r="H867" s="3"/>
      <c r="I867" s="3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3"/>
      <c r="E868" s="3"/>
      <c r="F868" s="3"/>
      <c r="G868" s="3"/>
      <c r="H868" s="3"/>
      <c r="I868" s="3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3"/>
      <c r="E869" s="3"/>
      <c r="F869" s="3"/>
      <c r="G869" s="3"/>
      <c r="H869" s="3"/>
      <c r="I869" s="3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3"/>
      <c r="E870" s="3"/>
      <c r="F870" s="3"/>
      <c r="G870" s="3"/>
      <c r="H870" s="3"/>
      <c r="I870" s="3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3"/>
      <c r="E871" s="3"/>
      <c r="F871" s="3"/>
      <c r="G871" s="3"/>
      <c r="H871" s="3"/>
      <c r="I871" s="3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3"/>
      <c r="E872" s="3"/>
      <c r="F872" s="3"/>
      <c r="G872" s="3"/>
      <c r="H872" s="3"/>
      <c r="I872" s="3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3"/>
      <c r="E873" s="3"/>
      <c r="F873" s="3"/>
      <c r="G873" s="3"/>
      <c r="H873" s="3"/>
      <c r="I873" s="3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3"/>
      <c r="E874" s="3"/>
      <c r="F874" s="3"/>
      <c r="G874" s="3"/>
      <c r="H874" s="3"/>
      <c r="I874" s="3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3"/>
      <c r="E875" s="3"/>
      <c r="F875" s="3"/>
      <c r="G875" s="3"/>
      <c r="H875" s="3"/>
      <c r="I875" s="3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3"/>
      <c r="E876" s="3"/>
      <c r="F876" s="3"/>
      <c r="G876" s="3"/>
      <c r="H876" s="3"/>
      <c r="I876" s="3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3"/>
      <c r="E877" s="3"/>
      <c r="F877" s="3"/>
      <c r="G877" s="3"/>
      <c r="H877" s="3"/>
      <c r="I877" s="3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3"/>
      <c r="E878" s="3"/>
      <c r="F878" s="3"/>
      <c r="G878" s="3"/>
      <c r="H878" s="3"/>
      <c r="I878" s="3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3"/>
      <c r="E879" s="3"/>
      <c r="F879" s="3"/>
      <c r="G879" s="3"/>
      <c r="H879" s="3"/>
      <c r="I879" s="3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3"/>
      <c r="E880" s="3"/>
      <c r="F880" s="3"/>
      <c r="G880" s="3"/>
      <c r="H880" s="3"/>
      <c r="I880" s="3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3"/>
      <c r="E881" s="3"/>
      <c r="F881" s="3"/>
      <c r="G881" s="3"/>
      <c r="H881" s="3"/>
      <c r="I881" s="3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3"/>
      <c r="E882" s="3"/>
      <c r="F882" s="3"/>
      <c r="G882" s="3"/>
      <c r="H882" s="3"/>
      <c r="I882" s="3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3"/>
      <c r="E883" s="3"/>
      <c r="F883" s="3"/>
      <c r="G883" s="3"/>
      <c r="H883" s="3"/>
      <c r="I883" s="3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3"/>
      <c r="E884" s="3"/>
      <c r="F884" s="3"/>
      <c r="G884" s="3"/>
      <c r="H884" s="3"/>
      <c r="I884" s="3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3"/>
      <c r="E885" s="3"/>
      <c r="F885" s="3"/>
      <c r="G885" s="3"/>
      <c r="H885" s="3"/>
      <c r="I885" s="3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3"/>
      <c r="E886" s="3"/>
      <c r="F886" s="3"/>
      <c r="G886" s="3"/>
      <c r="H886" s="3"/>
      <c r="I886" s="3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3"/>
      <c r="E887" s="3"/>
      <c r="F887" s="3"/>
      <c r="G887" s="3"/>
      <c r="H887" s="3"/>
      <c r="I887" s="3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3"/>
      <c r="E888" s="3"/>
      <c r="F888" s="3"/>
      <c r="G888" s="3"/>
      <c r="H888" s="3"/>
      <c r="I888" s="3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3"/>
      <c r="E889" s="3"/>
      <c r="F889" s="3"/>
      <c r="G889" s="3"/>
      <c r="H889" s="3"/>
      <c r="I889" s="3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3"/>
      <c r="E890" s="3"/>
      <c r="F890" s="3"/>
      <c r="G890" s="3"/>
      <c r="H890" s="3"/>
      <c r="I890" s="3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3"/>
      <c r="E891" s="3"/>
      <c r="F891" s="3"/>
      <c r="G891" s="3"/>
      <c r="H891" s="3"/>
      <c r="I891" s="3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3"/>
      <c r="E892" s="3"/>
      <c r="F892" s="3"/>
      <c r="G892" s="3"/>
      <c r="H892" s="3"/>
      <c r="I892" s="3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3"/>
      <c r="E893" s="3"/>
      <c r="F893" s="3"/>
      <c r="G893" s="3"/>
      <c r="H893" s="3"/>
      <c r="I893" s="3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3"/>
      <c r="E894" s="3"/>
      <c r="F894" s="3"/>
      <c r="G894" s="3"/>
      <c r="H894" s="3"/>
      <c r="I894" s="3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3"/>
      <c r="E895" s="3"/>
      <c r="F895" s="3"/>
      <c r="G895" s="3"/>
      <c r="H895" s="3"/>
      <c r="I895" s="3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3"/>
      <c r="E896" s="3"/>
      <c r="F896" s="3"/>
      <c r="G896" s="3"/>
      <c r="H896" s="3"/>
      <c r="I896" s="3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3"/>
      <c r="E897" s="3"/>
      <c r="F897" s="3"/>
      <c r="G897" s="3"/>
      <c r="H897" s="3"/>
      <c r="I897" s="3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3"/>
      <c r="E898" s="3"/>
      <c r="F898" s="3"/>
      <c r="G898" s="3"/>
      <c r="H898" s="3"/>
      <c r="I898" s="3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3"/>
      <c r="E899" s="3"/>
      <c r="F899" s="3"/>
      <c r="G899" s="3"/>
      <c r="H899" s="3"/>
      <c r="I899" s="3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3"/>
      <c r="E900" s="3"/>
      <c r="F900" s="3"/>
      <c r="G900" s="3"/>
      <c r="H900" s="3"/>
      <c r="I900" s="3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3"/>
      <c r="E901" s="3"/>
      <c r="F901" s="3"/>
      <c r="G901" s="3"/>
      <c r="H901" s="3"/>
      <c r="I901" s="3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3"/>
      <c r="E902" s="3"/>
      <c r="F902" s="3"/>
      <c r="G902" s="3"/>
      <c r="H902" s="3"/>
      <c r="I902" s="3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3"/>
      <c r="E903" s="3"/>
      <c r="F903" s="3"/>
      <c r="G903" s="3"/>
      <c r="H903" s="3"/>
      <c r="I903" s="3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3"/>
      <c r="E904" s="3"/>
      <c r="F904" s="3"/>
      <c r="G904" s="3"/>
      <c r="H904" s="3"/>
      <c r="I904" s="3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3"/>
      <c r="E905" s="3"/>
      <c r="F905" s="3"/>
      <c r="G905" s="3"/>
      <c r="H905" s="3"/>
      <c r="I905" s="3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3"/>
      <c r="E906" s="3"/>
      <c r="F906" s="3"/>
      <c r="G906" s="3"/>
      <c r="H906" s="3"/>
      <c r="I906" s="3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3"/>
      <c r="E907" s="3"/>
      <c r="F907" s="3"/>
      <c r="G907" s="3"/>
      <c r="H907" s="3"/>
      <c r="I907" s="3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3"/>
      <c r="E908" s="3"/>
      <c r="F908" s="3"/>
      <c r="G908" s="3"/>
      <c r="H908" s="3"/>
      <c r="I908" s="3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3"/>
      <c r="E909" s="3"/>
      <c r="F909" s="3"/>
      <c r="G909" s="3"/>
      <c r="H909" s="3"/>
      <c r="I909" s="3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3"/>
      <c r="E910" s="3"/>
      <c r="F910" s="3"/>
      <c r="G910" s="3"/>
      <c r="H910" s="3"/>
      <c r="I910" s="3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3"/>
      <c r="E911" s="3"/>
      <c r="F911" s="3"/>
      <c r="G911" s="3"/>
      <c r="H911" s="3"/>
      <c r="I911" s="3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3"/>
      <c r="E912" s="3"/>
      <c r="F912" s="3"/>
      <c r="G912" s="3"/>
      <c r="H912" s="3"/>
      <c r="I912" s="3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3"/>
      <c r="E913" s="3"/>
      <c r="F913" s="3"/>
      <c r="G913" s="3"/>
      <c r="H913" s="3"/>
      <c r="I913" s="3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3"/>
      <c r="E914" s="3"/>
      <c r="F914" s="3"/>
      <c r="G914" s="3"/>
      <c r="H914" s="3"/>
      <c r="I914" s="3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3"/>
      <c r="E915" s="3"/>
      <c r="F915" s="3"/>
      <c r="G915" s="3"/>
      <c r="H915" s="3"/>
      <c r="I915" s="3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3"/>
      <c r="E916" s="3"/>
      <c r="F916" s="3"/>
      <c r="G916" s="3"/>
      <c r="H916" s="3"/>
      <c r="I916" s="3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3"/>
      <c r="E917" s="3"/>
      <c r="F917" s="3"/>
      <c r="G917" s="3"/>
      <c r="H917" s="3"/>
      <c r="I917" s="3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3"/>
      <c r="E918" s="3"/>
      <c r="F918" s="3"/>
      <c r="G918" s="3"/>
      <c r="H918" s="3"/>
      <c r="I918" s="3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3"/>
      <c r="E919" s="3"/>
      <c r="F919" s="3"/>
      <c r="G919" s="3"/>
      <c r="H919" s="3"/>
      <c r="I919" s="3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3"/>
      <c r="E920" s="3"/>
      <c r="F920" s="3"/>
      <c r="G920" s="3"/>
      <c r="H920" s="3"/>
      <c r="I920" s="3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3"/>
      <c r="E921" s="3"/>
      <c r="F921" s="3"/>
      <c r="G921" s="3"/>
      <c r="H921" s="3"/>
      <c r="I921" s="3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3"/>
      <c r="E922" s="3"/>
      <c r="F922" s="3"/>
      <c r="G922" s="3"/>
      <c r="H922" s="3"/>
      <c r="I922" s="3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3"/>
      <c r="E923" s="3"/>
      <c r="F923" s="3"/>
      <c r="G923" s="3"/>
      <c r="H923" s="3"/>
      <c r="I923" s="3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3"/>
      <c r="E924" s="3"/>
      <c r="F924" s="3"/>
      <c r="G924" s="3"/>
      <c r="H924" s="3"/>
      <c r="I924" s="3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3"/>
      <c r="E925" s="3"/>
      <c r="F925" s="3"/>
      <c r="G925" s="3"/>
      <c r="H925" s="3"/>
      <c r="I925" s="3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3"/>
      <c r="E926" s="3"/>
      <c r="F926" s="3"/>
      <c r="G926" s="3"/>
      <c r="H926" s="3"/>
      <c r="I926" s="3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3"/>
      <c r="E927" s="3"/>
      <c r="F927" s="3"/>
      <c r="G927" s="3"/>
      <c r="H927" s="3"/>
      <c r="I927" s="3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3"/>
      <c r="E928" s="3"/>
      <c r="F928" s="3"/>
      <c r="G928" s="3"/>
      <c r="H928" s="3"/>
      <c r="I928" s="3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3"/>
      <c r="E929" s="3"/>
      <c r="F929" s="3"/>
      <c r="G929" s="3"/>
      <c r="H929" s="3"/>
      <c r="I929" s="3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3"/>
      <c r="E930" s="3"/>
      <c r="F930" s="3"/>
      <c r="G930" s="3"/>
      <c r="H930" s="3"/>
      <c r="I930" s="3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3"/>
      <c r="E931" s="3"/>
      <c r="F931" s="3"/>
      <c r="G931" s="3"/>
      <c r="H931" s="3"/>
      <c r="I931" s="3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3"/>
      <c r="E932" s="3"/>
      <c r="F932" s="3"/>
      <c r="G932" s="3"/>
      <c r="H932" s="3"/>
      <c r="I932" s="3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3"/>
      <c r="E933" s="3"/>
      <c r="F933" s="3"/>
      <c r="G933" s="3"/>
      <c r="H933" s="3"/>
      <c r="I933" s="3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3"/>
      <c r="E934" s="3"/>
      <c r="F934" s="3"/>
      <c r="G934" s="3"/>
      <c r="H934" s="3"/>
      <c r="I934" s="3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3"/>
      <c r="E935" s="3"/>
      <c r="F935" s="3"/>
      <c r="G935" s="3"/>
      <c r="H935" s="3"/>
      <c r="I935" s="3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3"/>
      <c r="E936" s="3"/>
      <c r="F936" s="3"/>
      <c r="G936" s="3"/>
      <c r="H936" s="3"/>
      <c r="I936" s="3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3"/>
      <c r="E937" s="3"/>
      <c r="F937" s="3"/>
      <c r="G937" s="3"/>
      <c r="H937" s="3"/>
      <c r="I937" s="3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3"/>
      <c r="E938" s="3"/>
      <c r="F938" s="3"/>
      <c r="G938" s="3"/>
      <c r="H938" s="3"/>
      <c r="I938" s="3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3"/>
      <c r="E939" s="3"/>
      <c r="F939" s="3"/>
      <c r="G939" s="3"/>
      <c r="H939" s="3"/>
      <c r="I939" s="3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3"/>
      <c r="E940" s="3"/>
      <c r="F940" s="3"/>
      <c r="G940" s="3"/>
      <c r="H940" s="3"/>
      <c r="I940" s="3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3"/>
      <c r="E941" s="3"/>
      <c r="F941" s="3"/>
      <c r="G941" s="3"/>
      <c r="H941" s="3"/>
      <c r="I941" s="3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3"/>
      <c r="E942" s="3"/>
      <c r="F942" s="3"/>
      <c r="G942" s="3"/>
      <c r="H942" s="3"/>
      <c r="I942" s="3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3"/>
      <c r="E943" s="3"/>
      <c r="F943" s="3"/>
      <c r="G943" s="3"/>
      <c r="H943" s="3"/>
      <c r="I943" s="3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3"/>
      <c r="E944" s="3"/>
      <c r="F944" s="3"/>
      <c r="G944" s="3"/>
      <c r="H944" s="3"/>
      <c r="I944" s="3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3"/>
      <c r="E945" s="3"/>
      <c r="F945" s="3"/>
      <c r="G945" s="3"/>
      <c r="H945" s="3"/>
      <c r="I945" s="3"/>
      <c r="J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3"/>
      <c r="E946" s="3"/>
      <c r="F946" s="3"/>
      <c r="G946" s="3"/>
      <c r="H946" s="3"/>
      <c r="I946" s="3"/>
      <c r="J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3"/>
      <c r="E947" s="3"/>
      <c r="F947" s="3"/>
      <c r="G947" s="3"/>
      <c r="H947" s="3"/>
      <c r="I947" s="3"/>
      <c r="J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3"/>
      <c r="E948" s="3"/>
      <c r="F948" s="3"/>
      <c r="G948" s="3"/>
      <c r="H948" s="3"/>
      <c r="I948" s="3"/>
      <c r="J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3"/>
      <c r="E949" s="3"/>
      <c r="F949" s="3"/>
      <c r="G949" s="3"/>
      <c r="H949" s="3"/>
      <c r="I949" s="3"/>
      <c r="J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3"/>
      <c r="E950" s="3"/>
      <c r="F950" s="3"/>
      <c r="G950" s="3"/>
      <c r="H950" s="3"/>
      <c r="I950" s="3"/>
      <c r="J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3"/>
      <c r="E951" s="3"/>
      <c r="F951" s="3"/>
      <c r="G951" s="3"/>
      <c r="H951" s="3"/>
      <c r="I951" s="3"/>
      <c r="J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3"/>
      <c r="E952" s="3"/>
      <c r="F952" s="3"/>
      <c r="G952" s="3"/>
      <c r="H952" s="3"/>
      <c r="I952" s="3"/>
      <c r="J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3"/>
      <c r="E953" s="3"/>
      <c r="F953" s="3"/>
      <c r="G953" s="3"/>
      <c r="H953" s="3"/>
      <c r="I953" s="3"/>
      <c r="J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3"/>
      <c r="E954" s="3"/>
      <c r="F954" s="3"/>
      <c r="G954" s="3"/>
      <c r="H954" s="3"/>
      <c r="I954" s="3"/>
      <c r="J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3"/>
      <c r="E955" s="3"/>
      <c r="F955" s="3"/>
      <c r="G955" s="3"/>
      <c r="H955" s="3"/>
      <c r="I955" s="3"/>
      <c r="J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3"/>
      <c r="E956" s="3"/>
      <c r="F956" s="3"/>
      <c r="G956" s="3"/>
      <c r="H956" s="3"/>
      <c r="I956" s="3"/>
      <c r="J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3"/>
      <c r="E957" s="3"/>
      <c r="F957" s="3"/>
      <c r="G957" s="3"/>
      <c r="H957" s="3"/>
      <c r="I957" s="3"/>
      <c r="J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3"/>
      <c r="E958" s="3"/>
      <c r="F958" s="3"/>
      <c r="G958" s="3"/>
      <c r="H958" s="3"/>
      <c r="I958" s="3"/>
      <c r="J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3"/>
      <c r="E959" s="3"/>
      <c r="F959" s="3"/>
      <c r="G959" s="3"/>
      <c r="H959" s="3"/>
      <c r="I959" s="3"/>
      <c r="J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3"/>
      <c r="E960" s="3"/>
      <c r="F960" s="3"/>
      <c r="G960" s="3"/>
      <c r="H960" s="3"/>
      <c r="I960" s="3"/>
      <c r="J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3"/>
      <c r="E961" s="3"/>
      <c r="F961" s="3"/>
      <c r="G961" s="3"/>
      <c r="H961" s="3"/>
      <c r="I961" s="3"/>
      <c r="J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3"/>
      <c r="E962" s="3"/>
      <c r="F962" s="3"/>
      <c r="G962" s="3"/>
      <c r="H962" s="3"/>
      <c r="I962" s="3"/>
      <c r="J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3"/>
      <c r="E963" s="3"/>
      <c r="F963" s="3"/>
      <c r="G963" s="3"/>
      <c r="H963" s="3"/>
      <c r="I963" s="3"/>
      <c r="J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3"/>
      <c r="E964" s="3"/>
      <c r="F964" s="3"/>
      <c r="G964" s="3"/>
      <c r="H964" s="3"/>
      <c r="I964" s="3"/>
      <c r="J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3"/>
      <c r="E965" s="3"/>
      <c r="F965" s="3"/>
      <c r="G965" s="3"/>
      <c r="H965" s="3"/>
      <c r="I965" s="3"/>
      <c r="J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3"/>
      <c r="E966" s="3"/>
      <c r="F966" s="3"/>
      <c r="G966" s="3"/>
      <c r="H966" s="3"/>
      <c r="I966" s="3"/>
      <c r="J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</sheetData>
  <mergeCells count="6">
    <mergeCell ref="D7:R7"/>
    <mergeCell ref="D8:J8"/>
    <mergeCell ref="L8:R8"/>
    <mergeCell ref="D35:R35"/>
    <mergeCell ref="D36:J36"/>
    <mergeCell ref="L36:R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0B570-73A4-4FD1-AE8F-168DFFF17AC1}">
  <sheetPr codeName="Sheet21">
    <tabColor rgb="FF92D050"/>
  </sheetPr>
  <dimension ref="A1:AE980"/>
  <sheetViews>
    <sheetView view="pageBreakPreview" topLeftCell="A13" zoomScale="70" zoomScaleNormal="106" zoomScaleSheetLayoutView="70" workbookViewId="0">
      <selection activeCell="F16" sqref="F16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20" width="9.140625" style="181" customWidth="1"/>
    <col min="21" max="16384" width="12.5703125" style="181"/>
  </cols>
  <sheetData>
    <row r="1" spans="1:20" ht="12" customHeight="1" x14ac:dyDescent="0.2">
      <c r="A1" s="180"/>
      <c r="C1" s="182" t="s">
        <v>404</v>
      </c>
      <c r="D1" s="28" t="s">
        <v>495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</row>
    <row r="2" spans="1:20" ht="12" customHeight="1" x14ac:dyDescent="0.2">
      <c r="A2" s="180"/>
      <c r="C2" s="183"/>
      <c r="D2" s="28" t="s">
        <v>467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</row>
    <row r="3" spans="1:20" ht="12" customHeight="1" x14ac:dyDescent="0.2">
      <c r="A3" s="180"/>
      <c r="C3" s="184" t="s">
        <v>403</v>
      </c>
      <c r="D3" s="31" t="s">
        <v>413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 ht="12" customHeight="1" x14ac:dyDescent="0.2">
      <c r="A4" s="180"/>
      <c r="B4" s="110"/>
      <c r="C4" s="110"/>
      <c r="D4" s="99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</row>
    <row r="5" spans="1:20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</row>
    <row r="6" spans="1:20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</row>
    <row r="7" spans="1:20" ht="12" customHeight="1" x14ac:dyDescent="0.2">
      <c r="A7" s="180"/>
      <c r="B7" s="187" t="s">
        <v>485</v>
      </c>
      <c r="C7" s="188"/>
      <c r="D7" s="188"/>
      <c r="E7" s="188"/>
      <c r="F7" s="274" t="s">
        <v>3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180"/>
    </row>
    <row r="8" spans="1:20" ht="12" customHeight="1" x14ac:dyDescent="0.2">
      <c r="A8" s="180"/>
      <c r="B8" s="179" t="s">
        <v>486</v>
      </c>
      <c r="C8" s="188"/>
      <c r="D8" s="188"/>
      <c r="E8" s="188"/>
      <c r="F8" s="276" t="s">
        <v>6</v>
      </c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80"/>
    </row>
    <row r="9" spans="1:20" ht="12" customHeight="1" x14ac:dyDescent="0.2">
      <c r="A9" s="180"/>
      <c r="B9" s="165" t="s">
        <v>389</v>
      </c>
      <c r="C9" s="187"/>
      <c r="D9" s="188"/>
      <c r="E9" s="189"/>
      <c r="F9" s="272" t="s">
        <v>39</v>
      </c>
      <c r="G9" s="273"/>
      <c r="H9" s="154"/>
      <c r="I9" s="272" t="s">
        <v>40</v>
      </c>
      <c r="J9" s="273"/>
      <c r="K9" s="154"/>
      <c r="L9" s="272" t="s">
        <v>41</v>
      </c>
      <c r="M9" s="273"/>
      <c r="N9" s="154"/>
      <c r="O9" s="272" t="s">
        <v>42</v>
      </c>
      <c r="P9" s="273"/>
      <c r="Q9" s="154"/>
      <c r="R9" s="272" t="s">
        <v>44</v>
      </c>
      <c r="S9" s="273"/>
      <c r="T9" s="180"/>
    </row>
    <row r="10" spans="1:20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</row>
    <row r="11" spans="1:20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</row>
    <row r="12" spans="1:20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</row>
    <row r="13" spans="1:20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</row>
    <row r="14" spans="1:20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</row>
    <row r="15" spans="1:20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</row>
    <row r="16" spans="1:20" ht="15" customHeight="1" x14ac:dyDescent="0.2">
      <c r="A16" s="180"/>
      <c r="B16" s="109" t="s">
        <v>7</v>
      </c>
      <c r="C16" s="198"/>
      <c r="D16" s="198"/>
      <c r="E16" s="199"/>
      <c r="F16" s="90">
        <v>78.042000000000002</v>
      </c>
      <c r="G16" s="90"/>
      <c r="H16" s="89"/>
      <c r="I16" s="90">
        <v>106.22499999999999</v>
      </c>
      <c r="J16" s="90"/>
      <c r="K16" s="89"/>
      <c r="L16" s="90">
        <v>252.67699999999999</v>
      </c>
      <c r="M16" s="90"/>
      <c r="N16" s="89"/>
      <c r="O16" s="90">
        <v>245.75200000000001</v>
      </c>
      <c r="P16" s="90"/>
      <c r="Q16" s="89"/>
      <c r="R16" s="90">
        <v>1.7669999999999999</v>
      </c>
      <c r="S16" s="200"/>
      <c r="T16" s="180"/>
    </row>
    <row r="17" spans="1:20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</row>
    <row r="18" spans="1:20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</row>
    <row r="19" spans="1:20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99.998718638681723</v>
      </c>
      <c r="G19" s="202">
        <f t="shared" si="0"/>
        <v>100</v>
      </c>
      <c r="H19" s="201"/>
      <c r="I19" s="202">
        <f t="shared" ref="I19:J19" si="1">SUM(I21:I36)</f>
        <v>100</v>
      </c>
      <c r="J19" s="202">
        <f t="shared" si="1"/>
        <v>100.00000015609962</v>
      </c>
      <c r="K19" s="201"/>
      <c r="L19" s="202">
        <f t="shared" ref="L19:M19" si="2">SUM(L21:L36)</f>
        <v>100.0003957621786</v>
      </c>
      <c r="M19" s="202">
        <f t="shared" si="2"/>
        <v>99.999999999999986</v>
      </c>
      <c r="N19" s="201"/>
      <c r="O19" s="202">
        <f t="shared" ref="O19:P19" si="3">SUM(O21:O36)</f>
        <v>99.999593085712448</v>
      </c>
      <c r="P19" s="202">
        <f t="shared" si="3"/>
        <v>100.00000009434424</v>
      </c>
      <c r="Q19" s="201"/>
      <c r="R19" s="202">
        <f t="shared" ref="R19:S19" si="4">SUM(R21:R36)</f>
        <v>99.886813808715345</v>
      </c>
      <c r="S19" s="202">
        <f t="shared" si="4"/>
        <v>100.00000000000003</v>
      </c>
      <c r="T19" s="180"/>
    </row>
    <row r="20" spans="1:20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</row>
    <row r="21" spans="1:20" ht="33" customHeight="1" x14ac:dyDescent="0.2">
      <c r="A21" s="180"/>
      <c r="B21" s="279" t="s">
        <v>71</v>
      </c>
      <c r="C21" s="278"/>
      <c r="D21" s="278"/>
      <c r="E21" s="199"/>
      <c r="F21" s="200">
        <v>0.69834191845416571</v>
      </c>
      <c r="G21" s="200">
        <v>0.14301979432920886</v>
      </c>
      <c r="H21" s="199"/>
      <c r="I21" s="200">
        <v>2.8919745822546483</v>
      </c>
      <c r="J21" s="200">
        <v>0.80307782838258102</v>
      </c>
      <c r="K21" s="199"/>
      <c r="L21" s="200">
        <v>17.204969189914397</v>
      </c>
      <c r="M21" s="200">
        <v>6.1261118703139097</v>
      </c>
      <c r="N21" s="199"/>
      <c r="O21" s="200">
        <v>14.841384810703474</v>
      </c>
      <c r="P21" s="200">
        <v>5.5121916528902126</v>
      </c>
      <c r="Q21" s="199"/>
      <c r="R21" s="200">
        <v>1.1318619128466327</v>
      </c>
      <c r="S21" s="200">
        <v>0.30780111591505543</v>
      </c>
      <c r="T21" s="180"/>
    </row>
    <row r="22" spans="1:20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</row>
    <row r="23" spans="1:20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4.8102303887650235</v>
      </c>
      <c r="G23" s="200">
        <v>1.4754948597899147</v>
      </c>
      <c r="H23" s="199"/>
      <c r="I23" s="200">
        <v>9.912920687220522</v>
      </c>
      <c r="J23" s="200">
        <v>4.2584198350834219</v>
      </c>
      <c r="K23" s="199"/>
      <c r="L23" s="200">
        <v>24.038990489834848</v>
      </c>
      <c r="M23" s="200">
        <v>13.565447705702852</v>
      </c>
      <c r="N23" s="199"/>
      <c r="O23" s="200">
        <v>24.551580455092939</v>
      </c>
      <c r="P23" s="200">
        <v>14.152523928500937</v>
      </c>
      <c r="Q23" s="199"/>
      <c r="R23" s="200">
        <v>11.37521222410866</v>
      </c>
      <c r="S23" s="200">
        <v>3.926486641622378</v>
      </c>
      <c r="T23" s="180"/>
    </row>
    <row r="24" spans="1:20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8.9028984393019144</v>
      </c>
      <c r="G24" s="200">
        <v>3.8525049161133933</v>
      </c>
      <c r="H24" s="199"/>
      <c r="I24" s="200">
        <v>18.01176747469993</v>
      </c>
      <c r="J24" s="200">
        <v>10.540264398231383</v>
      </c>
      <c r="K24" s="199"/>
      <c r="L24" s="200">
        <v>18.350304934758604</v>
      </c>
      <c r="M24" s="200">
        <v>14.582477113437879</v>
      </c>
      <c r="N24" s="199"/>
      <c r="O24" s="200">
        <v>18.637081285198086</v>
      </c>
      <c r="P24" s="200">
        <v>14.979487772680267</v>
      </c>
      <c r="Q24" s="199"/>
      <c r="R24" s="200">
        <v>13.638936049801925</v>
      </c>
      <c r="S24" s="200">
        <v>6.8455589490229531</v>
      </c>
      <c r="T24" s="180"/>
    </row>
    <row r="25" spans="1:20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14.097537223546293</v>
      </c>
      <c r="G25" s="200">
        <v>7.766729380363131</v>
      </c>
      <c r="H25" s="199"/>
      <c r="I25" s="200">
        <v>13.206872205224759</v>
      </c>
      <c r="J25" s="200">
        <v>9.8119870025537814</v>
      </c>
      <c r="K25" s="199"/>
      <c r="L25" s="200">
        <v>13.149198383707263</v>
      </c>
      <c r="M25" s="200">
        <v>13.424407165389763</v>
      </c>
      <c r="N25" s="199"/>
      <c r="O25" s="200">
        <v>14.021452521240926</v>
      </c>
      <c r="P25" s="200">
        <v>14.524559997933409</v>
      </c>
      <c r="Q25" s="199"/>
      <c r="R25" s="200">
        <v>12.507074136955291</v>
      </c>
      <c r="S25" s="200">
        <v>7.8802463008161014</v>
      </c>
      <c r="T25" s="180"/>
    </row>
    <row r="26" spans="1:20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12.672663437636144</v>
      </c>
      <c r="G26" s="200">
        <v>8.4658904729599076</v>
      </c>
      <c r="H26" s="199"/>
      <c r="I26" s="200">
        <v>14.776182631207343</v>
      </c>
      <c r="J26" s="200">
        <v>13.582436353137673</v>
      </c>
      <c r="K26" s="199"/>
      <c r="L26" s="200">
        <v>7.5665770924935787</v>
      </c>
      <c r="M26" s="200">
        <v>9.5360352140761737</v>
      </c>
      <c r="N26" s="199"/>
      <c r="O26" s="200">
        <v>9.2629968423451281</v>
      </c>
      <c r="P26" s="200">
        <v>11.714039569334245</v>
      </c>
      <c r="Q26" s="199"/>
      <c r="R26" s="200">
        <v>11.37521222410866</v>
      </c>
      <c r="S26" s="200">
        <v>8.7380020208367739</v>
      </c>
      <c r="T26" s="180"/>
    </row>
    <row r="27" spans="1:20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12.353604469388278</v>
      </c>
      <c r="G27" s="200">
        <v>9.7246798694992371</v>
      </c>
      <c r="H27" s="199"/>
      <c r="I27" s="200">
        <v>13.903506707460577</v>
      </c>
      <c r="J27" s="200">
        <v>14.943238710722481</v>
      </c>
      <c r="K27" s="199"/>
      <c r="L27" s="200">
        <v>5.0982083846175152</v>
      </c>
      <c r="M27" s="200">
        <v>7.5092983026540008</v>
      </c>
      <c r="N27" s="199"/>
      <c r="O27" s="200">
        <v>5.6011751684625155</v>
      </c>
      <c r="P27" s="200">
        <v>8.4398203699482686</v>
      </c>
      <c r="Q27" s="199"/>
      <c r="R27" s="200">
        <v>11.37521222410866</v>
      </c>
      <c r="S27" s="200">
        <v>10.3067563992836</v>
      </c>
      <c r="T27" s="180"/>
    </row>
    <row r="28" spans="1:20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12.771328259142514</v>
      </c>
      <c r="G28" s="200">
        <v>11.588300125051507</v>
      </c>
      <c r="H28" s="199"/>
      <c r="I28" s="200">
        <v>8.5507178159566966</v>
      </c>
      <c r="J28" s="200">
        <v>10.620393447022911</v>
      </c>
      <c r="K28" s="199"/>
      <c r="L28" s="200">
        <v>2.9951281675815369</v>
      </c>
      <c r="M28" s="200">
        <v>5.1041543362621473</v>
      </c>
      <c r="N28" s="199"/>
      <c r="O28" s="200">
        <v>3.4681304729971676</v>
      </c>
      <c r="P28" s="200">
        <v>5.9928930496916166</v>
      </c>
      <c r="Q28" s="199"/>
      <c r="R28" s="200">
        <v>5.6593095642331637</v>
      </c>
      <c r="S28" s="200">
        <v>5.8774180754900405</v>
      </c>
      <c r="T28" s="180"/>
    </row>
    <row r="29" spans="1:20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8.591527638963635</v>
      </c>
      <c r="G29" s="200">
        <v>8.8383000899584143</v>
      </c>
      <c r="H29" s="199"/>
      <c r="I29" s="200">
        <v>4.8689103318427867</v>
      </c>
      <c r="J29" s="200">
        <v>6.8012452346400663</v>
      </c>
      <c r="K29" s="199"/>
      <c r="L29" s="200">
        <v>3.4842902203208048</v>
      </c>
      <c r="M29" s="200">
        <v>6.7362671315467626</v>
      </c>
      <c r="N29" s="199"/>
      <c r="O29" s="200">
        <v>2.3617305250821965</v>
      </c>
      <c r="P29" s="200">
        <v>4.634063696592567</v>
      </c>
      <c r="Q29" s="199"/>
      <c r="R29" s="200">
        <v>5.6593095642331637</v>
      </c>
      <c r="S29" s="200">
        <v>6.6730900313139028</v>
      </c>
      <c r="T29" s="180"/>
    </row>
    <row r="30" spans="1:20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7.0026396043156245</v>
      </c>
      <c r="G30" s="200">
        <v>8.0753798386687858</v>
      </c>
      <c r="H30" s="199"/>
      <c r="I30" s="200">
        <v>3.7204048011296771</v>
      </c>
      <c r="J30" s="200">
        <v>5.8511858922048097</v>
      </c>
      <c r="K30" s="199"/>
      <c r="L30" s="200">
        <v>1.671303680192499</v>
      </c>
      <c r="M30" s="200">
        <v>3.6199979319882094</v>
      </c>
      <c r="N30" s="199"/>
      <c r="O30" s="200">
        <v>2.3100524105602394</v>
      </c>
      <c r="P30" s="200">
        <v>5.0502906117473785</v>
      </c>
      <c r="Q30" s="199"/>
      <c r="R30" s="200">
        <v>5.6593095642331637</v>
      </c>
      <c r="S30" s="200">
        <v>7.635230683288043</v>
      </c>
      <c r="T30" s="180"/>
    </row>
    <row r="31" spans="1:20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4.7384741549422102</v>
      </c>
      <c r="G31" s="200">
        <v>6.0435323422076896</v>
      </c>
      <c r="H31" s="199"/>
      <c r="I31" s="200">
        <v>2.8750294186867498</v>
      </c>
      <c r="J31" s="200">
        <v>4.9595435485231674</v>
      </c>
      <c r="K31" s="199"/>
      <c r="L31" s="200">
        <v>1.5870063361524793</v>
      </c>
      <c r="M31" s="200">
        <v>3.8009207680615886</v>
      </c>
      <c r="N31" s="199"/>
      <c r="O31" s="200">
        <v>1.4225723493603306</v>
      </c>
      <c r="P31" s="200">
        <v>3.4495663807699146</v>
      </c>
      <c r="Q31" s="199"/>
      <c r="R31" s="200">
        <v>3.3955857385398982</v>
      </c>
      <c r="S31" s="200">
        <v>4.9908360610950293</v>
      </c>
      <c r="T31" s="180"/>
    </row>
    <row r="32" spans="1:20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3.7928295020629914</v>
      </c>
      <c r="G32" s="200">
        <v>5.3281998845172094</v>
      </c>
      <c r="H32" s="199"/>
      <c r="I32" s="200">
        <v>1.6380324782301718</v>
      </c>
      <c r="J32" s="200">
        <v>3.1323311837611327</v>
      </c>
      <c r="K32" s="199"/>
      <c r="L32" s="200">
        <v>1.5173521927203506</v>
      </c>
      <c r="M32" s="200">
        <v>3.972151365917624</v>
      </c>
      <c r="N32" s="199"/>
      <c r="O32" s="200">
        <v>1.0164718903610144</v>
      </c>
      <c r="P32" s="200">
        <v>2.7105476028559226</v>
      </c>
      <c r="Q32" s="199"/>
      <c r="R32" s="200">
        <v>1.1318619128466327</v>
      </c>
      <c r="S32" s="200">
        <v>1.7583803028732075</v>
      </c>
      <c r="T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1.505599548960816</v>
      </c>
      <c r="G33" s="200">
        <v>2.2570581216950787</v>
      </c>
      <c r="H33" s="199"/>
      <c r="I33" s="200">
        <v>1.8244292774770534</v>
      </c>
      <c r="J33" s="200">
        <v>3.7502303932594692</v>
      </c>
      <c r="K33" s="199"/>
      <c r="L33" s="200">
        <v>0.64825844853310755</v>
      </c>
      <c r="M33" s="200">
        <v>1.8412918213509901</v>
      </c>
      <c r="N33" s="199"/>
      <c r="O33" s="200">
        <v>0.68442983170025062</v>
      </c>
      <c r="P33" s="200">
        <v>1.9782373613782631</v>
      </c>
      <c r="Q33" s="199"/>
      <c r="R33" s="200">
        <v>6.7911714770797964</v>
      </c>
      <c r="S33" s="200">
        <v>11.794882307743558</v>
      </c>
      <c r="T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2.4153660849286283</v>
      </c>
      <c r="G34" s="200">
        <v>3.9481822565548086</v>
      </c>
      <c r="H34" s="199"/>
      <c r="I34" s="200">
        <v>0.88020710755471887</v>
      </c>
      <c r="J34" s="200">
        <v>1.9730496687164443</v>
      </c>
      <c r="K34" s="199"/>
      <c r="L34" s="200">
        <v>0.84099462950723658</v>
      </c>
      <c r="M34" s="200">
        <v>2.5983438065031419</v>
      </c>
      <c r="N34" s="199"/>
      <c r="O34" s="200">
        <v>0.52125720238289008</v>
      </c>
      <c r="P34" s="200">
        <v>1.6204763314089758</v>
      </c>
      <c r="Q34" s="199"/>
      <c r="R34" s="200">
        <v>2.2637238256932655</v>
      </c>
      <c r="S34" s="200">
        <v>4.2108072584546159</v>
      </c>
      <c r="T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0.61377207144870716</v>
      </c>
      <c r="G35" s="200">
        <v>1.0759852647066535</v>
      </c>
      <c r="H35" s="199"/>
      <c r="I35" s="200">
        <v>0.45846081430924923</v>
      </c>
      <c r="J35" s="200">
        <v>1.1186466026954358</v>
      </c>
      <c r="K35" s="199"/>
      <c r="L35" s="200">
        <v>0.57068906152914589</v>
      </c>
      <c r="M35" s="200">
        <v>1.8810770842999747</v>
      </c>
      <c r="N35" s="199"/>
      <c r="O35" s="200">
        <v>0.24333474396953025</v>
      </c>
      <c r="P35" s="200">
        <v>0.81194763630454325</v>
      </c>
      <c r="Q35" s="199"/>
      <c r="R35" s="200">
        <v>2.2637238256932655</v>
      </c>
      <c r="S35" s="200">
        <v>4.6401976209634022</v>
      </c>
      <c r="T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5.0319058968247861</v>
      </c>
      <c r="G36" s="200">
        <v>21.416742783585061</v>
      </c>
      <c r="H36" s="199"/>
      <c r="I36" s="200">
        <v>2.4805836667451167</v>
      </c>
      <c r="J36" s="200">
        <v>7.8539500571648464</v>
      </c>
      <c r="K36" s="199"/>
      <c r="L36" s="200">
        <v>1.2771245503152246</v>
      </c>
      <c r="M36" s="200">
        <v>5.7020183824949875</v>
      </c>
      <c r="N36" s="199"/>
      <c r="O36" s="200">
        <v>1.0559425762557375</v>
      </c>
      <c r="P36" s="200">
        <v>4.4293541323077301</v>
      </c>
      <c r="Q36" s="199"/>
      <c r="R36" s="200">
        <v>5.6593095642331637</v>
      </c>
      <c r="S36" s="200">
        <v>14.414306231281341</v>
      </c>
      <c r="T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</row>
    <row r="49" spans="1:20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</row>
    <row r="50" spans="1:20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</row>
    <row r="52" spans="1:20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</row>
    <row r="53" spans="1:20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</row>
    <row r="54" spans="1:20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</row>
    <row r="55" spans="1:20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</row>
    <row r="56" spans="1:20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</row>
    <row r="57" spans="1:20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</row>
    <row r="58" spans="1:20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  <row r="59" spans="1:20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</row>
    <row r="60" spans="1:20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</row>
    <row r="61" spans="1:20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</row>
    <row r="62" spans="1:20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</row>
    <row r="63" spans="1:20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</row>
    <row r="64" spans="1:20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</row>
    <row r="65" spans="1:20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</row>
    <row r="66" spans="1:20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</row>
    <row r="67" spans="1:20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</row>
    <row r="68" spans="1:20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</row>
    <row r="69" spans="1:20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</row>
    <row r="70" spans="1:20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</row>
    <row r="71" spans="1:20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</row>
    <row r="72" spans="1:20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</row>
    <row r="73" spans="1:20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</row>
    <row r="74" spans="1:20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</row>
    <row r="75" spans="1:20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</row>
    <row r="76" spans="1:20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</row>
    <row r="77" spans="1:20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</row>
    <row r="78" spans="1:20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</row>
    <row r="79" spans="1:20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</row>
    <row r="80" spans="1:20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</row>
    <row r="81" spans="1:20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  <row r="83" spans="1:20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</row>
    <row r="84" spans="1:20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</row>
    <row r="85" spans="1:20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</row>
    <row r="86" spans="1:20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</row>
    <row r="87" spans="1:20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</row>
    <row r="88" spans="1:20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</row>
    <row r="89" spans="1:20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</row>
    <row r="90" spans="1:20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</row>
    <row r="91" spans="1:20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</row>
    <row r="92" spans="1:20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</row>
    <row r="93" spans="1:20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</row>
    <row r="94" spans="1:20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</row>
    <row r="95" spans="1:20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</row>
    <row r="96" spans="1:20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</row>
    <row r="97" spans="1:20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</row>
    <row r="98" spans="1:20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</row>
    <row r="99" spans="1:20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</row>
    <row r="100" spans="1:20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</row>
    <row r="101" spans="1:20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</row>
    <row r="103" spans="1:20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</row>
    <row r="104" spans="1:20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</row>
    <row r="105" spans="1:20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</row>
    <row r="106" spans="1:20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</row>
    <row r="107" spans="1:20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</row>
    <row r="108" spans="1:20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</row>
    <row r="109" spans="1:20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</row>
    <row r="110" spans="1:20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</row>
    <row r="111" spans="1:20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</row>
    <row r="112" spans="1:20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</row>
    <row r="113" spans="1:20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</row>
    <row r="114" spans="1:20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</row>
    <row r="115" spans="1:20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</row>
    <row r="116" spans="1:20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</row>
    <row r="117" spans="1:20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</row>
    <row r="118" spans="1:20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</row>
    <row r="119" spans="1:20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</row>
    <row r="120" spans="1:20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</row>
    <row r="121" spans="1:20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</row>
    <row r="122" spans="1:20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</row>
    <row r="123" spans="1:20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</row>
    <row r="124" spans="1:20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</row>
    <row r="125" spans="1:20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</row>
    <row r="126" spans="1:20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</row>
    <row r="127" spans="1:20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</row>
    <row r="128" spans="1:20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</row>
    <row r="129" spans="1:20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</row>
    <row r="130" spans="1:20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</row>
    <row r="131" spans="1:20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</row>
    <row r="132" spans="1:20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</row>
    <row r="133" spans="1:20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</row>
    <row r="134" spans="1:20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</row>
    <row r="135" spans="1:20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</row>
    <row r="136" spans="1:20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</row>
    <row r="137" spans="1:20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</row>
    <row r="138" spans="1:20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</row>
    <row r="139" spans="1:20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</row>
    <row r="140" spans="1:20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</row>
    <row r="141" spans="1:20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</row>
    <row r="142" spans="1:20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</row>
    <row r="143" spans="1:20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</row>
    <row r="144" spans="1:20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</row>
    <row r="145" spans="1:20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</row>
    <row r="146" spans="1:20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</row>
    <row r="147" spans="1:20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</row>
    <row r="148" spans="1:20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</row>
    <row r="149" spans="1:20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</row>
    <row r="150" spans="1:20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</row>
    <row r="151" spans="1:20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</row>
    <row r="152" spans="1:20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</row>
    <row r="153" spans="1:20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</row>
    <row r="154" spans="1:20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</row>
    <row r="155" spans="1:20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</row>
    <row r="156" spans="1:20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</row>
    <row r="157" spans="1:20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</row>
    <row r="158" spans="1:20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</row>
    <row r="159" spans="1:20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</row>
    <row r="160" spans="1:20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</row>
    <row r="161" spans="1:20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</row>
    <row r="162" spans="1:20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</row>
    <row r="163" spans="1:20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</row>
    <row r="164" spans="1:20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</row>
    <row r="165" spans="1:20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</row>
    <row r="166" spans="1:20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</row>
    <row r="167" spans="1:20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</row>
    <row r="168" spans="1:20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</row>
    <row r="169" spans="1:20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</row>
    <row r="170" spans="1:20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</row>
    <row r="171" spans="1:20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</row>
    <row r="172" spans="1:20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</row>
    <row r="173" spans="1:20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</row>
    <row r="174" spans="1:20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</row>
    <row r="175" spans="1:20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</row>
    <row r="176" spans="1:20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</row>
    <row r="177" spans="1:20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</row>
    <row r="178" spans="1:20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</row>
    <row r="179" spans="1:20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</row>
    <row r="180" spans="1:20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</row>
    <row r="181" spans="1:20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</row>
    <row r="182" spans="1:20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</row>
    <row r="183" spans="1:20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</row>
    <row r="184" spans="1:20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</row>
    <row r="185" spans="1:20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</row>
    <row r="186" spans="1:20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</row>
    <row r="187" spans="1:20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</row>
    <row r="188" spans="1:20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</row>
    <row r="189" spans="1:20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</row>
    <row r="190" spans="1:20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</row>
    <row r="191" spans="1:20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</row>
    <row r="192" spans="1:20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</row>
    <row r="193" spans="1:20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</row>
    <row r="194" spans="1:20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</row>
    <row r="195" spans="1:20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</row>
    <row r="196" spans="1:20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</row>
    <row r="197" spans="1:20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</row>
    <row r="198" spans="1:20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</row>
    <row r="199" spans="1:20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</row>
    <row r="200" spans="1:20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</row>
    <row r="201" spans="1:20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</row>
    <row r="202" spans="1:20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</row>
    <row r="203" spans="1:20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</row>
    <row r="204" spans="1:20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</row>
    <row r="205" spans="1:20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</row>
    <row r="206" spans="1:20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</row>
    <row r="207" spans="1:20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</row>
    <row r="208" spans="1:20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</row>
    <row r="209" spans="1:20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</row>
    <row r="210" spans="1:20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</row>
    <row r="211" spans="1:20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</row>
    <row r="212" spans="1:20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</row>
    <row r="213" spans="1:20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</row>
    <row r="214" spans="1:20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</row>
    <row r="215" spans="1:20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</row>
    <row r="216" spans="1:20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</row>
    <row r="217" spans="1:20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</row>
    <row r="218" spans="1:20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</row>
    <row r="219" spans="1:20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</row>
    <row r="220" spans="1:20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</row>
    <row r="221" spans="1:20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</row>
    <row r="222" spans="1:20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</row>
    <row r="223" spans="1:20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</row>
    <row r="224" spans="1:20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</row>
    <row r="225" spans="1:20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</row>
    <row r="226" spans="1:20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</row>
    <row r="227" spans="1:20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</row>
    <row r="228" spans="1:20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</row>
    <row r="229" spans="1:20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</row>
    <row r="230" spans="1:20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</row>
    <row r="231" spans="1:20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</row>
    <row r="232" spans="1:20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</row>
    <row r="233" spans="1:20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</row>
    <row r="234" spans="1:20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</row>
    <row r="235" spans="1:20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</row>
    <row r="236" spans="1:20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</row>
    <row r="237" spans="1:20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</row>
    <row r="238" spans="1:20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</row>
    <row r="239" spans="1:20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</row>
    <row r="240" spans="1:20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</row>
    <row r="241" spans="1:20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</row>
    <row r="242" spans="1:20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</row>
    <row r="243" spans="1:20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</row>
    <row r="244" spans="1:20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</row>
    <row r="245" spans="1:20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</row>
    <row r="246" spans="1:20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</row>
    <row r="247" spans="1:20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</row>
    <row r="248" spans="1:20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</row>
    <row r="249" spans="1:20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</row>
    <row r="250" spans="1:20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</row>
    <row r="251" spans="1:20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</row>
    <row r="252" spans="1:20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</row>
    <row r="253" spans="1:20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</row>
    <row r="254" spans="1:20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</row>
    <row r="255" spans="1:20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</row>
    <row r="256" spans="1:20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</row>
    <row r="257" spans="1:20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</row>
    <row r="258" spans="1:20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</row>
    <row r="259" spans="1:20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</row>
    <row r="260" spans="1:20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</row>
    <row r="261" spans="1:20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</row>
    <row r="262" spans="1:20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</row>
    <row r="263" spans="1:20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</row>
    <row r="264" spans="1:20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</row>
    <row r="265" spans="1:20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</row>
    <row r="266" spans="1:20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</row>
    <row r="267" spans="1:20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</row>
    <row r="268" spans="1:20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</row>
    <row r="269" spans="1:20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</row>
    <row r="270" spans="1:20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</row>
    <row r="271" spans="1:20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</row>
    <row r="272" spans="1:20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</row>
    <row r="273" spans="1:20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</row>
    <row r="274" spans="1:20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</row>
    <row r="275" spans="1:20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</row>
    <row r="276" spans="1:20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</row>
    <row r="277" spans="1:20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</row>
    <row r="278" spans="1:20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</row>
    <row r="279" spans="1:20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</row>
    <row r="280" spans="1:20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</row>
    <row r="281" spans="1:20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</row>
    <row r="282" spans="1:20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</row>
    <row r="283" spans="1:20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</row>
    <row r="284" spans="1:20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</row>
    <row r="285" spans="1:20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</row>
    <row r="286" spans="1:20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</row>
    <row r="287" spans="1:20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</row>
    <row r="288" spans="1:20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</row>
    <row r="289" spans="1:20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</row>
    <row r="290" spans="1:20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</row>
    <row r="291" spans="1:20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</row>
    <row r="292" spans="1:20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</row>
    <row r="293" spans="1:20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</row>
    <row r="294" spans="1:20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</row>
    <row r="295" spans="1:20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</row>
    <row r="296" spans="1:20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</row>
    <row r="297" spans="1:20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</row>
    <row r="298" spans="1:20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</row>
    <row r="299" spans="1:20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</row>
    <row r="300" spans="1:20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</row>
    <row r="301" spans="1:20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</row>
    <row r="302" spans="1:20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</row>
    <row r="303" spans="1:20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</row>
    <row r="304" spans="1:20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</row>
    <row r="305" spans="1:20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</row>
    <row r="306" spans="1:20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</row>
    <row r="307" spans="1:20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</row>
    <row r="308" spans="1:20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</row>
    <row r="309" spans="1:20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</row>
    <row r="310" spans="1:20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</row>
    <row r="311" spans="1:20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</row>
    <row r="312" spans="1:20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</row>
    <row r="313" spans="1:20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</row>
    <row r="314" spans="1:20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</row>
    <row r="315" spans="1:20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</row>
    <row r="316" spans="1:20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</row>
    <row r="317" spans="1:20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</row>
    <row r="318" spans="1:20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</row>
    <row r="319" spans="1:20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</row>
    <row r="320" spans="1:20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</row>
    <row r="321" spans="1:20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</row>
    <row r="322" spans="1:20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</row>
    <row r="323" spans="1:20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</row>
    <row r="324" spans="1:20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</row>
    <row r="325" spans="1:20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</row>
    <row r="326" spans="1:20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</row>
    <row r="327" spans="1:20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</row>
    <row r="328" spans="1:20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</row>
    <row r="329" spans="1:20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</row>
    <row r="330" spans="1:20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</row>
    <row r="331" spans="1:20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</row>
    <row r="332" spans="1:20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</row>
    <row r="333" spans="1:20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</row>
    <row r="334" spans="1:20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</row>
    <row r="335" spans="1:20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</row>
    <row r="336" spans="1:20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</row>
    <row r="337" spans="1:20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</row>
    <row r="338" spans="1:20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</row>
    <row r="339" spans="1:20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</row>
    <row r="340" spans="1:20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</row>
    <row r="341" spans="1:20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</row>
    <row r="342" spans="1:20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</row>
    <row r="343" spans="1:20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</row>
    <row r="344" spans="1:20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</row>
    <row r="345" spans="1:20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</row>
    <row r="346" spans="1:20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</row>
    <row r="347" spans="1:20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</row>
    <row r="348" spans="1:20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</row>
    <row r="349" spans="1:20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</row>
    <row r="350" spans="1:20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</row>
    <row r="351" spans="1:20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</row>
    <row r="352" spans="1:20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</row>
    <row r="353" spans="1:20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</row>
    <row r="354" spans="1:20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</row>
    <row r="355" spans="1:20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</row>
    <row r="356" spans="1:20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</row>
    <row r="357" spans="1:20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</row>
    <row r="358" spans="1:20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</row>
    <row r="359" spans="1:20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</row>
    <row r="360" spans="1:20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</row>
    <row r="361" spans="1:20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</row>
    <row r="362" spans="1:20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</row>
    <row r="363" spans="1:20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</row>
    <row r="364" spans="1:20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</row>
    <row r="365" spans="1:20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</row>
    <row r="366" spans="1:20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</row>
    <row r="367" spans="1:20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</row>
    <row r="368" spans="1:20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</row>
    <row r="369" spans="1:20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</row>
    <row r="370" spans="1:20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</row>
    <row r="371" spans="1:20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</row>
    <row r="372" spans="1:20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</row>
    <row r="373" spans="1:20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</row>
    <row r="374" spans="1:20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</row>
    <row r="375" spans="1:20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</row>
    <row r="376" spans="1:20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</row>
    <row r="377" spans="1:20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</row>
    <row r="378" spans="1:20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</row>
    <row r="379" spans="1:20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</row>
    <row r="380" spans="1:20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</row>
    <row r="381" spans="1:20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</row>
    <row r="382" spans="1:20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</row>
    <row r="383" spans="1:20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</row>
    <row r="384" spans="1:20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</row>
    <row r="385" spans="1:20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</row>
    <row r="386" spans="1:20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</row>
    <row r="387" spans="1:20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</row>
    <row r="388" spans="1:20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</row>
    <row r="389" spans="1:20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</row>
    <row r="390" spans="1:20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</row>
    <row r="391" spans="1:20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</row>
    <row r="392" spans="1:20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</row>
    <row r="393" spans="1:20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</row>
    <row r="394" spans="1:20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</row>
    <row r="395" spans="1:20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</row>
    <row r="396" spans="1:20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</row>
    <row r="397" spans="1:20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</row>
    <row r="398" spans="1:20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</row>
    <row r="399" spans="1:20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</row>
    <row r="400" spans="1:20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</row>
    <row r="401" spans="1:20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</row>
    <row r="402" spans="1:20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</row>
    <row r="403" spans="1:20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</row>
    <row r="404" spans="1:20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</row>
    <row r="405" spans="1:20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</row>
    <row r="406" spans="1:20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</row>
    <row r="407" spans="1:20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</row>
    <row r="408" spans="1:20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</row>
    <row r="409" spans="1:20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</row>
    <row r="410" spans="1:20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</row>
    <row r="411" spans="1:20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</row>
    <row r="412" spans="1:20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</row>
    <row r="413" spans="1:20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</row>
    <row r="414" spans="1:20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</row>
    <row r="415" spans="1:20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</row>
    <row r="416" spans="1:20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</row>
    <row r="417" spans="1:20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</row>
    <row r="418" spans="1:20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</row>
    <row r="419" spans="1:20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</row>
    <row r="420" spans="1:20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</row>
    <row r="421" spans="1:20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</row>
    <row r="422" spans="1:20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</row>
    <row r="423" spans="1:20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</row>
    <row r="424" spans="1:20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</row>
    <row r="425" spans="1:20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</row>
    <row r="426" spans="1:20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</row>
    <row r="427" spans="1:20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</row>
    <row r="428" spans="1:20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</row>
    <row r="429" spans="1:20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</row>
    <row r="430" spans="1:20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</row>
    <row r="431" spans="1:20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</row>
    <row r="432" spans="1:20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</row>
    <row r="433" spans="1:20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</row>
    <row r="434" spans="1:20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</row>
    <row r="435" spans="1:20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</row>
    <row r="436" spans="1:20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</row>
    <row r="437" spans="1:20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</row>
    <row r="438" spans="1:20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</row>
    <row r="439" spans="1:20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</row>
    <row r="440" spans="1:20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</row>
    <row r="441" spans="1:20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</row>
    <row r="442" spans="1:20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</row>
    <row r="443" spans="1:20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</row>
    <row r="444" spans="1:20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</row>
    <row r="445" spans="1:20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</row>
    <row r="446" spans="1:20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</row>
    <row r="447" spans="1:20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</row>
    <row r="448" spans="1:20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</row>
    <row r="449" spans="1:20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</row>
    <row r="450" spans="1:20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</row>
    <row r="451" spans="1:20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</row>
    <row r="452" spans="1:20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</row>
    <row r="453" spans="1:20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</row>
    <row r="454" spans="1:20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</row>
    <row r="455" spans="1:20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</row>
    <row r="456" spans="1:20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</row>
    <row r="457" spans="1:20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</row>
    <row r="458" spans="1:20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</row>
    <row r="459" spans="1:20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</row>
    <row r="460" spans="1:20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</row>
    <row r="461" spans="1:20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</row>
    <row r="462" spans="1:20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</row>
    <row r="463" spans="1:20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</row>
    <row r="464" spans="1:20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</row>
    <row r="465" spans="1:20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</row>
    <row r="466" spans="1:20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</row>
    <row r="467" spans="1:20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</row>
    <row r="468" spans="1:20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</row>
    <row r="469" spans="1:20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</row>
    <row r="470" spans="1:20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</row>
    <row r="471" spans="1:20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</row>
    <row r="472" spans="1:20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</row>
    <row r="473" spans="1:20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</row>
    <row r="474" spans="1:20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</row>
    <row r="475" spans="1:20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</row>
    <row r="476" spans="1:20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</row>
    <row r="477" spans="1:20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</row>
    <row r="478" spans="1:20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</row>
    <row r="479" spans="1:20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</row>
    <row r="480" spans="1:20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</row>
    <row r="481" spans="1:20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</row>
    <row r="482" spans="1:20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</row>
    <row r="483" spans="1:20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</row>
    <row r="484" spans="1:20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</row>
    <row r="485" spans="1:20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</row>
    <row r="486" spans="1:20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</row>
    <row r="487" spans="1:20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</row>
    <row r="488" spans="1:20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</row>
    <row r="489" spans="1:20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</row>
    <row r="490" spans="1:20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</row>
    <row r="491" spans="1:20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</row>
    <row r="492" spans="1:20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</row>
    <row r="493" spans="1:20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</row>
    <row r="494" spans="1:20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</row>
    <row r="495" spans="1:20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</row>
    <row r="496" spans="1:20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</row>
    <row r="497" spans="1:20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</row>
    <row r="499" spans="1:20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</row>
    <row r="500" spans="1:20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</row>
    <row r="501" spans="1:20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</row>
    <row r="502" spans="1:20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</row>
    <row r="503" spans="1:20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</row>
    <row r="504" spans="1:20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</row>
    <row r="505" spans="1:20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</row>
    <row r="506" spans="1:20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</row>
    <row r="507" spans="1:20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</row>
    <row r="508" spans="1:20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</row>
    <row r="509" spans="1:20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</row>
    <row r="510" spans="1:20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</row>
    <row r="511" spans="1:20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</row>
    <row r="512" spans="1:20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</row>
    <row r="513" spans="1:20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</row>
    <row r="514" spans="1:20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</row>
    <row r="515" spans="1:20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</row>
    <row r="516" spans="1:20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</row>
    <row r="517" spans="1:20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</row>
    <row r="518" spans="1:20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</row>
    <row r="519" spans="1:20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</row>
    <row r="520" spans="1:20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</row>
    <row r="521" spans="1:20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</row>
    <row r="522" spans="1:20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</row>
    <row r="523" spans="1:20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</row>
    <row r="524" spans="1:20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</row>
    <row r="525" spans="1:20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</row>
    <row r="526" spans="1:20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</row>
    <row r="527" spans="1:20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</row>
    <row r="528" spans="1:20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</row>
    <row r="529" spans="1:20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</row>
    <row r="530" spans="1:20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</row>
    <row r="531" spans="1:20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</row>
    <row r="532" spans="1:20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</row>
    <row r="533" spans="1:20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</row>
    <row r="534" spans="1:20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</row>
    <row r="535" spans="1:20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</row>
    <row r="536" spans="1:20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</row>
    <row r="537" spans="1:20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</row>
    <row r="538" spans="1:20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</row>
    <row r="539" spans="1:20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</row>
    <row r="540" spans="1:20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</row>
    <row r="541" spans="1:20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</row>
    <row r="542" spans="1:20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</row>
    <row r="543" spans="1:20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</row>
    <row r="544" spans="1:20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</row>
    <row r="545" spans="1:20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</row>
    <row r="546" spans="1:20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</row>
    <row r="547" spans="1:20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</row>
    <row r="548" spans="1:20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</row>
    <row r="549" spans="1:20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</row>
    <row r="550" spans="1:20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</row>
    <row r="551" spans="1:20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</row>
    <row r="552" spans="1:20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</row>
    <row r="553" spans="1:20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</row>
    <row r="554" spans="1:20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</row>
    <row r="555" spans="1:20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</row>
    <row r="556" spans="1:20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</row>
    <row r="557" spans="1:20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</row>
    <row r="558" spans="1:20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</row>
    <row r="559" spans="1:20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</row>
    <row r="560" spans="1:20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</row>
    <row r="561" spans="1:20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</row>
    <row r="562" spans="1:20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</row>
    <row r="563" spans="1:20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</row>
    <row r="564" spans="1:20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</row>
    <row r="565" spans="1:20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</row>
    <row r="566" spans="1:20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</row>
    <row r="567" spans="1:20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</row>
    <row r="568" spans="1:20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</row>
    <row r="569" spans="1:20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</row>
    <row r="570" spans="1:20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</row>
    <row r="571" spans="1:20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</row>
    <row r="572" spans="1:20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</row>
    <row r="573" spans="1:20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</row>
    <row r="574" spans="1:20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</row>
    <row r="575" spans="1:20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</row>
    <row r="576" spans="1:20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</row>
    <row r="577" spans="1:20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</row>
    <row r="578" spans="1:20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</row>
    <row r="579" spans="1:20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</row>
    <row r="580" spans="1:20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</row>
    <row r="581" spans="1:20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</row>
    <row r="582" spans="1:20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</row>
    <row r="583" spans="1:20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</row>
    <row r="584" spans="1:20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</row>
    <row r="585" spans="1:20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</row>
    <row r="586" spans="1:20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</row>
    <row r="587" spans="1:20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</row>
    <row r="588" spans="1:20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</row>
    <row r="589" spans="1:20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</row>
    <row r="590" spans="1:20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</row>
    <row r="591" spans="1:20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</row>
    <row r="592" spans="1:20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</row>
    <row r="593" spans="1:20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</row>
    <row r="594" spans="1:20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</row>
    <row r="595" spans="1:20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</row>
    <row r="596" spans="1:20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</row>
    <row r="597" spans="1:20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</row>
    <row r="598" spans="1:20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</row>
    <row r="599" spans="1:20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</row>
    <row r="600" spans="1:20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</row>
    <row r="601" spans="1:20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</row>
    <row r="602" spans="1:20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</row>
    <row r="603" spans="1:20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</row>
    <row r="604" spans="1:20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</row>
    <row r="605" spans="1:20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</row>
    <row r="606" spans="1:20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</row>
    <row r="607" spans="1:20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</row>
    <row r="608" spans="1:20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</row>
    <row r="609" spans="1:20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</row>
    <row r="610" spans="1:20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</row>
    <row r="611" spans="1:20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</row>
    <row r="612" spans="1:20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</row>
    <row r="613" spans="1:20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</row>
    <row r="614" spans="1:20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</row>
    <row r="615" spans="1:20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</row>
    <row r="616" spans="1:20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</row>
    <row r="617" spans="1:20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</row>
    <row r="618" spans="1:20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</row>
    <row r="619" spans="1:20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</row>
    <row r="620" spans="1:20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</row>
    <row r="621" spans="1:20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</row>
    <row r="622" spans="1:20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</row>
    <row r="623" spans="1:20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</row>
    <row r="624" spans="1:20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</row>
    <row r="625" spans="1:20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</row>
    <row r="626" spans="1:20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</row>
    <row r="627" spans="1:20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</row>
    <row r="628" spans="1:20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</row>
    <row r="629" spans="1:20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</row>
    <row r="630" spans="1:20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</row>
    <row r="631" spans="1:20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</row>
    <row r="632" spans="1:20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</row>
    <row r="633" spans="1:20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</row>
    <row r="634" spans="1:20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</row>
    <row r="635" spans="1:20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</row>
    <row r="636" spans="1:20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</row>
    <row r="637" spans="1:20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</row>
    <row r="638" spans="1:20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</row>
    <row r="639" spans="1:20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</row>
    <row r="640" spans="1:20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</row>
    <row r="641" spans="1:20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</row>
    <row r="642" spans="1:20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</row>
    <row r="643" spans="1:20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</row>
    <row r="644" spans="1:20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</row>
    <row r="645" spans="1:20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</row>
    <row r="646" spans="1:20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</row>
    <row r="647" spans="1:20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</row>
    <row r="648" spans="1:20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</row>
    <row r="649" spans="1:20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</row>
    <row r="650" spans="1:20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</row>
    <row r="651" spans="1:20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</row>
    <row r="652" spans="1:20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</row>
    <row r="653" spans="1:20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</row>
    <row r="654" spans="1:20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</row>
    <row r="655" spans="1:20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</row>
    <row r="656" spans="1:20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</row>
    <row r="657" spans="1:20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</row>
    <row r="658" spans="1:20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</row>
    <row r="659" spans="1:20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</row>
    <row r="660" spans="1:20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</row>
    <row r="661" spans="1:20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</row>
    <row r="662" spans="1:20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</row>
    <row r="663" spans="1:20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</row>
    <row r="664" spans="1:20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</row>
    <row r="665" spans="1:20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</row>
    <row r="666" spans="1:20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</row>
    <row r="667" spans="1:20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</row>
    <row r="668" spans="1:20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</row>
    <row r="669" spans="1:20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</row>
    <row r="670" spans="1:20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</row>
    <row r="671" spans="1:20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</row>
    <row r="672" spans="1:20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</row>
    <row r="673" spans="1:20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</row>
    <row r="674" spans="1:20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</row>
    <row r="675" spans="1:20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</row>
    <row r="676" spans="1:20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</row>
    <row r="677" spans="1:20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</row>
    <row r="678" spans="1:20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</row>
    <row r="679" spans="1:20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</row>
    <row r="680" spans="1:20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</row>
    <row r="681" spans="1:20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</row>
    <row r="682" spans="1:20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</row>
    <row r="683" spans="1:20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</row>
    <row r="684" spans="1:20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</row>
    <row r="685" spans="1:20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</row>
    <row r="686" spans="1:20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</row>
    <row r="687" spans="1:20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</row>
    <row r="688" spans="1:20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</row>
    <row r="689" spans="1:20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</row>
    <row r="690" spans="1:20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</row>
    <row r="691" spans="1:20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</row>
    <row r="692" spans="1:20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</row>
    <row r="693" spans="1:20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</row>
    <row r="694" spans="1:20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</row>
    <row r="695" spans="1:20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</row>
    <row r="696" spans="1:20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</row>
    <row r="697" spans="1:20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</row>
    <row r="698" spans="1:20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</row>
    <row r="699" spans="1:20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</row>
    <row r="700" spans="1:20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</row>
    <row r="701" spans="1:20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</row>
    <row r="702" spans="1:20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</row>
    <row r="703" spans="1:20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</row>
    <row r="704" spans="1:20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</row>
    <row r="705" spans="1:20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</row>
    <row r="706" spans="1:20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</row>
    <row r="707" spans="1:20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</row>
    <row r="708" spans="1:20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</row>
    <row r="709" spans="1:20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</row>
    <row r="710" spans="1:20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</row>
    <row r="711" spans="1:20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</row>
    <row r="712" spans="1:20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</row>
    <row r="713" spans="1:20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</row>
    <row r="714" spans="1:20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</row>
    <row r="715" spans="1:20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</row>
    <row r="716" spans="1:20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</row>
    <row r="717" spans="1:20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</row>
    <row r="718" spans="1:20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</row>
    <row r="719" spans="1:20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</row>
    <row r="720" spans="1:20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</row>
    <row r="721" spans="1:20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</row>
    <row r="722" spans="1:20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</row>
    <row r="723" spans="1:20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</row>
    <row r="724" spans="1:20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</row>
    <row r="725" spans="1:20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</row>
    <row r="726" spans="1:20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</row>
    <row r="727" spans="1:20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</row>
    <row r="728" spans="1:20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</row>
    <row r="729" spans="1:20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</row>
    <row r="730" spans="1:20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</row>
    <row r="731" spans="1:20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</row>
    <row r="732" spans="1:20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</row>
    <row r="733" spans="1:20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</row>
    <row r="734" spans="1:20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</row>
    <row r="735" spans="1:20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</row>
    <row r="736" spans="1:20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</row>
    <row r="737" spans="1:20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</row>
    <row r="738" spans="1:20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</row>
    <row r="739" spans="1:20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</row>
    <row r="740" spans="1:20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</row>
    <row r="741" spans="1:20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</row>
    <row r="742" spans="1:20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</row>
    <row r="743" spans="1:20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</row>
    <row r="744" spans="1:20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</row>
    <row r="745" spans="1:20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</row>
    <row r="746" spans="1:20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</row>
    <row r="747" spans="1:20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</row>
    <row r="748" spans="1:20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</row>
    <row r="749" spans="1:20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</row>
    <row r="750" spans="1:20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</row>
    <row r="751" spans="1:20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</row>
    <row r="752" spans="1:20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</row>
    <row r="753" spans="1:20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</row>
    <row r="754" spans="1:20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</row>
    <row r="755" spans="1:20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</row>
    <row r="756" spans="1:20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</row>
    <row r="757" spans="1:20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</row>
    <row r="758" spans="1:20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</row>
    <row r="759" spans="1:20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</row>
    <row r="760" spans="1:20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</row>
    <row r="761" spans="1:20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</row>
    <row r="762" spans="1:20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</row>
    <row r="763" spans="1:20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</row>
    <row r="764" spans="1:20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</row>
    <row r="765" spans="1:20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</row>
    <row r="766" spans="1:20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</row>
    <row r="767" spans="1:20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</row>
    <row r="768" spans="1:20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</row>
    <row r="769" spans="1:20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</row>
    <row r="770" spans="1:20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</row>
    <row r="771" spans="1:20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</row>
    <row r="772" spans="1:20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</row>
    <row r="773" spans="1:20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</row>
    <row r="774" spans="1:20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</row>
    <row r="775" spans="1:20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</row>
    <row r="776" spans="1:20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</row>
    <row r="777" spans="1:20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</row>
    <row r="778" spans="1:20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</row>
    <row r="779" spans="1:20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</row>
    <row r="780" spans="1:20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</row>
    <row r="781" spans="1:20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</row>
    <row r="782" spans="1:20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</row>
    <row r="783" spans="1:20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</row>
    <row r="784" spans="1:20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</row>
    <row r="785" spans="1:20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</row>
    <row r="786" spans="1:20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</row>
    <row r="787" spans="1:20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</row>
    <row r="788" spans="1:20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</row>
    <row r="789" spans="1:20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</row>
    <row r="790" spans="1:20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</row>
    <row r="791" spans="1:20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</row>
    <row r="792" spans="1:20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</row>
    <row r="793" spans="1:20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</row>
    <row r="794" spans="1:20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</row>
    <row r="795" spans="1:20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</row>
    <row r="796" spans="1:20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</row>
    <row r="797" spans="1:20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</row>
    <row r="798" spans="1:20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</row>
    <row r="799" spans="1:20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</row>
    <row r="800" spans="1:20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</row>
    <row r="801" spans="1:20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</row>
    <row r="802" spans="1:20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</row>
    <row r="803" spans="1:20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</row>
    <row r="804" spans="1:20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</row>
    <row r="805" spans="1:20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</row>
    <row r="806" spans="1:20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</row>
    <row r="807" spans="1:20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</row>
    <row r="808" spans="1:20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</row>
    <row r="809" spans="1:20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</row>
    <row r="810" spans="1:20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</row>
    <row r="811" spans="1:20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</row>
    <row r="812" spans="1:20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</row>
    <row r="813" spans="1:20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</row>
    <row r="814" spans="1:20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</row>
    <row r="815" spans="1:20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</row>
    <row r="816" spans="1:20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</row>
    <row r="817" spans="1:20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</row>
    <row r="818" spans="1:20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</row>
    <row r="819" spans="1:20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</row>
    <row r="820" spans="1:20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</row>
    <row r="821" spans="1:20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</row>
    <row r="822" spans="1:20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</row>
    <row r="823" spans="1:20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</row>
    <row r="824" spans="1:20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</row>
    <row r="825" spans="1:20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</row>
    <row r="826" spans="1:20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</row>
    <row r="827" spans="1:20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</row>
    <row r="828" spans="1:20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</row>
    <row r="829" spans="1:20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</row>
    <row r="830" spans="1:20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</row>
    <row r="831" spans="1:20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</row>
    <row r="832" spans="1:20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</row>
    <row r="833" spans="1:20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</row>
    <row r="834" spans="1:20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</row>
    <row r="835" spans="1:20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</row>
    <row r="836" spans="1:20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</row>
    <row r="837" spans="1:20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</row>
    <row r="838" spans="1:20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</row>
    <row r="839" spans="1:20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</row>
    <row r="840" spans="1:20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</row>
    <row r="841" spans="1:20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</row>
    <row r="842" spans="1:20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</row>
    <row r="843" spans="1:20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</row>
    <row r="844" spans="1:20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</row>
    <row r="845" spans="1:20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</row>
    <row r="846" spans="1:20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</row>
    <row r="847" spans="1:20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</row>
    <row r="848" spans="1:20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</row>
    <row r="849" spans="1:20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</row>
    <row r="850" spans="1:20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</row>
    <row r="851" spans="1:20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</row>
    <row r="852" spans="1:20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</row>
    <row r="853" spans="1:20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</row>
    <row r="854" spans="1:20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</row>
    <row r="855" spans="1:20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</row>
    <row r="856" spans="1:20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</row>
    <row r="857" spans="1:20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</row>
    <row r="858" spans="1:20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</row>
    <row r="859" spans="1:20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</row>
    <row r="860" spans="1:20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</row>
    <row r="861" spans="1:20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</row>
    <row r="862" spans="1:20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</row>
    <row r="863" spans="1:20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</row>
    <row r="864" spans="1:20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</row>
    <row r="865" spans="1:20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</row>
    <row r="866" spans="1:20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</row>
    <row r="867" spans="1:20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</row>
    <row r="868" spans="1:20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</row>
    <row r="869" spans="1:20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</row>
    <row r="870" spans="1:20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</row>
    <row r="871" spans="1:20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</row>
    <row r="872" spans="1:20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</row>
    <row r="873" spans="1:20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</row>
    <row r="874" spans="1:20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</row>
    <row r="875" spans="1:20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</row>
    <row r="876" spans="1:20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</row>
    <row r="877" spans="1:20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</row>
    <row r="878" spans="1:20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</row>
    <row r="879" spans="1:20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</row>
    <row r="880" spans="1:20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</row>
    <row r="881" spans="1:20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</row>
    <row r="882" spans="1:20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</row>
    <row r="883" spans="1:20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</row>
    <row r="884" spans="1:20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</row>
    <row r="885" spans="1:20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</row>
    <row r="886" spans="1:20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</row>
    <row r="887" spans="1:20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</row>
    <row r="888" spans="1:20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</row>
    <row r="889" spans="1:20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</row>
    <row r="890" spans="1:20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</row>
    <row r="891" spans="1:20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</row>
    <row r="892" spans="1:20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</row>
    <row r="893" spans="1:20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</row>
    <row r="894" spans="1:20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</row>
    <row r="895" spans="1:20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</row>
    <row r="896" spans="1:20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</row>
    <row r="897" spans="1:20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</row>
    <row r="898" spans="1:20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</row>
    <row r="899" spans="1:20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</row>
    <row r="900" spans="1:20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</row>
    <row r="901" spans="1:20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</row>
    <row r="902" spans="1:20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</row>
    <row r="903" spans="1:20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</row>
    <row r="904" spans="1:20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</row>
    <row r="905" spans="1:20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</row>
    <row r="906" spans="1:20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</row>
    <row r="907" spans="1:20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</row>
    <row r="908" spans="1:20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</row>
    <row r="909" spans="1:20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</row>
    <row r="910" spans="1:20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</row>
    <row r="911" spans="1:20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</row>
    <row r="912" spans="1:20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</row>
    <row r="913" spans="1:20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</row>
    <row r="914" spans="1:20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</row>
    <row r="915" spans="1:20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</row>
    <row r="916" spans="1:20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</row>
    <row r="917" spans="1:20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</row>
    <row r="918" spans="1:20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</row>
    <row r="919" spans="1:20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</row>
    <row r="920" spans="1:20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</row>
    <row r="921" spans="1:20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</row>
    <row r="922" spans="1:20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</row>
    <row r="923" spans="1:20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</row>
    <row r="924" spans="1:20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</row>
    <row r="925" spans="1:20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</row>
    <row r="926" spans="1:20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</row>
    <row r="927" spans="1:20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</row>
    <row r="928" spans="1:20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</row>
    <row r="929" spans="1:20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</row>
    <row r="930" spans="1:20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</row>
    <row r="931" spans="1:20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</row>
    <row r="932" spans="1:20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</row>
    <row r="933" spans="1:20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</row>
    <row r="934" spans="1:20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</row>
    <row r="935" spans="1:20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</row>
    <row r="936" spans="1:20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</row>
    <row r="937" spans="1:20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</row>
    <row r="938" spans="1:20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</row>
    <row r="939" spans="1:20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</row>
    <row r="940" spans="1:20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</row>
    <row r="941" spans="1:20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</row>
    <row r="942" spans="1:20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</row>
    <row r="943" spans="1:20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</row>
    <row r="944" spans="1:20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</row>
    <row r="945" spans="1:20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</row>
    <row r="946" spans="1:20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</row>
    <row r="947" spans="1:20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</row>
    <row r="948" spans="1:20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</row>
    <row r="949" spans="1:20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</row>
    <row r="950" spans="1:20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</row>
    <row r="951" spans="1:20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</row>
    <row r="952" spans="1:20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</row>
    <row r="953" spans="1:20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</row>
    <row r="954" spans="1:20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</row>
    <row r="955" spans="1:20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</row>
    <row r="956" spans="1:20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</row>
    <row r="957" spans="1:20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</row>
    <row r="958" spans="1:20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</row>
    <row r="959" spans="1:20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</row>
    <row r="960" spans="1:20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</row>
    <row r="961" spans="1:20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</row>
    <row r="962" spans="1:20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</row>
    <row r="963" spans="1:20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</row>
    <row r="964" spans="1:20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</row>
    <row r="965" spans="1:20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</row>
    <row r="966" spans="1:20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</row>
    <row r="967" spans="1:20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</row>
    <row r="968" spans="1:20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</row>
    <row r="969" spans="1:20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</row>
    <row r="970" spans="1:20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</row>
    <row r="971" spans="1:20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</row>
    <row r="972" spans="1:20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</row>
    <row r="973" spans="1:20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</row>
    <row r="974" spans="1:20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</row>
    <row r="975" spans="1:20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</row>
    <row r="976" spans="1:20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</row>
    <row r="977" spans="1:20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</row>
    <row r="978" spans="1:20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</row>
    <row r="979" spans="1:20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</row>
    <row r="980" spans="1:20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0E51-024D-423A-9A8B-24694853992A}">
  <sheetPr codeName="Sheet22">
    <tabColor rgb="FFFFFF00"/>
  </sheetPr>
  <dimension ref="A1:Z989"/>
  <sheetViews>
    <sheetView view="pageBreakPreview" topLeftCell="A5" zoomScale="70" zoomScaleNormal="100" zoomScaleSheetLayoutView="70" workbookViewId="0">
      <selection activeCell="I26" sqref="I26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8.28515625" style="30" customWidth="1"/>
    <col min="5" max="5" width="8.7109375" style="30" customWidth="1"/>
    <col min="6" max="9" width="17.28515625" style="30" customWidth="1"/>
    <col min="10" max="10" width="6.28515625" style="30" customWidth="1"/>
    <col min="11" max="26" width="9.140625" style="30" customWidth="1"/>
    <col min="27" max="16384" width="12.5703125" style="30"/>
  </cols>
  <sheetData>
    <row r="1" spans="1:26" s="65" customFormat="1" ht="12" customHeight="1" x14ac:dyDescent="0.2">
      <c r="A1" s="63"/>
      <c r="B1" s="64" t="s">
        <v>463</v>
      </c>
      <c r="C1" s="64" t="s">
        <v>497</v>
      </c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s="65" customFormat="1" ht="12" customHeight="1" x14ac:dyDescent="0.2">
      <c r="A2" s="63"/>
      <c r="B2" s="64"/>
      <c r="C2" s="64" t="s">
        <v>498</v>
      </c>
      <c r="D2" s="64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5" customFormat="1" ht="12" customHeight="1" x14ac:dyDescent="0.2">
      <c r="A3" s="63"/>
      <c r="B3" s="66" t="s">
        <v>464</v>
      </c>
      <c r="C3" s="66" t="s">
        <v>466</v>
      </c>
      <c r="D3" s="66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2" customHeight="1" x14ac:dyDescent="0.2">
      <c r="A4" s="29"/>
      <c r="B4" s="31"/>
      <c r="C4" s="31"/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34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1</v>
      </c>
      <c r="F6" s="275"/>
      <c r="G6" s="275"/>
      <c r="H6" s="275"/>
      <c r="I6" s="275"/>
      <c r="J6" s="275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4</v>
      </c>
      <c r="F7" s="271"/>
      <c r="G7" s="271"/>
      <c r="H7" s="271"/>
      <c r="I7" s="271"/>
      <c r="J7" s="271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274" t="s">
        <v>390</v>
      </c>
      <c r="F8" s="275"/>
      <c r="G8" s="275"/>
      <c r="H8" s="275"/>
      <c r="I8" s="275"/>
      <c r="J8" s="275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276" t="s">
        <v>391</v>
      </c>
      <c r="F9" s="271"/>
      <c r="G9" s="271"/>
      <c r="H9" s="271"/>
      <c r="I9" s="271"/>
      <c r="J9" s="271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67" t="s">
        <v>1</v>
      </c>
      <c r="F10" s="167" t="s">
        <v>9</v>
      </c>
      <c r="G10" s="167" t="s">
        <v>10</v>
      </c>
      <c r="H10" s="167" t="s">
        <v>11</v>
      </c>
      <c r="I10" s="167" t="s">
        <v>12</v>
      </c>
      <c r="J10" s="167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63" t="s">
        <v>4</v>
      </c>
      <c r="F11" s="168"/>
      <c r="G11" s="163" t="s">
        <v>13</v>
      </c>
      <c r="H11" s="163" t="s">
        <v>14</v>
      </c>
      <c r="I11" s="163" t="s">
        <v>15</v>
      </c>
      <c r="J11" s="16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6" customHeight="1" x14ac:dyDescent="0.2">
      <c r="A12" s="29"/>
      <c r="B12" s="156"/>
      <c r="C12" s="156"/>
      <c r="D12" s="156"/>
      <c r="E12" s="156"/>
      <c r="F12" s="156"/>
      <c r="G12" s="156"/>
      <c r="H12" s="156"/>
      <c r="I12" s="159"/>
      <c r="J12" s="15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 x14ac:dyDescent="0.2">
      <c r="A13" s="29"/>
      <c r="B13" s="28" t="s">
        <v>79</v>
      </c>
      <c r="C13" s="59">
        <v>0.1</v>
      </c>
      <c r="D13" s="29"/>
      <c r="E13" s="237">
        <v>2.558359387262231</v>
      </c>
      <c r="F13" s="237">
        <v>3.0961783622583483</v>
      </c>
      <c r="G13" s="237">
        <v>1.5973138531694309</v>
      </c>
      <c r="H13" s="237">
        <v>2.0805514536518759</v>
      </c>
      <c r="I13" s="237">
        <v>5.841448216137322</v>
      </c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31" t="s">
        <v>80</v>
      </c>
      <c r="C14" s="52"/>
      <c r="D14" s="29"/>
      <c r="E14" s="63"/>
      <c r="F14" s="63"/>
      <c r="G14" s="63"/>
      <c r="H14" s="63"/>
      <c r="I14" s="63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44.25" customHeight="1" x14ac:dyDescent="0.2">
      <c r="A15" s="29"/>
      <c r="B15" s="54" t="s">
        <v>81</v>
      </c>
      <c r="C15" s="59">
        <v>0.2</v>
      </c>
      <c r="D15" s="29"/>
      <c r="E15" s="237">
        <v>6.4122702646254606</v>
      </c>
      <c r="F15" s="237">
        <v>7.7670132082837977</v>
      </c>
      <c r="G15" s="237">
        <v>3.9329160624120627</v>
      </c>
      <c r="H15" s="237">
        <v>5.400798101261703</v>
      </c>
      <c r="I15" s="237">
        <v>15.479505305167351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44.25" customHeight="1" x14ac:dyDescent="0.2">
      <c r="A16" s="29"/>
      <c r="B16" s="54" t="s">
        <v>81</v>
      </c>
      <c r="C16" s="59">
        <v>0.3</v>
      </c>
      <c r="D16" s="29"/>
      <c r="E16" s="237">
        <v>11.332482159381868</v>
      </c>
      <c r="F16" s="237">
        <v>13.647401921426482</v>
      </c>
      <c r="G16" s="237">
        <v>7.1165405781500564</v>
      </c>
      <c r="H16" s="237">
        <v>9.5583119687630145</v>
      </c>
      <c r="I16" s="237">
        <v>25.635657797557599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4.25" customHeight="1" x14ac:dyDescent="0.2">
      <c r="A17" s="29"/>
      <c r="B17" s="54" t="s">
        <v>81</v>
      </c>
      <c r="C17" s="59">
        <v>0.4</v>
      </c>
      <c r="D17" s="29"/>
      <c r="E17" s="237">
        <v>17.366979266826981</v>
      </c>
      <c r="F17" s="237">
        <v>20.954144236615249</v>
      </c>
      <c r="G17" s="237">
        <v>10.89409657658952</v>
      </c>
      <c r="H17" s="237">
        <v>14.546497864030545</v>
      </c>
      <c r="I17" s="237">
        <v>33.509012355662058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44.25" customHeight="1" x14ac:dyDescent="0.2">
      <c r="A18" s="29"/>
      <c r="B18" s="54" t="s">
        <v>81</v>
      </c>
      <c r="C18" s="59">
        <v>0.5</v>
      </c>
      <c r="D18" s="29"/>
      <c r="E18" s="237">
        <v>24.607331605365331</v>
      </c>
      <c r="F18" s="237">
        <v>29.319423297534193</v>
      </c>
      <c r="G18" s="237">
        <v>15.990051618241242</v>
      </c>
      <c r="H18" s="237">
        <v>21.390675816800787</v>
      </c>
      <c r="I18" s="237">
        <v>42.727895020945184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44.25" customHeight="1" x14ac:dyDescent="0.2">
      <c r="A19" s="29"/>
      <c r="B19" s="54" t="s">
        <v>81</v>
      </c>
      <c r="C19" s="59">
        <v>0.6</v>
      </c>
      <c r="D19" s="29"/>
      <c r="E19" s="237">
        <v>33.266329101418471</v>
      </c>
      <c r="F19" s="237">
        <v>39.125041183441823</v>
      </c>
      <c r="G19" s="237">
        <v>22.513048034917663</v>
      </c>
      <c r="H19" s="237">
        <v>29.425719371488146</v>
      </c>
      <c r="I19" s="237">
        <v>55.073475927415473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44.25" customHeight="1" x14ac:dyDescent="0.2">
      <c r="A20" s="29"/>
      <c r="B20" s="54" t="s">
        <v>81</v>
      </c>
      <c r="C20" s="59">
        <v>0.7</v>
      </c>
      <c r="D20" s="29"/>
      <c r="E20" s="237">
        <v>43.571660030243308</v>
      </c>
      <c r="F20" s="237">
        <v>50.172853892337308</v>
      </c>
      <c r="G20" s="237">
        <v>31.440519073624927</v>
      </c>
      <c r="H20" s="237">
        <v>39.267230690974841</v>
      </c>
      <c r="I20" s="237">
        <v>69.447141348412288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44.25" customHeight="1" x14ac:dyDescent="0.2">
      <c r="A21" s="29"/>
      <c r="B21" s="54" t="s">
        <v>81</v>
      </c>
      <c r="C21" s="59">
        <v>0.8</v>
      </c>
      <c r="D21" s="29"/>
      <c r="E21" s="237">
        <v>55.981919169957521</v>
      </c>
      <c r="F21" s="237">
        <v>62.845868713177893</v>
      </c>
      <c r="G21" s="237">
        <v>42.892651714541351</v>
      </c>
      <c r="H21" s="237">
        <v>53.393628057160797</v>
      </c>
      <c r="I21" s="237">
        <v>75.837457349347488</v>
      </c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4.25" customHeight="1" x14ac:dyDescent="0.2">
      <c r="A22" s="29"/>
      <c r="B22" s="54" t="s">
        <v>81</v>
      </c>
      <c r="C22" s="59">
        <v>0.9</v>
      </c>
      <c r="D22" s="29"/>
      <c r="E22" s="237">
        <v>71.642405934552201</v>
      </c>
      <c r="F22" s="237">
        <v>78.341549957968283</v>
      </c>
      <c r="G22" s="237">
        <v>58.738348641754115</v>
      </c>
      <c r="H22" s="237">
        <v>69.762584034951487</v>
      </c>
      <c r="I22" s="237">
        <v>83.581887620506066</v>
      </c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4.25" customHeight="1" x14ac:dyDescent="0.2">
      <c r="A23" s="29"/>
      <c r="B23" s="28" t="s">
        <v>82</v>
      </c>
      <c r="C23" s="31"/>
      <c r="D23" s="29"/>
      <c r="E23" s="106">
        <f>'3.5'!F13</f>
        <v>5999</v>
      </c>
      <c r="F23" s="106">
        <f>'3.7 &amp; 3.8'!D14</f>
        <v>5564</v>
      </c>
      <c r="G23" s="106">
        <f>'3.7 &amp; 3.8'!D15</f>
        <v>7331</v>
      </c>
      <c r="H23" s="106">
        <f>'3.7 &amp; 3.8'!D16</f>
        <v>6526</v>
      </c>
      <c r="I23" s="106">
        <f>'3.7 &amp; 3.8'!D17</f>
        <v>4183</v>
      </c>
      <c r="J23" s="60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2" customHeight="1" x14ac:dyDescent="0.2">
      <c r="A24" s="29"/>
      <c r="B24" s="31" t="s">
        <v>83</v>
      </c>
      <c r="C24" s="29"/>
      <c r="D24" s="29"/>
      <c r="E24" s="115"/>
      <c r="F24" s="115"/>
      <c r="G24" s="115"/>
      <c r="H24" s="115"/>
      <c r="I24" s="115"/>
      <c r="J24" s="51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44.25" customHeight="1" x14ac:dyDescent="0.2">
      <c r="A25" s="29"/>
      <c r="B25" s="28" t="s">
        <v>84</v>
      </c>
      <c r="C25" s="31"/>
      <c r="D25" s="29"/>
      <c r="E25" s="106">
        <f>'3.5'!M13</f>
        <v>7584</v>
      </c>
      <c r="F25" s="106">
        <f>'3.7 &amp; 3.8'!D36</f>
        <v>6887</v>
      </c>
      <c r="G25" s="106">
        <f>'3.7 &amp; 3.8'!D37</f>
        <v>9336</v>
      </c>
      <c r="H25" s="106">
        <f>'3.7 &amp; 3.8'!D38</f>
        <v>8070</v>
      </c>
      <c r="I25" s="106">
        <f>'3.7 &amp; 3.8'!D39</f>
        <v>5377</v>
      </c>
      <c r="J25" s="60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31" t="s">
        <v>85</v>
      </c>
      <c r="C26" s="29"/>
      <c r="D26" s="29"/>
      <c r="E26" s="53"/>
      <c r="F26" s="53"/>
      <c r="G26" s="53"/>
      <c r="H26" s="53"/>
      <c r="I26" s="53"/>
      <c r="J26" s="60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.75" customHeight="1" x14ac:dyDescent="0.2">
      <c r="A27" s="29"/>
      <c r="B27" s="32"/>
      <c r="C27" s="32"/>
      <c r="D27" s="32"/>
      <c r="E27" s="32"/>
      <c r="F27" s="32"/>
      <c r="G27" s="32"/>
      <c r="H27" s="32"/>
      <c r="I27" s="32"/>
      <c r="J27" s="32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2" customHeight="1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2" customHeight="1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</sheetData>
  <mergeCells count="4">
    <mergeCell ref="E6:J6"/>
    <mergeCell ref="E7:J7"/>
    <mergeCell ref="E8:J8"/>
    <mergeCell ref="E9:J9"/>
  </mergeCells>
  <printOptions horizontalCentered="1"/>
  <pageMargins left="0.7" right="0.7" top="0.75" bottom="0.75" header="0.3" footer="0.3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4C2DF-E283-4F2C-A781-65073895ADA3}">
  <sheetPr codeName="Sheet23">
    <tabColor rgb="FFFFFF00"/>
  </sheetPr>
  <dimension ref="A1:Z989"/>
  <sheetViews>
    <sheetView view="pageBreakPreview" topLeftCell="A4" zoomScaleNormal="100" zoomScaleSheetLayoutView="100" workbookViewId="0">
      <selection activeCell="D23" sqref="D23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8.28515625" style="30" customWidth="1"/>
    <col min="5" max="5" width="8.7109375" style="30" customWidth="1"/>
    <col min="6" max="9" width="17.28515625" style="30" customWidth="1"/>
    <col min="10" max="10" width="6.28515625" style="30" customWidth="1"/>
    <col min="11" max="26" width="9.140625" style="30" customWidth="1"/>
    <col min="27" max="16384" width="12.5703125" style="30"/>
  </cols>
  <sheetData>
    <row r="1" spans="1:26" s="65" customFormat="1" ht="12" customHeight="1" x14ac:dyDescent="0.2">
      <c r="A1" s="63"/>
      <c r="B1" s="64" t="s">
        <v>463</v>
      </c>
      <c r="C1" s="64" t="s">
        <v>497</v>
      </c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s="65" customFormat="1" ht="12" customHeight="1" x14ac:dyDescent="0.2">
      <c r="A2" s="63"/>
      <c r="B2" s="64"/>
      <c r="C2" s="64" t="s">
        <v>499</v>
      </c>
      <c r="D2" s="64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5" customFormat="1" ht="12" customHeight="1" x14ac:dyDescent="0.2">
      <c r="A3" s="63"/>
      <c r="B3" s="66" t="s">
        <v>464</v>
      </c>
      <c r="C3" s="66" t="s">
        <v>500</v>
      </c>
      <c r="D3" s="66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2" customHeight="1" x14ac:dyDescent="0.2">
      <c r="A4" s="29"/>
      <c r="B4" s="31"/>
      <c r="C4" s="209" t="s">
        <v>410</v>
      </c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34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2</v>
      </c>
      <c r="F6" s="275"/>
      <c r="G6" s="275"/>
      <c r="H6" s="275"/>
      <c r="I6" s="275"/>
      <c r="J6" s="275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5</v>
      </c>
      <c r="F7" s="271"/>
      <c r="G7" s="271"/>
      <c r="H7" s="271"/>
      <c r="I7" s="271"/>
      <c r="J7" s="271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274" t="s">
        <v>390</v>
      </c>
      <c r="F8" s="275"/>
      <c r="G8" s="275"/>
      <c r="H8" s="275"/>
      <c r="I8" s="275"/>
      <c r="J8" s="275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276" t="s">
        <v>391</v>
      </c>
      <c r="F9" s="271"/>
      <c r="G9" s="271"/>
      <c r="H9" s="271"/>
      <c r="I9" s="271"/>
      <c r="J9" s="271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67" t="s">
        <v>1</v>
      </c>
      <c r="F10" s="167" t="s">
        <v>9</v>
      </c>
      <c r="G10" s="167" t="s">
        <v>10</v>
      </c>
      <c r="H10" s="167" t="s">
        <v>11</v>
      </c>
      <c r="I10" s="167" t="s">
        <v>12</v>
      </c>
      <c r="J10" s="167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63" t="s">
        <v>4</v>
      </c>
      <c r="F11" s="168"/>
      <c r="G11" s="163" t="s">
        <v>13</v>
      </c>
      <c r="H11" s="163" t="s">
        <v>14</v>
      </c>
      <c r="I11" s="163" t="s">
        <v>15</v>
      </c>
      <c r="J11" s="16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6" customHeight="1" x14ac:dyDescent="0.2">
      <c r="A12" s="29"/>
      <c r="B12" s="156"/>
      <c r="C12" s="156"/>
      <c r="D12" s="156"/>
      <c r="E12" s="156"/>
      <c r="F12" s="156"/>
      <c r="G12" s="156"/>
      <c r="H12" s="156"/>
      <c r="I12" s="159"/>
      <c r="J12" s="15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 x14ac:dyDescent="0.2">
      <c r="A13" s="29"/>
      <c r="B13" s="28" t="s">
        <v>79</v>
      </c>
      <c r="C13" s="59">
        <v>0.1</v>
      </c>
      <c r="D13" s="29"/>
      <c r="E13" s="237">
        <v>1.6181954329074706</v>
      </c>
      <c r="F13" s="237">
        <v>1.7391205216268055</v>
      </c>
      <c r="G13" s="237">
        <v>1.3411113045304168</v>
      </c>
      <c r="H13" s="237">
        <v>1.8683481298558329</v>
      </c>
      <c r="I13" s="237">
        <v>3.5587919185419614</v>
      </c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31" t="s">
        <v>80</v>
      </c>
      <c r="C14" s="52"/>
      <c r="D14" s="29"/>
      <c r="E14" s="63"/>
      <c r="F14" s="63"/>
      <c r="G14" s="63"/>
      <c r="H14" s="63"/>
      <c r="I14" s="63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44.25" customHeight="1" x14ac:dyDescent="0.2">
      <c r="A15" s="29"/>
      <c r="B15" s="54" t="s">
        <v>81</v>
      </c>
      <c r="C15" s="59">
        <v>0.2</v>
      </c>
      <c r="D15" s="29"/>
      <c r="E15" s="237">
        <v>4.4442923372515049</v>
      </c>
      <c r="F15" s="237">
        <v>4.9523535205966773</v>
      </c>
      <c r="G15" s="237">
        <v>3.465035524948469</v>
      </c>
      <c r="H15" s="237">
        <v>4.8809004468495569</v>
      </c>
      <c r="I15" s="237">
        <v>9.643134624046148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44.25" customHeight="1" x14ac:dyDescent="0.2">
      <c r="A16" s="29"/>
      <c r="B16" s="54" t="s">
        <v>81</v>
      </c>
      <c r="C16" s="59">
        <v>0.3</v>
      </c>
      <c r="D16" s="29"/>
      <c r="E16" s="237">
        <v>8.4017071156610861</v>
      </c>
      <c r="F16" s="237">
        <v>9.5283686691325578</v>
      </c>
      <c r="G16" s="237">
        <v>6.4296723187249691</v>
      </c>
      <c r="H16" s="237">
        <v>8.7190705411822744</v>
      </c>
      <c r="I16" s="237">
        <v>16.022588818576473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4.25" customHeight="1" x14ac:dyDescent="0.2">
      <c r="A17" s="29"/>
      <c r="B17" s="54" t="s">
        <v>81</v>
      </c>
      <c r="C17" s="59">
        <v>0.4</v>
      </c>
      <c r="D17" s="29"/>
      <c r="E17" s="237">
        <v>13.565259503227638</v>
      </c>
      <c r="F17" s="237">
        <v>15.754815410589067</v>
      </c>
      <c r="G17" s="237">
        <v>9.9590173696237052</v>
      </c>
      <c r="H17" s="237">
        <v>13.526322711372384</v>
      </c>
      <c r="I17" s="237">
        <v>19.09467275407512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44.25" customHeight="1" x14ac:dyDescent="0.2">
      <c r="A18" s="29"/>
      <c r="B18" s="54" t="s">
        <v>81</v>
      </c>
      <c r="C18" s="59">
        <v>0.5</v>
      </c>
      <c r="D18" s="29"/>
      <c r="E18" s="237">
        <v>20.118943518887257</v>
      </c>
      <c r="F18" s="237">
        <v>23.29156038914946</v>
      </c>
      <c r="G18" s="237">
        <v>14.883781166458224</v>
      </c>
      <c r="H18" s="237">
        <v>20.142207444958025</v>
      </c>
      <c r="I18" s="237">
        <v>25.505561930505014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44.25" customHeight="1" x14ac:dyDescent="0.2">
      <c r="A19" s="29"/>
      <c r="B19" s="54" t="s">
        <v>81</v>
      </c>
      <c r="C19" s="59">
        <v>0.6</v>
      </c>
      <c r="D19" s="29"/>
      <c r="E19" s="237">
        <v>28.478255439502632</v>
      </c>
      <c r="F19" s="237">
        <v>32.904520530882721</v>
      </c>
      <c r="G19" s="237">
        <v>21.286592342792215</v>
      </c>
      <c r="H19" s="237">
        <v>28.032872361670819</v>
      </c>
      <c r="I19" s="237">
        <v>40.409978832948596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44.25" customHeight="1" x14ac:dyDescent="0.2">
      <c r="A20" s="29"/>
      <c r="B20" s="54" t="s">
        <v>81</v>
      </c>
      <c r="C20" s="59">
        <v>0.7</v>
      </c>
      <c r="D20" s="29"/>
      <c r="E20" s="237">
        <v>38.982948169714298</v>
      </c>
      <c r="F20" s="237">
        <v>44.457329187685332</v>
      </c>
      <c r="G20" s="237">
        <v>30.181119798778116</v>
      </c>
      <c r="H20" s="237">
        <v>38.001367973946962</v>
      </c>
      <c r="I20" s="237">
        <v>59.485594827595335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44.25" customHeight="1" x14ac:dyDescent="0.2">
      <c r="A21" s="29"/>
      <c r="B21" s="54" t="s">
        <v>81</v>
      </c>
      <c r="C21" s="59">
        <v>0.8</v>
      </c>
      <c r="D21" s="29"/>
      <c r="E21" s="237">
        <v>51.88670097681549</v>
      </c>
      <c r="F21" s="237">
        <v>58.016666867694624</v>
      </c>
      <c r="G21" s="237">
        <v>41.677945776094525</v>
      </c>
      <c r="H21" s="237">
        <v>52.219835125981021</v>
      </c>
      <c r="I21" s="237">
        <v>65.14799902105544</v>
      </c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4.25" customHeight="1" x14ac:dyDescent="0.2">
      <c r="A22" s="29"/>
      <c r="B22" s="54" t="s">
        <v>81</v>
      </c>
      <c r="C22" s="59">
        <v>0.9</v>
      </c>
      <c r="D22" s="29"/>
      <c r="E22" s="237">
        <v>68.624193179657937</v>
      </c>
      <c r="F22" s="237">
        <v>75.221023472743241</v>
      </c>
      <c r="G22" s="237">
        <v>57.706589864636186</v>
      </c>
      <c r="H22" s="237">
        <v>68.846178729922826</v>
      </c>
      <c r="I22" s="237">
        <v>76.388550529469583</v>
      </c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4.25" customHeight="1" x14ac:dyDescent="0.2">
      <c r="A23" s="29"/>
      <c r="B23" s="28" t="s">
        <v>82</v>
      </c>
      <c r="C23" s="31"/>
      <c r="D23" s="29"/>
      <c r="E23" s="106">
        <f>'3.7 &amp; 3.8'!J12</f>
        <v>6767</v>
      </c>
      <c r="F23" s="106">
        <f>'3.7 &amp; 3.8'!J14</f>
        <v>6437</v>
      </c>
      <c r="G23" s="106">
        <f>'3.7 &amp; 3.8'!J15</f>
        <v>7612</v>
      </c>
      <c r="H23" s="106">
        <f>'3.7 &amp; 3.8'!J16</f>
        <v>6743</v>
      </c>
      <c r="I23" s="106">
        <f>'3.7 &amp; 3.8'!J17</f>
        <v>6179</v>
      </c>
      <c r="J23" s="60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2" customHeight="1" x14ac:dyDescent="0.2">
      <c r="A24" s="29"/>
      <c r="B24" s="31" t="s">
        <v>83</v>
      </c>
      <c r="C24" s="29"/>
      <c r="D24" s="29"/>
      <c r="E24" s="115"/>
      <c r="F24" s="115"/>
      <c r="G24" s="115"/>
      <c r="H24" s="115"/>
      <c r="I24" s="115"/>
      <c r="J24" s="51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44.25" customHeight="1" x14ac:dyDescent="0.2">
      <c r="A25" s="29"/>
      <c r="B25" s="28" t="s">
        <v>84</v>
      </c>
      <c r="C25" s="31"/>
      <c r="D25" s="29"/>
      <c r="E25" s="106">
        <f>'3.7 &amp; 3.8'!J34</f>
        <v>8330</v>
      </c>
      <c r="F25" s="106">
        <f>'3.7 &amp; 3.8'!J36</f>
        <v>7710</v>
      </c>
      <c r="G25" s="106">
        <f>'3.7 &amp; 3.8'!J37</f>
        <v>9628</v>
      </c>
      <c r="H25" s="106">
        <f>'3.7 &amp; 3.8'!J38</f>
        <v>8280</v>
      </c>
      <c r="I25" s="106">
        <f>'3.7 &amp; 3.8'!J39</f>
        <v>6565</v>
      </c>
      <c r="J25" s="60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31" t="s">
        <v>85</v>
      </c>
      <c r="C26" s="29"/>
      <c r="D26" s="29"/>
      <c r="E26" s="53"/>
      <c r="F26" s="53"/>
      <c r="G26" s="53"/>
      <c r="H26" s="53"/>
      <c r="I26" s="53"/>
      <c r="J26" s="60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.75" customHeight="1" x14ac:dyDescent="0.2">
      <c r="A27" s="29"/>
      <c r="B27" s="32"/>
      <c r="C27" s="32"/>
      <c r="D27" s="32"/>
      <c r="E27" s="32"/>
      <c r="F27" s="32"/>
      <c r="G27" s="32"/>
      <c r="H27" s="32"/>
      <c r="I27" s="32"/>
      <c r="J27" s="32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2" customHeight="1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2" customHeight="1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</sheetData>
  <mergeCells count="4">
    <mergeCell ref="E6:J6"/>
    <mergeCell ref="E7:J7"/>
    <mergeCell ref="E8:J8"/>
    <mergeCell ref="E9:J9"/>
  </mergeCells>
  <printOptions horizontalCentered="1"/>
  <pageMargins left="0.7" right="0.7" top="0.75" bottom="0.75" header="0.3" footer="0.3"/>
  <pageSetup paperSize="9" scale="7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7805D-C1CA-456A-ACCD-6E1B58717CED}">
  <sheetPr codeName="Sheet24">
    <tabColor rgb="FFFFFF00"/>
  </sheetPr>
  <dimension ref="A1:Z997"/>
  <sheetViews>
    <sheetView view="pageBreakPreview" zoomScaleNormal="100" zoomScaleSheetLayoutView="100" workbookViewId="0">
      <selection activeCell="B1" sqref="B1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8.28515625" style="30" customWidth="1"/>
    <col min="5" max="5" width="8.7109375" style="30" customWidth="1"/>
    <col min="6" max="9" width="17.28515625" style="30" customWidth="1"/>
    <col min="10" max="10" width="6.28515625" style="30" customWidth="1"/>
    <col min="11" max="26" width="9.140625" style="30" customWidth="1"/>
    <col min="27" max="16384" width="12.5703125" style="30"/>
  </cols>
  <sheetData>
    <row r="1" spans="1:26" s="65" customFormat="1" ht="12" customHeight="1" x14ac:dyDescent="0.2">
      <c r="A1" s="63"/>
      <c r="B1" s="64" t="s">
        <v>463</v>
      </c>
      <c r="C1" s="64" t="s">
        <v>497</v>
      </c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s="65" customFormat="1" ht="12" customHeight="1" x14ac:dyDescent="0.2">
      <c r="A2" s="63"/>
      <c r="B2" s="64"/>
      <c r="C2" s="64" t="s">
        <v>499</v>
      </c>
      <c r="D2" s="64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5" customFormat="1" ht="12" customHeight="1" x14ac:dyDescent="0.2">
      <c r="A3" s="63"/>
      <c r="B3" s="66" t="s">
        <v>464</v>
      </c>
      <c r="C3" s="66" t="s">
        <v>500</v>
      </c>
      <c r="D3" s="66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2" customHeight="1" x14ac:dyDescent="0.2">
      <c r="A4" s="29"/>
      <c r="B4" s="31"/>
      <c r="C4" s="209" t="s">
        <v>410</v>
      </c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34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3</v>
      </c>
      <c r="F6" s="275"/>
      <c r="G6" s="275"/>
      <c r="H6" s="275"/>
      <c r="I6" s="275"/>
      <c r="J6" s="275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6</v>
      </c>
      <c r="F7" s="271"/>
      <c r="G7" s="271"/>
      <c r="H7" s="271"/>
      <c r="I7" s="271"/>
      <c r="J7" s="271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274" t="s">
        <v>390</v>
      </c>
      <c r="F8" s="275"/>
      <c r="G8" s="275"/>
      <c r="H8" s="275"/>
      <c r="I8" s="275"/>
      <c r="J8" s="275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276" t="s">
        <v>391</v>
      </c>
      <c r="F9" s="271"/>
      <c r="G9" s="271"/>
      <c r="H9" s="271"/>
      <c r="I9" s="271"/>
      <c r="J9" s="271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67" t="s">
        <v>1</v>
      </c>
      <c r="F10" s="167" t="s">
        <v>9</v>
      </c>
      <c r="G10" s="167" t="s">
        <v>10</v>
      </c>
      <c r="H10" s="167" t="s">
        <v>11</v>
      </c>
      <c r="I10" s="167" t="s">
        <v>12</v>
      </c>
      <c r="J10" s="167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63" t="s">
        <v>4</v>
      </c>
      <c r="F11" s="168"/>
      <c r="G11" s="163" t="s">
        <v>13</v>
      </c>
      <c r="H11" s="163" t="s">
        <v>14</v>
      </c>
      <c r="I11" s="163" t="s">
        <v>15</v>
      </c>
      <c r="J11" s="16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6" customHeight="1" x14ac:dyDescent="0.2">
      <c r="A12" s="29"/>
      <c r="B12" s="156"/>
      <c r="C12" s="156"/>
      <c r="D12" s="156"/>
      <c r="E12" s="156"/>
      <c r="F12" s="156"/>
      <c r="G12" s="156"/>
      <c r="H12" s="156"/>
      <c r="I12" s="159"/>
      <c r="J12" s="15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 x14ac:dyDescent="0.2">
      <c r="A13" s="29"/>
      <c r="B13" s="28" t="s">
        <v>79</v>
      </c>
      <c r="C13" s="59">
        <v>0.1</v>
      </c>
      <c r="D13" s="29"/>
      <c r="E13" s="237">
        <v>8.1204734225241779</v>
      </c>
      <c r="F13" s="237">
        <v>8.1771040496775065</v>
      </c>
      <c r="G13" s="237">
        <v>7.5213859171594084</v>
      </c>
      <c r="H13" s="237">
        <v>7.6957192731997468</v>
      </c>
      <c r="I13" s="237">
        <v>10.566193574100957</v>
      </c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31" t="s">
        <v>80</v>
      </c>
      <c r="C14" s="52"/>
      <c r="D14" s="29"/>
      <c r="E14" s="63"/>
      <c r="F14" s="63"/>
      <c r="G14" s="63"/>
      <c r="H14" s="63"/>
      <c r="I14" s="63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44.25" customHeight="1" x14ac:dyDescent="0.2">
      <c r="A15" s="29"/>
      <c r="B15" s="54" t="s">
        <v>81</v>
      </c>
      <c r="C15" s="59">
        <v>0.2</v>
      </c>
      <c r="D15" s="29"/>
      <c r="E15" s="237">
        <v>18.055045536766585</v>
      </c>
      <c r="F15" s="237">
        <v>18.305308822568129</v>
      </c>
      <c r="G15" s="237">
        <v>14.751536080037482</v>
      </c>
      <c r="H15" s="237">
        <v>19.157946844223009</v>
      </c>
      <c r="I15" s="237">
        <v>27.55988584721683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44.25" customHeight="1" x14ac:dyDescent="0.2">
      <c r="A16" s="29"/>
      <c r="B16" s="54" t="s">
        <v>81</v>
      </c>
      <c r="C16" s="59">
        <v>0.3</v>
      </c>
      <c r="D16" s="29"/>
      <c r="E16" s="237">
        <v>28.671271747374156</v>
      </c>
      <c r="F16" s="237">
        <v>29.069369355462335</v>
      </c>
      <c r="G16" s="237">
        <v>22.9987286708018</v>
      </c>
      <c r="H16" s="237">
        <v>31.765700068921063</v>
      </c>
      <c r="I16" s="237">
        <v>45.533217899540702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4.25" customHeight="1" x14ac:dyDescent="0.2">
      <c r="A17" s="29"/>
      <c r="B17" s="54" t="s">
        <v>81</v>
      </c>
      <c r="C17" s="59">
        <v>0.4</v>
      </c>
      <c r="D17" s="29"/>
      <c r="E17" s="237">
        <v>39.858374225685594</v>
      </c>
      <c r="F17" s="237">
        <v>40.420818795660118</v>
      </c>
      <c r="G17" s="237">
        <v>32.515569916845728</v>
      </c>
      <c r="H17" s="237">
        <v>41.54162072890017</v>
      </c>
      <c r="I17" s="237">
        <v>63.344454715058788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44.25" customHeight="1" x14ac:dyDescent="0.2">
      <c r="A18" s="29"/>
      <c r="B18" s="54" t="s">
        <v>81</v>
      </c>
      <c r="C18" s="59">
        <v>0.5</v>
      </c>
      <c r="D18" s="29"/>
      <c r="E18" s="237">
        <v>51.161132361105629</v>
      </c>
      <c r="F18" s="237">
        <v>51.888191198173175</v>
      </c>
      <c r="G18" s="237">
        <v>41.569913649041574</v>
      </c>
      <c r="H18" s="237">
        <v>54.426725444054441</v>
      </c>
      <c r="I18" s="237">
        <v>78.37544647921672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44.25" customHeight="1" x14ac:dyDescent="0.2">
      <c r="A19" s="29"/>
      <c r="B19" s="54" t="s">
        <v>81</v>
      </c>
      <c r="C19" s="59">
        <v>0.6</v>
      </c>
      <c r="D19" s="29"/>
      <c r="E19" s="237">
        <v>61.593102894743836</v>
      </c>
      <c r="F19" s="237">
        <v>62.415134033935097</v>
      </c>
      <c r="G19" s="237">
        <v>50.871906844238119</v>
      </c>
      <c r="H19" s="237">
        <v>66.282210013907687</v>
      </c>
      <c r="I19" s="237">
        <v>85.424635483867306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44.25" customHeight="1" x14ac:dyDescent="0.2">
      <c r="A20" s="29"/>
      <c r="B20" s="54" t="s">
        <v>81</v>
      </c>
      <c r="C20" s="59">
        <v>0.7</v>
      </c>
      <c r="D20" s="29"/>
      <c r="E20" s="237">
        <v>70.718987338475387</v>
      </c>
      <c r="F20" s="237">
        <v>71.572204284686549</v>
      </c>
      <c r="G20" s="237">
        <v>60.561119556180387</v>
      </c>
      <c r="H20" s="237">
        <v>72.763556649335612</v>
      </c>
      <c r="I20" s="237">
        <v>90.065995676930342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44.25" customHeight="1" x14ac:dyDescent="0.2">
      <c r="A21" s="29"/>
      <c r="B21" s="54" t="s">
        <v>81</v>
      </c>
      <c r="C21" s="59">
        <v>0.8</v>
      </c>
      <c r="D21" s="29"/>
      <c r="E21" s="237">
        <v>80.209683315304616</v>
      </c>
      <c r="F21" s="237">
        <v>80.926760277492988</v>
      </c>
      <c r="G21" s="237">
        <v>70.979825531280468</v>
      </c>
      <c r="H21" s="237">
        <v>84.45367125897134</v>
      </c>
      <c r="I21" s="237">
        <v>97.962975726838152</v>
      </c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4.25" customHeight="1" x14ac:dyDescent="0.2">
      <c r="A22" s="29"/>
      <c r="B22" s="54" t="s">
        <v>81</v>
      </c>
      <c r="C22" s="59">
        <v>0.9</v>
      </c>
      <c r="D22" s="29"/>
      <c r="E22" s="237">
        <v>89.498486689544251</v>
      </c>
      <c r="F22" s="237">
        <v>90.025033641015597</v>
      </c>
      <c r="G22" s="237">
        <v>82.595306274571101</v>
      </c>
      <c r="H22" s="237">
        <v>94.011825739125385</v>
      </c>
      <c r="I22" s="237">
        <v>98.470977245836565</v>
      </c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4.25" customHeight="1" x14ac:dyDescent="0.2">
      <c r="A23" s="29"/>
      <c r="B23" s="28" t="s">
        <v>82</v>
      </c>
      <c r="C23" s="31"/>
      <c r="D23" s="29"/>
      <c r="E23" s="106">
        <f>'3.7 &amp; 3.8'!P12</f>
        <v>4005</v>
      </c>
      <c r="F23" s="106">
        <f>'3.7 &amp; 3.8'!P14</f>
        <v>3983</v>
      </c>
      <c r="G23" s="106">
        <f>'3.7 &amp; 3.8'!P15</f>
        <v>4332</v>
      </c>
      <c r="H23" s="106">
        <f>'3.7 &amp; 3.8'!P16</f>
        <v>4046</v>
      </c>
      <c r="I23" s="106">
        <f>'3.7 &amp; 3.8'!P17</f>
        <v>3536</v>
      </c>
      <c r="J23" s="60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2" customHeight="1" x14ac:dyDescent="0.2">
      <c r="A24" s="29"/>
      <c r="B24" s="31" t="s">
        <v>83</v>
      </c>
      <c r="C24" s="29"/>
      <c r="D24" s="29"/>
      <c r="E24" s="115"/>
      <c r="F24" s="115"/>
      <c r="G24" s="115"/>
      <c r="H24" s="115"/>
      <c r="I24" s="115"/>
      <c r="J24" s="51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44.25" customHeight="1" x14ac:dyDescent="0.2">
      <c r="A25" s="29"/>
      <c r="B25" s="28" t="s">
        <v>84</v>
      </c>
      <c r="C25" s="31"/>
      <c r="D25" s="29"/>
      <c r="E25" s="106">
        <f>'3.7 &amp; 3.8'!P34</f>
        <v>4958</v>
      </c>
      <c r="F25" s="106">
        <f>'3.7 &amp; 3.8'!P36</f>
        <v>4922</v>
      </c>
      <c r="G25" s="106">
        <f>'3.7 &amp; 3.8'!P37</f>
        <v>5485</v>
      </c>
      <c r="H25" s="106">
        <f>'3.7 &amp; 3.8'!P38</f>
        <v>4837</v>
      </c>
      <c r="I25" s="106">
        <f>'3.7 &amp; 3.8'!P39</f>
        <v>3911</v>
      </c>
      <c r="J25" s="60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31" t="s">
        <v>85</v>
      </c>
      <c r="C26" s="29"/>
      <c r="D26" s="29"/>
      <c r="E26" s="53"/>
      <c r="F26" s="53"/>
      <c r="G26" s="53"/>
      <c r="H26" s="53"/>
      <c r="I26" s="53"/>
      <c r="J26" s="60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.75" customHeight="1" x14ac:dyDescent="0.2">
      <c r="A27" s="29"/>
      <c r="B27" s="32"/>
      <c r="C27" s="32"/>
      <c r="D27" s="32"/>
      <c r="E27" s="32"/>
      <c r="F27" s="32"/>
      <c r="G27" s="32"/>
      <c r="H27" s="32"/>
      <c r="I27" s="32"/>
      <c r="J27" s="32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2" customHeight="1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2" customHeight="1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</sheetData>
  <mergeCells count="4">
    <mergeCell ref="E6:J6"/>
    <mergeCell ref="E7:J7"/>
    <mergeCell ref="E8:J8"/>
    <mergeCell ref="E9:J9"/>
  </mergeCells>
  <printOptions horizontalCentered="1"/>
  <pageMargins left="0.7" right="0.7" top="0.75" bottom="0.75" header="0.3" footer="0.3"/>
  <pageSetup paperSize="9" scale="7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46E40-C3BE-4C0F-88EE-D7B379A313DF}">
  <sheetPr codeName="Sheet26"/>
  <dimension ref="A1:Z990"/>
  <sheetViews>
    <sheetView view="pageBreakPreview" zoomScale="80" zoomScaleNormal="100" zoomScaleSheetLayoutView="80" workbookViewId="0">
      <selection activeCell="G5" sqref="G5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28515625" style="30" customWidth="1"/>
    <col min="4" max="4" width="7.42578125" style="30" customWidth="1"/>
    <col min="5" max="5" width="11.7109375" style="30" customWidth="1"/>
    <col min="6" max="6" width="8.7109375" style="30" customWidth="1"/>
    <col min="7" max="7" width="7.7109375" style="30" customWidth="1"/>
    <col min="8" max="8" width="8.7109375" style="30" customWidth="1"/>
    <col min="9" max="9" width="3.7109375" style="30" customWidth="1"/>
    <col min="10" max="10" width="7.42578125" style="30" customWidth="1"/>
    <col min="11" max="11" width="11.7109375" style="30" customWidth="1"/>
    <col min="12" max="12" width="8.7109375" style="30" customWidth="1"/>
    <col min="13" max="13" width="7.7109375" style="30" customWidth="1"/>
    <col min="14" max="14" width="8.7109375" style="30" customWidth="1"/>
    <col min="15" max="16" width="9.140625" style="30" customWidth="1"/>
    <col min="17" max="17" width="18.7109375" style="30" customWidth="1"/>
    <col min="18" max="26" width="9.140625" style="30" customWidth="1"/>
    <col min="27" max="16384" width="12.5703125" style="30"/>
  </cols>
  <sheetData>
    <row r="1" spans="1:26" ht="12" customHeight="1" x14ac:dyDescent="0.2">
      <c r="A1" s="28"/>
      <c r="B1" s="28" t="s">
        <v>468</v>
      </c>
      <c r="C1" s="28" t="s">
        <v>501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8"/>
      <c r="B2" s="28"/>
      <c r="C2" s="28" t="s">
        <v>502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8"/>
      <c r="B3" s="31" t="s">
        <v>469</v>
      </c>
      <c r="C3" s="31" t="s">
        <v>517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8"/>
      <c r="B4" s="31"/>
      <c r="C4" s="31" t="s">
        <v>465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31"/>
      <c r="B5" s="31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31"/>
      <c r="B6" s="48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4" t="s">
        <v>16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1" t="s">
        <v>86</v>
      </c>
      <c r="C7" s="152"/>
      <c r="D7" s="169"/>
      <c r="E7" s="169"/>
      <c r="F7" s="169"/>
      <c r="G7" s="169"/>
      <c r="H7" s="169"/>
      <c r="I7" s="154"/>
      <c r="J7" s="169"/>
      <c r="K7" s="169"/>
      <c r="L7" s="169"/>
      <c r="M7" s="169"/>
      <c r="N7" s="16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70" t="s">
        <v>87</v>
      </c>
      <c r="C8" s="171"/>
      <c r="D8" s="286" t="s">
        <v>431</v>
      </c>
      <c r="E8" s="271"/>
      <c r="F8" s="271"/>
      <c r="G8" s="271"/>
      <c r="H8" s="271"/>
      <c r="I8" s="171"/>
      <c r="J8" s="286" t="s">
        <v>432</v>
      </c>
      <c r="K8" s="271"/>
      <c r="L8" s="271"/>
      <c r="M8" s="271"/>
      <c r="N8" s="271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43" t="s">
        <v>88</v>
      </c>
      <c r="C9" s="152"/>
      <c r="D9" s="149" t="s">
        <v>1</v>
      </c>
      <c r="E9" s="149" t="s">
        <v>9</v>
      </c>
      <c r="F9" s="149" t="s">
        <v>10</v>
      </c>
      <c r="G9" s="149" t="s">
        <v>11</v>
      </c>
      <c r="H9" s="149" t="s">
        <v>12</v>
      </c>
      <c r="I9" s="166"/>
      <c r="J9" s="149" t="s">
        <v>1</v>
      </c>
      <c r="K9" s="149" t="s">
        <v>9</v>
      </c>
      <c r="L9" s="149" t="s">
        <v>10</v>
      </c>
      <c r="M9" s="149" t="s">
        <v>11</v>
      </c>
      <c r="N9" s="149" t="s">
        <v>12</v>
      </c>
      <c r="O9" s="29"/>
      <c r="P9" s="61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65" t="s">
        <v>89</v>
      </c>
      <c r="C10" s="154"/>
      <c r="D10" s="163" t="s">
        <v>4</v>
      </c>
      <c r="E10" s="163"/>
      <c r="F10" s="163" t="s">
        <v>13</v>
      </c>
      <c r="G10" s="163" t="s">
        <v>14</v>
      </c>
      <c r="H10" s="163" t="s">
        <v>15</v>
      </c>
      <c r="I10" s="172"/>
      <c r="J10" s="163" t="s">
        <v>4</v>
      </c>
      <c r="K10" s="163"/>
      <c r="L10" s="163" t="s">
        <v>13</v>
      </c>
      <c r="M10" s="163" t="s">
        <v>14</v>
      </c>
      <c r="N10" s="163" t="s">
        <v>15</v>
      </c>
      <c r="O10" s="29"/>
      <c r="P10" s="67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6" customHeight="1" x14ac:dyDescent="0.2">
      <c r="A11" s="29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9"/>
      <c r="N11" s="15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42" customHeight="1" x14ac:dyDescent="0.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R12" s="68"/>
      <c r="S12" s="68"/>
      <c r="T12" s="68"/>
      <c r="U12" s="68"/>
      <c r="V12" s="68"/>
      <c r="W12" s="29"/>
      <c r="X12" s="29"/>
      <c r="Y12" s="29"/>
      <c r="Z12" s="29"/>
    </row>
    <row r="13" spans="1:26" ht="12" customHeight="1" x14ac:dyDescent="0.2">
      <c r="A13" s="29"/>
      <c r="B13" s="28" t="s">
        <v>1</v>
      </c>
      <c r="C13" s="35"/>
      <c r="D13" s="76">
        <f>'3.5'!F13</f>
        <v>5999</v>
      </c>
      <c r="E13" s="76">
        <f>'3.7 &amp; 3.8'!D14</f>
        <v>5564</v>
      </c>
      <c r="F13" s="76">
        <f>'3.7 &amp; 3.8'!D15</f>
        <v>7331</v>
      </c>
      <c r="G13" s="76">
        <f>'3.7 &amp; 3.8'!D16</f>
        <v>6526</v>
      </c>
      <c r="H13" s="76">
        <f>'3.7 &amp; 3.8'!D17</f>
        <v>4183</v>
      </c>
      <c r="I13" s="63"/>
      <c r="J13" s="76">
        <f>'3.5'!M13</f>
        <v>7584</v>
      </c>
      <c r="K13" s="76">
        <f>'3.7 &amp; 3.8'!D36</f>
        <v>6887</v>
      </c>
      <c r="L13" s="76">
        <f>'3.7 &amp; 3.8'!D37</f>
        <v>9336</v>
      </c>
      <c r="M13" s="76">
        <f>'3.7 &amp; 3.8'!D38</f>
        <v>8070</v>
      </c>
      <c r="N13" s="76">
        <f>'3.7 &amp; 3.8'!D39</f>
        <v>5377</v>
      </c>
      <c r="O13" s="29"/>
      <c r="P13" s="29"/>
      <c r="Q13" s="69"/>
      <c r="R13" s="70"/>
      <c r="S13" s="70"/>
      <c r="T13" s="70"/>
      <c r="U13" s="70"/>
      <c r="V13" s="70"/>
      <c r="W13" s="29"/>
      <c r="X13" s="29"/>
      <c r="Y13" s="29"/>
      <c r="Z13" s="29"/>
    </row>
    <row r="14" spans="1:26" ht="12" customHeight="1" x14ac:dyDescent="0.2">
      <c r="A14" s="29"/>
      <c r="B14" s="31" t="s">
        <v>4</v>
      </c>
      <c r="C14" s="40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29"/>
      <c r="P14" s="29"/>
      <c r="R14" s="70"/>
      <c r="S14" s="70"/>
      <c r="T14" s="70"/>
      <c r="U14" s="70"/>
      <c r="V14" s="70"/>
      <c r="W14" s="29"/>
      <c r="X14" s="29"/>
      <c r="Y14" s="29"/>
      <c r="Z14" s="29"/>
    </row>
    <row r="15" spans="1:26" ht="41.25" customHeight="1" x14ac:dyDescent="0.2">
      <c r="A15" s="29"/>
      <c r="B15" s="29"/>
      <c r="C15" s="29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29"/>
      <c r="P15" s="29"/>
      <c r="R15" s="70"/>
      <c r="S15" s="70"/>
      <c r="T15" s="70"/>
      <c r="U15" s="70"/>
      <c r="V15" s="70"/>
      <c r="W15" s="29"/>
      <c r="X15" s="29"/>
      <c r="Y15" s="29"/>
      <c r="Z15" s="29"/>
    </row>
    <row r="16" spans="1:26" ht="12" customHeight="1" x14ac:dyDescent="0.2">
      <c r="A16" s="29"/>
      <c r="B16" s="28" t="s">
        <v>90</v>
      </c>
      <c r="C16" s="40"/>
      <c r="D16" s="106">
        <v>10248</v>
      </c>
      <c r="E16" s="106">
        <v>9744</v>
      </c>
      <c r="F16" s="106">
        <v>11044</v>
      </c>
      <c r="G16" s="106">
        <v>10281</v>
      </c>
      <c r="H16" s="106">
        <v>11758</v>
      </c>
      <c r="I16" s="63"/>
      <c r="J16" s="106">
        <v>12539</v>
      </c>
      <c r="K16" s="106">
        <v>11747</v>
      </c>
      <c r="L16" s="106">
        <v>13836</v>
      </c>
      <c r="M16" s="106">
        <v>13048</v>
      </c>
      <c r="N16" s="106">
        <v>10952</v>
      </c>
      <c r="O16" s="29"/>
      <c r="P16" s="29"/>
      <c r="R16" s="70"/>
      <c r="S16" s="70"/>
      <c r="T16" s="70"/>
      <c r="U16" s="70"/>
      <c r="V16" s="70"/>
      <c r="W16" s="29"/>
      <c r="X16" s="29"/>
      <c r="Y16" s="29"/>
      <c r="Z16" s="29"/>
    </row>
    <row r="17" spans="1:26" ht="12" customHeight="1" x14ac:dyDescent="0.2">
      <c r="A17" s="29"/>
      <c r="B17" s="31" t="s">
        <v>91</v>
      </c>
      <c r="C17" s="40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29"/>
      <c r="P17" s="29"/>
      <c r="R17" s="70"/>
      <c r="S17" s="70"/>
      <c r="T17" s="70"/>
      <c r="U17" s="70"/>
      <c r="V17" s="70"/>
      <c r="W17" s="29"/>
      <c r="X17" s="29"/>
      <c r="Y17" s="29"/>
      <c r="Z17" s="29"/>
    </row>
    <row r="18" spans="1:26" ht="41.25" customHeight="1" x14ac:dyDescent="0.2">
      <c r="A18" s="29"/>
      <c r="B18" s="29"/>
      <c r="C18" s="40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29"/>
      <c r="P18" s="29"/>
      <c r="R18" s="70"/>
      <c r="S18" s="70"/>
      <c r="T18" s="70"/>
      <c r="U18" s="70"/>
      <c r="V18" s="70"/>
      <c r="W18" s="29"/>
      <c r="X18" s="29"/>
      <c r="Y18" s="29"/>
      <c r="Z18" s="29"/>
    </row>
    <row r="19" spans="1:26" ht="12" customHeight="1" x14ac:dyDescent="0.2">
      <c r="A19" s="29"/>
      <c r="B19" s="28" t="s">
        <v>92</v>
      </c>
      <c r="C19" s="40"/>
      <c r="D19" s="106">
        <v>7453</v>
      </c>
      <c r="E19" s="106">
        <v>7069</v>
      </c>
      <c r="F19" s="106">
        <v>8848</v>
      </c>
      <c r="G19" s="106">
        <v>8063</v>
      </c>
      <c r="H19" s="106">
        <v>6437</v>
      </c>
      <c r="I19" s="63"/>
      <c r="J19" s="106">
        <v>8637</v>
      </c>
      <c r="K19" s="106">
        <v>7897</v>
      </c>
      <c r="L19" s="106">
        <v>10846</v>
      </c>
      <c r="M19" s="106">
        <v>8933</v>
      </c>
      <c r="N19" s="106">
        <v>6563</v>
      </c>
      <c r="O19" s="70"/>
      <c r="P19" s="29"/>
      <c r="R19" s="70"/>
      <c r="S19" s="70"/>
      <c r="T19" s="70"/>
      <c r="U19" s="70"/>
      <c r="V19" s="70"/>
      <c r="W19" s="29"/>
      <c r="X19" s="29"/>
      <c r="Y19" s="29"/>
      <c r="Z19" s="29"/>
    </row>
    <row r="20" spans="1:26" ht="12" customHeight="1" x14ac:dyDescent="0.2">
      <c r="A20" s="29"/>
      <c r="B20" s="31" t="s">
        <v>470</v>
      </c>
      <c r="C20" s="40"/>
      <c r="D20" s="63"/>
      <c r="E20" s="63"/>
      <c r="F20" s="63"/>
      <c r="G20" s="63"/>
      <c r="H20" s="63"/>
      <c r="I20" s="77"/>
      <c r="J20" s="63"/>
      <c r="K20" s="63"/>
      <c r="L20" s="63"/>
      <c r="M20" s="63"/>
      <c r="N20" s="63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41.25" customHeight="1" x14ac:dyDescent="0.2">
      <c r="A21" s="29"/>
      <c r="B21" s="29"/>
      <c r="C21" s="40"/>
      <c r="D21" s="63"/>
      <c r="E21" s="63"/>
      <c r="F21" s="63"/>
      <c r="G21" s="63"/>
      <c r="H21" s="63"/>
      <c r="I21" s="77"/>
      <c r="J21" s="63"/>
      <c r="K21" s="63"/>
      <c r="L21" s="63"/>
      <c r="M21" s="63"/>
      <c r="N21" s="63"/>
      <c r="O21" s="29"/>
      <c r="P21" s="29"/>
      <c r="R21" s="68"/>
      <c r="S21" s="68"/>
      <c r="T21" s="68"/>
      <c r="U21" s="68"/>
      <c r="V21" s="68"/>
      <c r="W21" s="29"/>
      <c r="X21" s="29"/>
      <c r="Y21" s="29"/>
      <c r="Z21" s="29"/>
    </row>
    <row r="22" spans="1:26" ht="12" customHeight="1" x14ac:dyDescent="0.2">
      <c r="A22" s="29"/>
      <c r="B22" s="28" t="s">
        <v>93</v>
      </c>
      <c r="C22" s="40"/>
      <c r="D22" s="106">
        <v>6013</v>
      </c>
      <c r="E22" s="106">
        <v>5680</v>
      </c>
      <c r="F22" s="106">
        <v>7070</v>
      </c>
      <c r="G22" s="106">
        <v>7208</v>
      </c>
      <c r="H22" s="106">
        <v>6246</v>
      </c>
      <c r="I22" s="63"/>
      <c r="J22" s="106">
        <v>7295</v>
      </c>
      <c r="K22" s="106">
        <v>6769</v>
      </c>
      <c r="L22" s="106">
        <v>8816</v>
      </c>
      <c r="M22" s="106">
        <v>8488</v>
      </c>
      <c r="N22" s="106">
        <v>5621</v>
      </c>
      <c r="O22" s="29"/>
      <c r="P22" s="29"/>
      <c r="R22" s="70"/>
      <c r="S22" s="70"/>
      <c r="T22" s="70"/>
      <c r="U22" s="70"/>
      <c r="V22" s="70"/>
      <c r="W22" s="29"/>
      <c r="X22" s="29"/>
      <c r="Y22" s="29"/>
      <c r="Z22" s="29"/>
    </row>
    <row r="23" spans="1:26" ht="12" customHeight="1" x14ac:dyDescent="0.2">
      <c r="A23" s="29"/>
      <c r="B23" s="31" t="s">
        <v>94</v>
      </c>
      <c r="C23" s="40"/>
      <c r="D23" s="63"/>
      <c r="E23" s="63"/>
      <c r="F23" s="63"/>
      <c r="G23" s="63"/>
      <c r="H23" s="63"/>
      <c r="I23" s="77"/>
      <c r="J23" s="63"/>
      <c r="K23" s="63"/>
      <c r="L23" s="63"/>
      <c r="M23" s="63"/>
      <c r="N23" s="63"/>
      <c r="O23" s="29"/>
      <c r="P23" s="29"/>
      <c r="R23" s="70"/>
      <c r="S23" s="70"/>
      <c r="T23" s="70"/>
      <c r="U23" s="70"/>
      <c r="V23" s="70"/>
      <c r="W23" s="29"/>
      <c r="X23" s="29"/>
      <c r="Y23" s="29"/>
      <c r="Z23" s="29"/>
    </row>
    <row r="24" spans="1:26" ht="41.25" customHeight="1" x14ac:dyDescent="0.2">
      <c r="A24" s="29"/>
      <c r="B24" s="29"/>
      <c r="C24" s="40"/>
      <c r="D24" s="63"/>
      <c r="E24" s="63"/>
      <c r="F24" s="63"/>
      <c r="G24" s="63"/>
      <c r="H24" s="63"/>
      <c r="I24" s="77"/>
      <c r="J24" s="63"/>
      <c r="K24" s="63"/>
      <c r="L24" s="63"/>
      <c r="M24" s="63"/>
      <c r="N24" s="63"/>
      <c r="O24" s="29"/>
      <c r="P24" s="29"/>
      <c r="R24" s="70"/>
      <c r="S24" s="70"/>
      <c r="T24" s="70"/>
      <c r="U24" s="70"/>
      <c r="V24" s="70"/>
      <c r="W24" s="29"/>
      <c r="X24" s="29"/>
      <c r="Y24" s="29"/>
      <c r="Z24" s="29"/>
    </row>
    <row r="25" spans="1:26" ht="12" customHeight="1" x14ac:dyDescent="0.2">
      <c r="A25" s="29"/>
      <c r="B25" s="28" t="s">
        <v>95</v>
      </c>
      <c r="C25" s="40"/>
      <c r="D25" s="106">
        <v>5295</v>
      </c>
      <c r="E25" s="106">
        <v>4964</v>
      </c>
      <c r="F25" s="106">
        <v>6298</v>
      </c>
      <c r="G25" s="106">
        <v>6006</v>
      </c>
      <c r="H25" s="106">
        <v>4607</v>
      </c>
      <c r="I25" s="63"/>
      <c r="J25" s="106">
        <v>6389</v>
      </c>
      <c r="K25" s="106">
        <v>5853</v>
      </c>
      <c r="L25" s="106">
        <v>7907</v>
      </c>
      <c r="M25" s="106">
        <v>7157</v>
      </c>
      <c r="N25" s="106">
        <v>5514</v>
      </c>
      <c r="O25" s="29"/>
      <c r="P25" s="29"/>
      <c r="R25" s="70"/>
      <c r="S25" s="70"/>
      <c r="T25" s="70"/>
      <c r="U25" s="70"/>
      <c r="V25" s="70"/>
      <c r="W25" s="29"/>
      <c r="X25" s="29"/>
      <c r="Y25" s="29"/>
      <c r="Z25" s="29"/>
    </row>
    <row r="26" spans="1:26" ht="12" customHeight="1" x14ac:dyDescent="0.2">
      <c r="A26" s="29"/>
      <c r="B26" s="31" t="s">
        <v>96</v>
      </c>
      <c r="C26" s="40"/>
      <c r="D26" s="63"/>
      <c r="E26" s="63"/>
      <c r="F26" s="63"/>
      <c r="G26" s="63"/>
      <c r="H26" s="63"/>
      <c r="I26" s="77"/>
      <c r="J26" s="63"/>
      <c r="K26" s="63"/>
      <c r="L26" s="63"/>
      <c r="M26" s="63"/>
      <c r="N26" s="63"/>
      <c r="O26" s="29"/>
      <c r="P26" s="29"/>
      <c r="R26" s="70"/>
      <c r="S26" s="70"/>
      <c r="T26" s="70"/>
      <c r="U26" s="70"/>
      <c r="V26" s="70"/>
      <c r="W26" s="29"/>
      <c r="X26" s="29"/>
      <c r="Y26" s="29"/>
      <c r="Z26" s="29"/>
    </row>
    <row r="27" spans="1:26" ht="41.25" customHeight="1" x14ac:dyDescent="0.2">
      <c r="A27" s="29"/>
      <c r="B27" s="29"/>
      <c r="C27" s="40"/>
      <c r="D27" s="63"/>
      <c r="E27" s="63"/>
      <c r="F27" s="63"/>
      <c r="G27" s="63"/>
      <c r="H27" s="63"/>
      <c r="I27" s="77"/>
      <c r="J27" s="63"/>
      <c r="K27" s="63"/>
      <c r="L27" s="63"/>
      <c r="M27" s="63"/>
      <c r="N27" s="63"/>
      <c r="O27" s="29"/>
      <c r="P27" s="29"/>
      <c r="R27" s="70"/>
      <c r="S27" s="70"/>
      <c r="T27" s="70"/>
      <c r="U27" s="70"/>
      <c r="V27" s="70"/>
      <c r="W27" s="29"/>
      <c r="X27" s="29"/>
      <c r="Y27" s="29"/>
      <c r="Z27" s="29"/>
    </row>
    <row r="28" spans="1:26" ht="12" customHeight="1" x14ac:dyDescent="0.2">
      <c r="A28" s="29"/>
      <c r="B28" s="28" t="s">
        <v>97</v>
      </c>
      <c r="C28" s="40"/>
      <c r="D28" s="106">
        <v>4177</v>
      </c>
      <c r="E28" s="106">
        <v>3878</v>
      </c>
      <c r="F28" s="106">
        <v>4764</v>
      </c>
      <c r="G28" s="106">
        <v>4913</v>
      </c>
      <c r="H28" s="106">
        <v>3211</v>
      </c>
      <c r="I28" s="63"/>
      <c r="J28" s="106">
        <v>5336</v>
      </c>
      <c r="K28" s="106">
        <v>4773</v>
      </c>
      <c r="L28" s="106">
        <v>6485</v>
      </c>
      <c r="M28" s="106">
        <v>6050</v>
      </c>
      <c r="N28" s="106">
        <v>4348</v>
      </c>
      <c r="O28" s="29"/>
      <c r="P28" s="29"/>
      <c r="R28" s="70"/>
      <c r="S28" s="70"/>
      <c r="T28" s="70"/>
      <c r="U28" s="70"/>
      <c r="V28" s="70"/>
      <c r="W28" s="29"/>
      <c r="X28" s="29"/>
      <c r="Y28" s="29"/>
      <c r="Z28" s="29"/>
    </row>
    <row r="29" spans="1:26" ht="12" customHeight="1" x14ac:dyDescent="0.2">
      <c r="A29" s="29"/>
      <c r="B29" s="31" t="s">
        <v>98</v>
      </c>
      <c r="C29" s="40"/>
      <c r="D29" s="63"/>
      <c r="E29" s="63"/>
      <c r="F29" s="63"/>
      <c r="G29" s="63"/>
      <c r="H29" s="63"/>
      <c r="I29" s="77"/>
      <c r="J29" s="63"/>
      <c r="K29" s="63"/>
      <c r="L29" s="63"/>
      <c r="M29" s="63"/>
      <c r="N29" s="63"/>
      <c r="O29" s="29"/>
      <c r="P29" s="29"/>
      <c r="R29" s="70"/>
      <c r="S29" s="70"/>
      <c r="T29" s="70"/>
      <c r="U29" s="70"/>
      <c r="V29" s="70"/>
      <c r="W29" s="29"/>
      <c r="X29" s="29"/>
      <c r="Y29" s="29"/>
      <c r="Z29" s="29"/>
    </row>
    <row r="30" spans="1:26" ht="41.25" customHeight="1" x14ac:dyDescent="0.2">
      <c r="A30" s="29"/>
      <c r="B30" s="29"/>
      <c r="C30" s="40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8" t="s">
        <v>99</v>
      </c>
      <c r="C31" s="40"/>
      <c r="D31" s="106">
        <v>3290</v>
      </c>
      <c r="E31" s="106">
        <v>3127</v>
      </c>
      <c r="F31" s="106">
        <v>3578</v>
      </c>
      <c r="G31" s="106">
        <v>3603</v>
      </c>
      <c r="H31" s="106">
        <v>3299</v>
      </c>
      <c r="I31" s="63"/>
      <c r="J31" s="106">
        <v>4319</v>
      </c>
      <c r="K31" s="106">
        <v>3913</v>
      </c>
      <c r="L31" s="106">
        <v>5129</v>
      </c>
      <c r="M31" s="106">
        <v>4745</v>
      </c>
      <c r="N31" s="106">
        <v>3588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2" customHeight="1" x14ac:dyDescent="0.2">
      <c r="A32" s="29"/>
      <c r="B32" s="31" t="s">
        <v>100</v>
      </c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40.5" customHeight="1" x14ac:dyDescent="0.2">
      <c r="A33" s="29"/>
      <c r="B33" s="32"/>
      <c r="C33" s="32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</sheetData>
  <mergeCells count="2">
    <mergeCell ref="D8:H8"/>
    <mergeCell ref="J8:N8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7E25A-BD5D-4594-90A0-08595F4DBAAF}">
  <sheetPr codeName="Sheet27"/>
  <dimension ref="A1:Z991"/>
  <sheetViews>
    <sheetView view="pageBreakPreview" zoomScale="80" zoomScaleNormal="100" zoomScaleSheetLayoutView="80" workbookViewId="0">
      <selection activeCell="I19" sqref="I19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4.7109375" style="30" customWidth="1"/>
    <col min="5" max="5" width="7.7109375" style="30" customWidth="1"/>
    <col min="6" max="6" width="5.28515625" style="30" customWidth="1"/>
    <col min="7" max="7" width="7.7109375" style="30" customWidth="1"/>
    <col min="8" max="8" width="5.28515625" style="30" customWidth="1"/>
    <col min="9" max="9" width="7.7109375" style="30" customWidth="1"/>
    <col min="10" max="10" width="5.28515625" style="30" customWidth="1"/>
    <col min="11" max="11" width="7.7109375" style="30" customWidth="1"/>
    <col min="12" max="12" width="5.28515625" style="30" customWidth="1"/>
    <col min="13" max="13" width="7.7109375" style="30" customWidth="1"/>
    <col min="14" max="14" width="5.28515625" style="30" customWidth="1"/>
    <col min="15" max="15" width="7.7109375" style="30" customWidth="1"/>
    <col min="16" max="16" width="5.28515625" style="30" customWidth="1"/>
    <col min="17" max="17" width="7.7109375" style="30" customWidth="1"/>
    <col min="18" max="18" width="1.7109375" style="30" customWidth="1"/>
    <col min="19" max="26" width="9.140625" style="30" customWidth="1"/>
    <col min="27" max="16384" width="12.5703125" style="30"/>
  </cols>
  <sheetData>
    <row r="1" spans="1:26" ht="12" customHeight="1" x14ac:dyDescent="0.2">
      <c r="A1" s="29"/>
      <c r="B1" s="28" t="s">
        <v>473</v>
      </c>
      <c r="C1" s="28" t="s">
        <v>471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8"/>
      <c r="B2" s="28"/>
      <c r="C2" s="28" t="s">
        <v>465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9"/>
      <c r="B3" s="31" t="s">
        <v>474</v>
      </c>
      <c r="C3" s="31" t="s">
        <v>472</v>
      </c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9"/>
      <c r="B4" s="31"/>
      <c r="C4" s="31"/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3"/>
      <c r="P5" s="33"/>
      <c r="Q5" s="33"/>
      <c r="R5" s="33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67" t="s">
        <v>390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391</v>
      </c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149" t="s">
        <v>1</v>
      </c>
      <c r="F8" s="149"/>
      <c r="G8" s="149" t="s">
        <v>90</v>
      </c>
      <c r="H8" s="149"/>
      <c r="I8" s="149" t="s">
        <v>101</v>
      </c>
      <c r="J8" s="149"/>
      <c r="K8" s="149" t="s">
        <v>93</v>
      </c>
      <c r="L8" s="149"/>
      <c r="M8" s="149" t="s">
        <v>102</v>
      </c>
      <c r="N8" s="149"/>
      <c r="O8" s="149" t="s">
        <v>103</v>
      </c>
      <c r="P8" s="149"/>
      <c r="Q8" s="149" t="s">
        <v>104</v>
      </c>
      <c r="R8" s="14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166"/>
      <c r="F9" s="149"/>
      <c r="G9" s="149"/>
      <c r="H9" s="149"/>
      <c r="I9" s="168" t="s">
        <v>105</v>
      </c>
      <c r="J9" s="168"/>
      <c r="K9" s="172"/>
      <c r="L9" s="168"/>
      <c r="M9" s="168" t="s">
        <v>106</v>
      </c>
      <c r="N9" s="168"/>
      <c r="O9" s="168" t="s">
        <v>107</v>
      </c>
      <c r="P9" s="168"/>
      <c r="Q9" s="168" t="s">
        <v>108</v>
      </c>
      <c r="R9" s="14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48" t="s">
        <v>4</v>
      </c>
      <c r="F10" s="173"/>
      <c r="G10" s="148" t="s">
        <v>91</v>
      </c>
      <c r="H10" s="149"/>
      <c r="I10" s="148" t="s">
        <v>101</v>
      </c>
      <c r="J10" s="149"/>
      <c r="K10" s="148" t="s">
        <v>94</v>
      </c>
      <c r="L10" s="149"/>
      <c r="M10" s="148" t="s">
        <v>109</v>
      </c>
      <c r="N10" s="149"/>
      <c r="O10" s="148" t="s">
        <v>110</v>
      </c>
      <c r="P10" s="148"/>
      <c r="Q10" s="148" t="s">
        <v>111</v>
      </c>
      <c r="R10" s="148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48"/>
      <c r="F11" s="173"/>
      <c r="G11" s="148"/>
      <c r="H11" s="149"/>
      <c r="I11" s="163" t="s">
        <v>112</v>
      </c>
      <c r="J11" s="168"/>
      <c r="K11" s="163"/>
      <c r="L11" s="168"/>
      <c r="M11" s="163" t="s">
        <v>113</v>
      </c>
      <c r="N11" s="168"/>
      <c r="O11" s="163" t="s">
        <v>114</v>
      </c>
      <c r="P11" s="163"/>
      <c r="Q11" s="163" t="s">
        <v>115</v>
      </c>
      <c r="R11" s="148"/>
      <c r="S11" s="29"/>
      <c r="T11" s="29"/>
      <c r="U11" s="29"/>
      <c r="V11" s="29"/>
      <c r="W11" s="29"/>
      <c r="X11" s="29"/>
      <c r="Y11" s="29"/>
      <c r="Z11" s="29"/>
    </row>
    <row r="12" spans="1:26" ht="6" customHeight="1" x14ac:dyDescent="0.2">
      <c r="A12" s="29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29"/>
      <c r="T12" s="29"/>
      <c r="U12" s="29"/>
      <c r="V12" s="29"/>
      <c r="W12" s="29"/>
      <c r="X12" s="29"/>
      <c r="Y12" s="29"/>
      <c r="Z12" s="29"/>
    </row>
    <row r="13" spans="1:26" ht="39" customHeight="1" x14ac:dyDescent="0.2">
      <c r="A13" s="29"/>
      <c r="B13" s="28" t="s">
        <v>79</v>
      </c>
      <c r="C13" s="59">
        <v>0.1</v>
      </c>
      <c r="D13" s="29"/>
      <c r="E13" s="237">
        <v>2.558359387262231</v>
      </c>
      <c r="F13" s="78"/>
      <c r="G13" s="237">
        <v>0.1229556647808553</v>
      </c>
      <c r="H13" s="78"/>
      <c r="I13" s="237">
        <v>0.47539982853027363</v>
      </c>
      <c r="J13" s="78"/>
      <c r="K13" s="237">
        <v>1.8450505730620399</v>
      </c>
      <c r="L13" s="78"/>
      <c r="M13" s="237">
        <v>2.869720400758955</v>
      </c>
      <c r="N13" s="78"/>
      <c r="O13" s="237">
        <v>6.7575433056839289</v>
      </c>
      <c r="P13" s="78"/>
      <c r="Q13" s="237">
        <v>13.765274213762163</v>
      </c>
      <c r="R13" s="55"/>
      <c r="S13" s="29"/>
      <c r="T13" s="29"/>
      <c r="U13" s="29"/>
      <c r="V13" s="29"/>
      <c r="W13" s="29"/>
      <c r="X13" s="29"/>
      <c r="Y13" s="29"/>
      <c r="Z13" s="29"/>
    </row>
    <row r="14" spans="1:26" ht="12.75" customHeight="1" x14ac:dyDescent="0.2">
      <c r="A14" s="29"/>
      <c r="B14" s="31" t="s">
        <v>80</v>
      </c>
      <c r="C14" s="52"/>
      <c r="D14" s="29"/>
      <c r="E14" s="63"/>
      <c r="F14" s="78"/>
      <c r="G14" s="63"/>
      <c r="H14" s="78"/>
      <c r="I14" s="63"/>
      <c r="J14" s="78"/>
      <c r="K14" s="63"/>
      <c r="L14" s="78"/>
      <c r="M14" s="63"/>
      <c r="N14" s="78"/>
      <c r="O14" s="63"/>
      <c r="P14" s="78"/>
      <c r="Q14" s="63"/>
      <c r="R14" s="55"/>
      <c r="S14" s="29"/>
      <c r="T14" s="29"/>
      <c r="U14" s="29"/>
      <c r="V14" s="29"/>
      <c r="W14" s="29"/>
      <c r="X14" s="29"/>
      <c r="Y14" s="29"/>
      <c r="Z14" s="29"/>
    </row>
    <row r="15" spans="1:26" ht="39" customHeight="1" x14ac:dyDescent="0.2">
      <c r="A15" s="29"/>
      <c r="B15" s="54" t="s">
        <v>81</v>
      </c>
      <c r="C15" s="59">
        <v>0.2</v>
      </c>
      <c r="D15" s="29"/>
      <c r="E15" s="237">
        <v>6.4122702646254606</v>
      </c>
      <c r="F15" s="78"/>
      <c r="G15" s="237">
        <v>0.41088229927526287</v>
      </c>
      <c r="H15" s="78"/>
      <c r="I15" s="237">
        <v>2.067988389907276</v>
      </c>
      <c r="J15" s="78"/>
      <c r="K15" s="237">
        <v>5.6692235042912689</v>
      </c>
      <c r="L15" s="78"/>
      <c r="M15" s="237">
        <v>8.4310341471233556</v>
      </c>
      <c r="N15" s="78"/>
      <c r="O15" s="237">
        <v>16.248424184701257</v>
      </c>
      <c r="P15" s="78"/>
      <c r="Q15" s="237">
        <v>26.002228517470435</v>
      </c>
      <c r="R15" s="55"/>
      <c r="S15" s="29"/>
      <c r="T15" s="29"/>
      <c r="U15" s="29"/>
      <c r="V15" s="29"/>
      <c r="W15" s="29"/>
      <c r="X15" s="29"/>
      <c r="Y15" s="29"/>
      <c r="Z15" s="29"/>
    </row>
    <row r="16" spans="1:26" ht="39" customHeight="1" x14ac:dyDescent="0.2">
      <c r="A16" s="29"/>
      <c r="B16" s="54" t="s">
        <v>81</v>
      </c>
      <c r="C16" s="59">
        <v>0.3</v>
      </c>
      <c r="D16" s="29"/>
      <c r="E16" s="237">
        <v>11.332482159381868</v>
      </c>
      <c r="F16" s="78"/>
      <c r="G16" s="237">
        <v>1.1448944778182111</v>
      </c>
      <c r="H16" s="78"/>
      <c r="I16" s="237">
        <v>5.4092676439603338</v>
      </c>
      <c r="J16" s="78"/>
      <c r="K16" s="237">
        <v>11.501269256965601</v>
      </c>
      <c r="L16" s="78"/>
      <c r="M16" s="237">
        <v>15.861394807484283</v>
      </c>
      <c r="N16" s="78"/>
      <c r="O16" s="237">
        <v>25.73860361660655</v>
      </c>
      <c r="P16" s="78"/>
      <c r="Q16" s="237">
        <v>36.936679564663649</v>
      </c>
      <c r="R16" s="55"/>
      <c r="S16" s="29"/>
      <c r="T16" s="29"/>
      <c r="U16" s="29"/>
      <c r="V16" s="29"/>
      <c r="W16" s="70"/>
      <c r="X16" s="29"/>
      <c r="Y16" s="29"/>
      <c r="Z16" s="29"/>
    </row>
    <row r="17" spans="1:26" ht="39" customHeight="1" x14ac:dyDescent="0.2">
      <c r="A17" s="29"/>
      <c r="B17" s="54" t="s">
        <v>81</v>
      </c>
      <c r="C17" s="59">
        <v>0.4</v>
      </c>
      <c r="D17" s="29"/>
      <c r="E17" s="237">
        <v>17.366979266826981</v>
      </c>
      <c r="F17" s="78"/>
      <c r="G17" s="237">
        <v>2.5686627921820033</v>
      </c>
      <c r="H17" s="78"/>
      <c r="I17" s="237">
        <v>10.175654512629086</v>
      </c>
      <c r="J17" s="78"/>
      <c r="K17" s="237">
        <v>18.421343751636286</v>
      </c>
      <c r="L17" s="78"/>
      <c r="M17" s="237">
        <v>24.954462816614161</v>
      </c>
      <c r="N17" s="78"/>
      <c r="O17" s="237">
        <v>36.122316644291743</v>
      </c>
      <c r="P17" s="78"/>
      <c r="Q17" s="237">
        <v>47.532119740577002</v>
      </c>
      <c r="R17" s="55"/>
      <c r="S17" s="29"/>
      <c r="T17" s="29"/>
      <c r="U17" s="29"/>
      <c r="V17" s="29"/>
      <c r="W17" s="40"/>
      <c r="X17" s="29"/>
      <c r="Y17" s="29"/>
      <c r="Z17" s="29"/>
    </row>
    <row r="18" spans="1:26" ht="39" customHeight="1" x14ac:dyDescent="0.2">
      <c r="A18" s="29"/>
      <c r="B18" s="54" t="s">
        <v>81</v>
      </c>
      <c r="C18" s="59">
        <v>0.5</v>
      </c>
      <c r="D18" s="29"/>
      <c r="E18" s="237">
        <v>24.607331605365331</v>
      </c>
      <c r="F18" s="78"/>
      <c r="G18" s="237">
        <v>5.3203012150421607</v>
      </c>
      <c r="H18" s="78"/>
      <c r="I18" s="237">
        <v>17.012734550290183</v>
      </c>
      <c r="J18" s="78"/>
      <c r="K18" s="237">
        <v>26.812591132633184</v>
      </c>
      <c r="L18" s="78"/>
      <c r="M18" s="237">
        <v>35.1969923529184</v>
      </c>
      <c r="N18" s="78"/>
      <c r="O18" s="237">
        <v>46.319936632846279</v>
      </c>
      <c r="P18" s="78"/>
      <c r="Q18" s="237">
        <v>57.875856090076276</v>
      </c>
      <c r="R18" s="55"/>
      <c r="S18" s="29"/>
      <c r="T18" s="29"/>
      <c r="U18" s="29"/>
      <c r="V18" s="29"/>
      <c r="W18" s="29"/>
      <c r="X18" s="29"/>
      <c r="Y18" s="29"/>
      <c r="Z18" s="29"/>
    </row>
    <row r="19" spans="1:26" ht="39" customHeight="1" x14ac:dyDescent="0.2">
      <c r="A19" s="29"/>
      <c r="B19" s="54" t="s">
        <v>81</v>
      </c>
      <c r="C19" s="59">
        <v>0.6</v>
      </c>
      <c r="D19" s="29"/>
      <c r="E19" s="237">
        <v>33.266329101418471</v>
      </c>
      <c r="F19" s="78"/>
      <c r="G19" s="237">
        <v>9.9619760101343857</v>
      </c>
      <c r="H19" s="78"/>
      <c r="I19" s="237">
        <v>26.536027062584758</v>
      </c>
      <c r="J19" s="78"/>
      <c r="K19" s="237">
        <v>38.874412568024127</v>
      </c>
      <c r="L19" s="78"/>
      <c r="M19" s="237">
        <v>46.752793171234337</v>
      </c>
      <c r="N19" s="78"/>
      <c r="O19" s="237">
        <v>55.631378092424185</v>
      </c>
      <c r="P19" s="78"/>
      <c r="Q19" s="237">
        <v>66.053747856739022</v>
      </c>
      <c r="R19" s="55"/>
      <c r="S19" s="29"/>
      <c r="T19" s="29"/>
      <c r="U19" s="29"/>
      <c r="V19" s="29"/>
      <c r="W19" s="70"/>
      <c r="X19" s="29"/>
      <c r="Y19" s="29"/>
      <c r="Z19" s="29"/>
    </row>
    <row r="20" spans="1:26" ht="39" customHeight="1" x14ac:dyDescent="0.2">
      <c r="A20" s="29"/>
      <c r="B20" s="54" t="s">
        <v>81</v>
      </c>
      <c r="C20" s="59">
        <v>0.7</v>
      </c>
      <c r="D20" s="29"/>
      <c r="E20" s="237">
        <v>43.571660030243308</v>
      </c>
      <c r="F20" s="78"/>
      <c r="G20" s="237">
        <v>18.008120324108098</v>
      </c>
      <c r="H20" s="78"/>
      <c r="I20" s="237">
        <v>39.79493793274947</v>
      </c>
      <c r="J20" s="78"/>
      <c r="K20" s="237">
        <v>50.354281729275236</v>
      </c>
      <c r="L20" s="78"/>
      <c r="M20" s="237">
        <v>57.905624626890145</v>
      </c>
      <c r="N20" s="78"/>
      <c r="O20" s="237">
        <v>65.606980702687238</v>
      </c>
      <c r="P20" s="78"/>
      <c r="Q20" s="237">
        <v>73.93786139849071</v>
      </c>
      <c r="R20" s="55"/>
      <c r="S20" s="29"/>
      <c r="T20" s="29"/>
      <c r="U20" s="29"/>
      <c r="V20" s="29"/>
      <c r="W20" s="40"/>
      <c r="X20" s="29"/>
      <c r="Y20" s="29"/>
      <c r="Z20" s="29"/>
    </row>
    <row r="21" spans="1:26" ht="39" customHeight="1" x14ac:dyDescent="0.2">
      <c r="A21" s="29"/>
      <c r="B21" s="54" t="s">
        <v>81</v>
      </c>
      <c r="C21" s="59">
        <v>0.8</v>
      </c>
      <c r="D21" s="29"/>
      <c r="E21" s="237">
        <v>55.981919169957521</v>
      </c>
      <c r="F21" s="78"/>
      <c r="G21" s="237">
        <v>29.493271211368871</v>
      </c>
      <c r="H21" s="78"/>
      <c r="I21" s="237">
        <v>55.52092186571921</v>
      </c>
      <c r="J21" s="78"/>
      <c r="K21" s="237">
        <v>61.344634572490129</v>
      </c>
      <c r="L21" s="78"/>
      <c r="M21" s="237">
        <v>70.821991126645685</v>
      </c>
      <c r="N21" s="78"/>
      <c r="O21" s="237">
        <v>75.492890944685286</v>
      </c>
      <c r="P21" s="78"/>
      <c r="Q21" s="237">
        <v>81.492146429473024</v>
      </c>
      <c r="R21" s="55"/>
      <c r="S21" s="29"/>
      <c r="T21" s="29"/>
      <c r="U21" s="29"/>
      <c r="V21" s="29"/>
      <c r="W21" s="40"/>
      <c r="X21" s="29"/>
      <c r="Y21" s="29"/>
      <c r="Z21" s="29"/>
    </row>
    <row r="22" spans="1:26" ht="39" customHeight="1" x14ac:dyDescent="0.2">
      <c r="A22" s="29"/>
      <c r="B22" s="54" t="s">
        <v>81</v>
      </c>
      <c r="C22" s="59">
        <v>0.9</v>
      </c>
      <c r="D22" s="29"/>
      <c r="E22" s="237">
        <v>71.642405934552201</v>
      </c>
      <c r="F22" s="78"/>
      <c r="G22" s="237">
        <v>48.790452652240887</v>
      </c>
      <c r="H22" s="78"/>
      <c r="I22" s="237">
        <v>74.035816033878405</v>
      </c>
      <c r="J22" s="78"/>
      <c r="K22" s="237">
        <v>77.143551080572905</v>
      </c>
      <c r="L22" s="78"/>
      <c r="M22" s="237">
        <v>84.272992536705786</v>
      </c>
      <c r="N22" s="78"/>
      <c r="O22" s="237">
        <v>85.985784168458906</v>
      </c>
      <c r="P22" s="78"/>
      <c r="Q22" s="237">
        <v>88.814306079151564</v>
      </c>
      <c r="R22" s="55"/>
      <c r="S22" s="29"/>
      <c r="T22" s="29"/>
      <c r="U22" s="29"/>
      <c r="V22" s="29"/>
      <c r="W22" s="70"/>
      <c r="X22" s="29"/>
      <c r="Y22" s="29"/>
      <c r="Z22" s="29"/>
    </row>
    <row r="23" spans="1:26" ht="39" customHeight="1" x14ac:dyDescent="0.2">
      <c r="A23" s="29"/>
      <c r="B23" s="28" t="s">
        <v>82</v>
      </c>
      <c r="C23" s="31"/>
      <c r="D23" s="29"/>
      <c r="E23" s="106">
        <f>'3.5'!F13</f>
        <v>5999</v>
      </c>
      <c r="F23" s="115"/>
      <c r="G23" s="106">
        <f>'3.14'!D16</f>
        <v>10248</v>
      </c>
      <c r="H23" s="115"/>
      <c r="I23" s="106">
        <f>'3.14'!D19</f>
        <v>7453</v>
      </c>
      <c r="J23" s="115"/>
      <c r="K23" s="106">
        <f>'3.14'!D22</f>
        <v>6013</v>
      </c>
      <c r="L23" s="115"/>
      <c r="M23" s="106">
        <f>'3.14'!D25</f>
        <v>5295</v>
      </c>
      <c r="N23" s="115"/>
      <c r="O23" s="106">
        <f>'3.14'!D28</f>
        <v>4177</v>
      </c>
      <c r="P23" s="115"/>
      <c r="Q23" s="106">
        <f>'3.14'!D31</f>
        <v>3290</v>
      </c>
      <c r="R23" s="40"/>
      <c r="S23" s="29"/>
      <c r="T23" s="29"/>
      <c r="U23" s="29"/>
      <c r="V23" s="29"/>
      <c r="W23" s="40"/>
      <c r="X23" s="29"/>
      <c r="Y23" s="29"/>
      <c r="Z23" s="29"/>
    </row>
    <row r="24" spans="1:26" ht="12.75" customHeight="1" x14ac:dyDescent="0.2">
      <c r="A24" s="29"/>
      <c r="B24" s="31" t="s">
        <v>83</v>
      </c>
      <c r="C24" s="29"/>
      <c r="D24" s="29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29"/>
      <c r="S24" s="29"/>
      <c r="T24" s="29"/>
      <c r="U24" s="29"/>
      <c r="V24" s="29"/>
      <c r="W24" s="40"/>
      <c r="X24" s="29"/>
      <c r="Y24" s="29"/>
      <c r="Z24" s="29"/>
    </row>
    <row r="25" spans="1:26" ht="39" customHeight="1" x14ac:dyDescent="0.2">
      <c r="A25" s="29"/>
      <c r="B25" s="28" t="s">
        <v>84</v>
      </c>
      <c r="C25" s="31"/>
      <c r="D25" s="29"/>
      <c r="E25" s="106">
        <f>'3.5'!M13</f>
        <v>7584</v>
      </c>
      <c r="F25" s="115"/>
      <c r="G25" s="106">
        <f>'3.14'!J16</f>
        <v>12539</v>
      </c>
      <c r="H25" s="115"/>
      <c r="I25" s="106">
        <f>'3.14'!J19</f>
        <v>8637</v>
      </c>
      <c r="J25" s="115"/>
      <c r="K25" s="106">
        <f>'3.14'!J22</f>
        <v>7295</v>
      </c>
      <c r="L25" s="115"/>
      <c r="M25" s="106">
        <f>'3.14'!J25</f>
        <v>6389</v>
      </c>
      <c r="N25" s="115"/>
      <c r="O25" s="106">
        <f>'3.14'!J28</f>
        <v>5336</v>
      </c>
      <c r="P25" s="115"/>
      <c r="Q25" s="106">
        <f>'3.14'!J31</f>
        <v>4319</v>
      </c>
      <c r="R25" s="40"/>
      <c r="S25" s="29"/>
      <c r="T25" s="29"/>
      <c r="U25" s="29"/>
      <c r="V25" s="29"/>
      <c r="W25" s="70"/>
      <c r="X25" s="29"/>
      <c r="Y25" s="29"/>
      <c r="Z25" s="29"/>
    </row>
    <row r="26" spans="1:26" ht="12.75" customHeight="1" x14ac:dyDescent="0.2">
      <c r="A26" s="29"/>
      <c r="B26" s="31" t="s">
        <v>85</v>
      </c>
      <c r="C26" s="29"/>
      <c r="D26" s="29"/>
      <c r="E26" s="53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29"/>
      <c r="T26" s="29"/>
      <c r="U26" s="29"/>
      <c r="V26" s="70"/>
      <c r="W26" s="40"/>
      <c r="X26" s="29"/>
      <c r="Y26" s="29"/>
      <c r="Z26" s="29"/>
    </row>
    <row r="27" spans="1:26" ht="12.75" customHeight="1" x14ac:dyDescent="0.2">
      <c r="A27" s="29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29"/>
      <c r="T27" s="29"/>
      <c r="U27" s="29"/>
      <c r="V27" s="40"/>
      <c r="W27" s="40"/>
      <c r="X27" s="29"/>
      <c r="Y27" s="29"/>
      <c r="Z27" s="29"/>
    </row>
    <row r="28" spans="1:26" ht="12" customHeight="1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70"/>
      <c r="X28" s="29"/>
      <c r="Y28" s="29"/>
      <c r="Z28" s="29"/>
    </row>
    <row r="29" spans="1:26" ht="12" customHeight="1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40"/>
      <c r="W29" s="29"/>
      <c r="X29" s="29"/>
      <c r="Y29" s="29"/>
      <c r="Z29" s="29"/>
    </row>
    <row r="30" spans="1:26" ht="12" customHeight="1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40"/>
      <c r="W30" s="29"/>
      <c r="X30" s="29"/>
      <c r="Y30" s="29"/>
      <c r="Z30" s="29"/>
    </row>
    <row r="31" spans="1:26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70"/>
      <c r="W31" s="29"/>
      <c r="X31" s="29"/>
      <c r="Y31" s="29"/>
      <c r="Z31" s="29"/>
    </row>
    <row r="32" spans="1:26" ht="12" customHeight="1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40"/>
      <c r="W32" s="29"/>
      <c r="X32" s="29"/>
      <c r="Y32" s="29"/>
      <c r="Z32" s="29"/>
    </row>
    <row r="33" spans="1:26" ht="12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40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70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40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</sheetData>
  <mergeCells count="2">
    <mergeCell ref="E6:R6"/>
    <mergeCell ref="E7:R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AF2BD-2178-4FBE-BB0F-E10C66D44B8C}">
  <sheetPr codeName="Sheet28"/>
  <dimension ref="A1:Z1001"/>
  <sheetViews>
    <sheetView view="pageBreakPreview" zoomScale="80" zoomScaleNormal="100" zoomScaleSheetLayoutView="80" workbookViewId="0">
      <selection activeCell="H11" sqref="H11"/>
    </sheetView>
  </sheetViews>
  <sheetFormatPr defaultColWidth="12.5703125" defaultRowHeight="15" customHeight="1" x14ac:dyDescent="0.2"/>
  <cols>
    <col min="1" max="1" width="0.5703125" style="30" customWidth="1"/>
    <col min="2" max="2" width="9.7109375" style="30" customWidth="1"/>
    <col min="3" max="3" width="16.7109375" style="30" customWidth="1"/>
    <col min="4" max="4" width="7.140625" style="30" customWidth="1"/>
    <col min="5" max="5" width="10.7109375" style="30" customWidth="1"/>
    <col min="6" max="6" width="7.7109375" style="30" customWidth="1"/>
    <col min="7" max="7" width="7.140625" style="30" customWidth="1"/>
    <col min="8" max="8" width="8.140625" style="30" customWidth="1"/>
    <col min="9" max="9" width="2.7109375" style="30" customWidth="1"/>
    <col min="10" max="10" width="7.140625" style="30" customWidth="1"/>
    <col min="11" max="11" width="10.7109375" style="30" customWidth="1"/>
    <col min="12" max="12" width="7.7109375" style="30" customWidth="1"/>
    <col min="13" max="13" width="7.140625" style="30" customWidth="1"/>
    <col min="14" max="14" width="8.140625" style="30" customWidth="1"/>
    <col min="15" max="15" width="3.28515625" style="30" customWidth="1"/>
    <col min="16" max="26" width="9.140625" style="30" customWidth="1"/>
    <col min="27" max="16384" width="12.5703125" style="30"/>
  </cols>
  <sheetData>
    <row r="1" spans="1:26" ht="12" customHeight="1" x14ac:dyDescent="0.2">
      <c r="A1" s="29"/>
      <c r="B1" s="28" t="s">
        <v>476</v>
      </c>
      <c r="C1" s="28" t="s">
        <v>518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9"/>
      <c r="B2" s="31"/>
      <c r="C2" s="28" t="s">
        <v>465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9"/>
      <c r="B3" s="31" t="s">
        <v>477</v>
      </c>
      <c r="C3" s="31" t="s">
        <v>519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9"/>
      <c r="B4" s="31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31"/>
      <c r="B5" s="48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4" t="s">
        <v>16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116</v>
      </c>
      <c r="C6" s="152"/>
      <c r="D6" s="272" t="s">
        <v>431</v>
      </c>
      <c r="E6" s="273"/>
      <c r="F6" s="273"/>
      <c r="G6" s="273"/>
      <c r="H6" s="273"/>
      <c r="I6" s="154"/>
      <c r="J6" s="272" t="s">
        <v>432</v>
      </c>
      <c r="K6" s="273"/>
      <c r="L6" s="273"/>
      <c r="M6" s="273"/>
      <c r="N6" s="273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74" t="s">
        <v>117</v>
      </c>
      <c r="C7" s="152"/>
      <c r="D7" s="149" t="s">
        <v>1</v>
      </c>
      <c r="E7" s="149" t="s">
        <v>9</v>
      </c>
      <c r="F7" s="149" t="s">
        <v>10</v>
      </c>
      <c r="G7" s="168" t="s">
        <v>11</v>
      </c>
      <c r="H7" s="168" t="s">
        <v>12</v>
      </c>
      <c r="I7" s="166"/>
      <c r="J7" s="149" t="s">
        <v>1</v>
      </c>
      <c r="K7" s="149" t="s">
        <v>9</v>
      </c>
      <c r="L7" s="149" t="s">
        <v>10</v>
      </c>
      <c r="M7" s="168" t="s">
        <v>11</v>
      </c>
      <c r="N7" s="168" t="s">
        <v>12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63" t="s">
        <v>4</v>
      </c>
      <c r="E8" s="163"/>
      <c r="F8" s="163" t="s">
        <v>13</v>
      </c>
      <c r="G8" s="163" t="s">
        <v>14</v>
      </c>
      <c r="H8" s="163" t="s">
        <v>15</v>
      </c>
      <c r="I8" s="172"/>
      <c r="J8" s="163" t="s">
        <v>4</v>
      </c>
      <c r="K8" s="163"/>
      <c r="L8" s="163" t="s">
        <v>13</v>
      </c>
      <c r="M8" s="163" t="s">
        <v>14</v>
      </c>
      <c r="N8" s="163" t="s">
        <v>15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6" customHeight="1" x14ac:dyDescent="0.2">
      <c r="A9" s="29"/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9"/>
      <c r="N9" s="15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" customHeight="1" x14ac:dyDescent="0.2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s="79" customFormat="1" ht="12" customHeight="1" x14ac:dyDescent="0.2">
      <c r="A11" s="28"/>
      <c r="B11" s="28" t="s">
        <v>1</v>
      </c>
      <c r="C11" s="28"/>
      <c r="D11" s="238">
        <f>'3.5'!F13</f>
        <v>5999</v>
      </c>
      <c r="E11" s="238">
        <f>'3.7 &amp; 3.8'!D14</f>
        <v>5564</v>
      </c>
      <c r="F11" s="238">
        <f>'3.7 &amp; 3.8'!D15</f>
        <v>7331</v>
      </c>
      <c r="G11" s="238">
        <f>'3.7 &amp; 3.8'!D16</f>
        <v>6526</v>
      </c>
      <c r="H11" s="238">
        <f>'3.7 &amp; 3.8'!D17</f>
        <v>4183</v>
      </c>
      <c r="I11" s="94"/>
      <c r="J11" s="238">
        <f>'3.5'!M13</f>
        <v>7584</v>
      </c>
      <c r="K11" s="238">
        <f>'3.7 &amp; 3.8'!D36</f>
        <v>6887</v>
      </c>
      <c r="L11" s="238">
        <f>'3.7 &amp; 3.8'!D37</f>
        <v>9336</v>
      </c>
      <c r="M11" s="238">
        <f>'3.7 &amp; 3.8'!D38</f>
        <v>8070</v>
      </c>
      <c r="N11" s="238">
        <f>'3.7 &amp; 3.8'!D39</f>
        <v>5377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" customHeight="1" x14ac:dyDescent="0.25">
      <c r="A12" s="29"/>
      <c r="B12" s="57" t="s">
        <v>4</v>
      </c>
      <c r="C12" s="29"/>
      <c r="D12" s="91"/>
      <c r="E12" s="91"/>
      <c r="F12" s="91"/>
      <c r="G12" s="91"/>
      <c r="H12" s="91"/>
      <c r="I12" s="93"/>
      <c r="J12" s="91"/>
      <c r="K12" s="91"/>
      <c r="L12" s="91"/>
      <c r="M12" s="91"/>
      <c r="N12" s="91"/>
      <c r="O12" s="29"/>
      <c r="P12" s="71"/>
      <c r="U12" s="29"/>
      <c r="V12" s="29"/>
      <c r="W12" s="29"/>
      <c r="X12" s="29"/>
      <c r="Y12" s="29"/>
      <c r="Z12" s="29"/>
    </row>
    <row r="13" spans="1:26" ht="24" customHeight="1" x14ac:dyDescent="0.2">
      <c r="A13" s="29"/>
      <c r="B13" s="28"/>
      <c r="C13" s="29"/>
      <c r="D13" s="91"/>
      <c r="E13" s="91"/>
      <c r="F13" s="91"/>
      <c r="G13" s="91"/>
      <c r="H13" s="91"/>
      <c r="I13" s="93"/>
      <c r="J13" s="91"/>
      <c r="K13" s="91"/>
      <c r="L13" s="91"/>
      <c r="M13" s="91"/>
      <c r="N13" s="91"/>
      <c r="O13" s="29"/>
      <c r="P13" s="68"/>
      <c r="Q13" s="68"/>
      <c r="R13" s="68"/>
      <c r="S13" s="68"/>
      <c r="T13" s="68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28" t="s">
        <v>118</v>
      </c>
      <c r="C14" s="29"/>
      <c r="D14" s="91">
        <v>10859</v>
      </c>
      <c r="E14" s="91">
        <v>9984</v>
      </c>
      <c r="F14" s="91">
        <v>12144</v>
      </c>
      <c r="G14" s="91">
        <v>10799</v>
      </c>
      <c r="H14" s="91">
        <v>7485</v>
      </c>
      <c r="I14" s="93"/>
      <c r="J14" s="91">
        <v>14594</v>
      </c>
      <c r="K14" s="91">
        <v>13057</v>
      </c>
      <c r="L14" s="91">
        <v>16164</v>
      </c>
      <c r="M14" s="91">
        <v>14530</v>
      </c>
      <c r="N14" s="91">
        <v>9256</v>
      </c>
      <c r="O14" s="29"/>
      <c r="P14" s="70"/>
      <c r="Q14" s="70"/>
      <c r="R14" s="70"/>
      <c r="S14" s="70"/>
      <c r="T14" s="70"/>
      <c r="U14" s="29"/>
      <c r="V14" s="29"/>
      <c r="W14" s="29"/>
      <c r="X14" s="29"/>
      <c r="Y14" s="29"/>
      <c r="Z14" s="29"/>
    </row>
    <row r="15" spans="1:26" ht="12" customHeight="1" x14ac:dyDescent="0.2">
      <c r="A15" s="29"/>
      <c r="B15" s="57" t="s">
        <v>119</v>
      </c>
      <c r="C15" s="29"/>
      <c r="D15" s="91"/>
      <c r="E15" s="91"/>
      <c r="F15" s="91"/>
      <c r="G15" s="91"/>
      <c r="H15" s="91"/>
      <c r="I15" s="93"/>
      <c r="J15" s="91"/>
      <c r="K15" s="91"/>
      <c r="L15" s="91"/>
      <c r="M15" s="91"/>
      <c r="N15" s="91"/>
      <c r="O15" s="29"/>
      <c r="P15" s="70"/>
      <c r="Q15" s="70"/>
      <c r="R15" s="70"/>
      <c r="S15" s="70"/>
      <c r="T15" s="70"/>
      <c r="U15" s="29"/>
      <c r="V15" s="29"/>
      <c r="W15" s="29"/>
      <c r="X15" s="29"/>
      <c r="Y15" s="29"/>
      <c r="Z15" s="29"/>
    </row>
    <row r="16" spans="1:26" ht="24" customHeight="1" x14ac:dyDescent="0.2">
      <c r="A16" s="29"/>
      <c r="B16" s="29"/>
      <c r="C16" s="29"/>
      <c r="D16" s="91"/>
      <c r="E16" s="91"/>
      <c r="F16" s="91"/>
      <c r="G16" s="91"/>
      <c r="H16" s="91"/>
      <c r="I16" s="93"/>
      <c r="J16" s="91"/>
      <c r="K16" s="91"/>
      <c r="L16" s="91"/>
      <c r="M16" s="91"/>
      <c r="N16" s="91"/>
      <c r="O16" s="29"/>
      <c r="P16" s="70"/>
      <c r="Q16" s="70"/>
      <c r="R16" s="70"/>
      <c r="S16" s="70"/>
      <c r="T16" s="70"/>
      <c r="U16" s="29"/>
      <c r="V16" s="29"/>
      <c r="W16" s="29"/>
      <c r="X16" s="29"/>
      <c r="Y16" s="29"/>
      <c r="Z16" s="29"/>
    </row>
    <row r="17" spans="1:26" ht="12" customHeight="1" x14ac:dyDescent="0.2">
      <c r="A17" s="29"/>
      <c r="B17" s="28" t="s">
        <v>120</v>
      </c>
      <c r="C17" s="29"/>
      <c r="D17" s="91">
        <v>9597</v>
      </c>
      <c r="E17" s="91">
        <v>9273</v>
      </c>
      <c r="F17" s="91">
        <v>10302</v>
      </c>
      <c r="G17" s="91">
        <v>9377</v>
      </c>
      <c r="H17" s="91">
        <v>10005</v>
      </c>
      <c r="I17" s="93"/>
      <c r="J17" s="91">
        <v>11144</v>
      </c>
      <c r="K17" s="91">
        <v>10705</v>
      </c>
      <c r="L17" s="91">
        <v>11886</v>
      </c>
      <c r="M17" s="91">
        <v>11474</v>
      </c>
      <c r="N17" s="91">
        <v>10053</v>
      </c>
      <c r="O17" s="29"/>
      <c r="P17" s="70"/>
      <c r="Q17" s="70"/>
      <c r="R17" s="70"/>
      <c r="S17" s="70"/>
      <c r="T17" s="70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31" t="s">
        <v>121</v>
      </c>
      <c r="C18" s="29"/>
      <c r="D18" s="91"/>
      <c r="E18" s="91"/>
      <c r="F18" s="91"/>
      <c r="G18" s="91"/>
      <c r="H18" s="91"/>
      <c r="I18" s="93"/>
      <c r="J18" s="91"/>
      <c r="K18" s="91"/>
      <c r="L18" s="91"/>
      <c r="M18" s="91"/>
      <c r="N18" s="91"/>
      <c r="O18" s="29"/>
      <c r="P18" s="70"/>
      <c r="Q18" s="70"/>
      <c r="R18" s="70"/>
      <c r="S18" s="70"/>
      <c r="T18" s="70"/>
      <c r="U18" s="29"/>
      <c r="V18" s="29"/>
      <c r="W18" s="29"/>
      <c r="X18" s="29"/>
      <c r="Y18" s="29"/>
      <c r="Z18" s="29"/>
    </row>
    <row r="19" spans="1:26" ht="24" customHeight="1" x14ac:dyDescent="0.2">
      <c r="A19" s="29"/>
      <c r="B19" s="57"/>
      <c r="C19" s="29"/>
      <c r="D19" s="91"/>
      <c r="E19" s="91"/>
      <c r="F19" s="91"/>
      <c r="G19" s="91"/>
      <c r="H19" s="91"/>
      <c r="I19" s="93"/>
      <c r="J19" s="91"/>
      <c r="K19" s="91"/>
      <c r="L19" s="91"/>
      <c r="M19" s="91"/>
      <c r="N19" s="91"/>
      <c r="O19" s="29"/>
      <c r="P19" s="70"/>
      <c r="Q19" s="70"/>
      <c r="R19" s="70"/>
      <c r="S19" s="70"/>
      <c r="T19" s="70"/>
      <c r="U19" s="29"/>
      <c r="V19" s="29"/>
      <c r="W19" s="29"/>
      <c r="X19" s="29"/>
      <c r="Y19" s="29"/>
      <c r="Z19" s="29"/>
    </row>
    <row r="20" spans="1:26" ht="12" customHeight="1" x14ac:dyDescent="0.2">
      <c r="A20" s="29"/>
      <c r="B20" s="28" t="s">
        <v>122</v>
      </c>
      <c r="C20" s="29"/>
      <c r="D20" s="91">
        <v>7260</v>
      </c>
      <c r="E20" s="91">
        <v>6964</v>
      </c>
      <c r="F20" s="91">
        <v>8139</v>
      </c>
      <c r="G20" s="91">
        <v>7504</v>
      </c>
      <c r="H20" s="91">
        <v>8311</v>
      </c>
      <c r="I20" s="93"/>
      <c r="J20" s="91">
        <v>8328</v>
      </c>
      <c r="K20" s="91">
        <v>7745</v>
      </c>
      <c r="L20" s="91">
        <v>9839</v>
      </c>
      <c r="M20" s="91">
        <v>8493</v>
      </c>
      <c r="N20" s="91">
        <v>8843</v>
      </c>
      <c r="O20" s="29"/>
      <c r="P20" s="70"/>
      <c r="Q20" s="70"/>
      <c r="R20" s="70"/>
      <c r="S20" s="70"/>
      <c r="T20" s="70"/>
      <c r="U20" s="29"/>
      <c r="V20" s="29"/>
      <c r="W20" s="29"/>
      <c r="X20" s="29"/>
      <c r="Y20" s="29"/>
      <c r="Z20" s="29"/>
    </row>
    <row r="21" spans="1:26" ht="12" customHeight="1" x14ac:dyDescent="0.2">
      <c r="A21" s="29"/>
      <c r="B21" s="28" t="s">
        <v>123</v>
      </c>
      <c r="C21" s="29"/>
      <c r="D21" s="91"/>
      <c r="E21" s="91"/>
      <c r="F21" s="91"/>
      <c r="G21" s="91"/>
      <c r="H21" s="91"/>
      <c r="I21" s="93"/>
      <c r="J21" s="91"/>
      <c r="K21" s="91"/>
      <c r="L21" s="91"/>
      <c r="M21" s="91"/>
      <c r="N21" s="91"/>
      <c r="O21" s="29"/>
      <c r="P21" s="70"/>
      <c r="Q21" s="70"/>
      <c r="R21" s="70"/>
      <c r="S21" s="70"/>
      <c r="T21" s="70"/>
      <c r="U21" s="29"/>
      <c r="V21" s="29"/>
      <c r="W21" s="29"/>
      <c r="X21" s="29"/>
      <c r="Y21" s="29"/>
      <c r="Z21" s="29"/>
    </row>
    <row r="22" spans="1:26" ht="12" customHeight="1" x14ac:dyDescent="0.2">
      <c r="A22" s="29"/>
      <c r="B22" s="31" t="s">
        <v>124</v>
      </c>
      <c r="C22" s="29"/>
      <c r="D22" s="91"/>
      <c r="E22" s="91"/>
      <c r="F22" s="91"/>
      <c r="G22" s="91"/>
      <c r="H22" s="91"/>
      <c r="I22" s="93"/>
      <c r="J22" s="91"/>
      <c r="K22" s="91"/>
      <c r="L22" s="91"/>
      <c r="M22" s="91"/>
      <c r="N22" s="91"/>
      <c r="O22" s="29"/>
      <c r="P22" s="70"/>
      <c r="Q22" s="70"/>
      <c r="R22" s="70"/>
      <c r="S22" s="70"/>
      <c r="T22" s="70"/>
      <c r="U22" s="29"/>
      <c r="V22" s="29"/>
      <c r="W22" s="29"/>
      <c r="X22" s="29"/>
      <c r="Y22" s="29"/>
      <c r="Z22" s="29"/>
    </row>
    <row r="23" spans="1:26" ht="12" customHeight="1" x14ac:dyDescent="0.2">
      <c r="A23" s="29"/>
      <c r="B23" s="31" t="s">
        <v>125</v>
      </c>
      <c r="C23" s="29"/>
      <c r="D23" s="91"/>
      <c r="E23" s="91"/>
      <c r="F23" s="91"/>
      <c r="G23" s="91"/>
      <c r="H23" s="91"/>
      <c r="I23" s="93"/>
      <c r="J23" s="91"/>
      <c r="K23" s="91"/>
      <c r="L23" s="91"/>
      <c r="M23" s="91"/>
      <c r="N23" s="91"/>
      <c r="O23" s="29"/>
      <c r="P23" s="70"/>
      <c r="Q23" s="70"/>
      <c r="R23" s="70"/>
      <c r="S23" s="70"/>
      <c r="T23" s="70"/>
      <c r="U23" s="29"/>
      <c r="V23" s="29"/>
      <c r="W23" s="29"/>
      <c r="X23" s="29"/>
      <c r="Y23" s="29"/>
      <c r="Z23" s="29"/>
    </row>
    <row r="24" spans="1:26" ht="24" customHeight="1" x14ac:dyDescent="0.2">
      <c r="A24" s="29"/>
      <c r="B24" s="57"/>
      <c r="C24" s="29"/>
      <c r="D24" s="91"/>
      <c r="E24" s="91"/>
      <c r="F24" s="91"/>
      <c r="G24" s="91"/>
      <c r="H24" s="91"/>
      <c r="I24" s="93"/>
      <c r="J24" s="91"/>
      <c r="K24" s="91"/>
      <c r="L24" s="91"/>
      <c r="M24" s="91"/>
      <c r="N24" s="91"/>
      <c r="O24" s="29"/>
      <c r="P24" s="70"/>
      <c r="Q24" s="70"/>
      <c r="R24" s="70"/>
      <c r="S24" s="70"/>
      <c r="T24" s="70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28" t="s">
        <v>126</v>
      </c>
      <c r="C25" s="29"/>
      <c r="D25" s="91">
        <v>5863</v>
      </c>
      <c r="E25" s="91">
        <v>5865</v>
      </c>
      <c r="F25" s="91">
        <v>5775</v>
      </c>
      <c r="G25" s="91">
        <v>5931</v>
      </c>
      <c r="H25" s="91">
        <v>6246</v>
      </c>
      <c r="I25" s="93"/>
      <c r="J25" s="91">
        <v>6739</v>
      </c>
      <c r="K25" s="91">
        <v>6651</v>
      </c>
      <c r="L25" s="91">
        <v>6919</v>
      </c>
      <c r="M25" s="91">
        <v>7122</v>
      </c>
      <c r="N25" s="91">
        <v>6924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28" t="s">
        <v>127</v>
      </c>
      <c r="C26" s="29"/>
      <c r="D26" s="91"/>
      <c r="E26" s="91"/>
      <c r="F26" s="91"/>
      <c r="G26" s="91"/>
      <c r="H26" s="91"/>
      <c r="I26" s="93"/>
      <c r="J26" s="91"/>
      <c r="K26" s="91"/>
      <c r="L26" s="91"/>
      <c r="M26" s="91"/>
      <c r="N26" s="91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" customHeight="1" x14ac:dyDescent="0.2">
      <c r="A27" s="29"/>
      <c r="B27" s="31" t="s">
        <v>128</v>
      </c>
      <c r="C27" s="29"/>
      <c r="D27" s="91"/>
      <c r="E27" s="91"/>
      <c r="F27" s="91"/>
      <c r="G27" s="91"/>
      <c r="H27" s="91"/>
      <c r="I27" s="93"/>
      <c r="J27" s="91"/>
      <c r="K27" s="91"/>
      <c r="L27" s="91"/>
      <c r="M27" s="91"/>
      <c r="N27" s="91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4" customHeight="1" x14ac:dyDescent="0.2">
      <c r="A28" s="29"/>
      <c r="B28" s="28"/>
      <c r="C28" s="29"/>
      <c r="D28" s="91"/>
      <c r="E28" s="91"/>
      <c r="F28" s="91"/>
      <c r="G28" s="91"/>
      <c r="H28" s="91"/>
      <c r="I28" s="93"/>
      <c r="J28" s="91"/>
      <c r="K28" s="91"/>
      <c r="L28" s="91"/>
      <c r="M28" s="91"/>
      <c r="N28" s="91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2" customHeight="1" x14ac:dyDescent="0.2">
      <c r="A29" s="29"/>
      <c r="B29" s="28" t="s">
        <v>129</v>
      </c>
      <c r="C29" s="29"/>
      <c r="D29" s="91">
        <v>5165</v>
      </c>
      <c r="E29" s="91">
        <v>4947</v>
      </c>
      <c r="F29" s="91">
        <v>6053</v>
      </c>
      <c r="G29" s="91">
        <v>5902</v>
      </c>
      <c r="H29" s="91">
        <v>3622</v>
      </c>
      <c r="I29" s="93"/>
      <c r="J29" s="91">
        <v>6238</v>
      </c>
      <c r="K29" s="91">
        <v>5927</v>
      </c>
      <c r="L29" s="91">
        <v>7231</v>
      </c>
      <c r="M29" s="91">
        <v>6731</v>
      </c>
      <c r="N29" s="91">
        <v>4316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28" t="s">
        <v>130</v>
      </c>
      <c r="C30" s="29"/>
      <c r="D30" s="91"/>
      <c r="E30" s="91"/>
      <c r="F30" s="91"/>
      <c r="G30" s="91"/>
      <c r="H30" s="91"/>
      <c r="I30" s="93"/>
      <c r="J30" s="91"/>
      <c r="K30" s="91"/>
      <c r="L30" s="91"/>
      <c r="M30" s="91"/>
      <c r="N30" s="91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31" t="s">
        <v>131</v>
      </c>
      <c r="C31" s="29"/>
      <c r="D31" s="91"/>
      <c r="E31" s="91"/>
      <c r="F31" s="91"/>
      <c r="G31" s="91"/>
      <c r="H31" s="91"/>
      <c r="I31" s="93"/>
      <c r="J31" s="91"/>
      <c r="K31" s="91"/>
      <c r="L31" s="91"/>
      <c r="M31" s="91"/>
      <c r="N31" s="91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24" customHeight="1" x14ac:dyDescent="0.2">
      <c r="A32" s="29"/>
      <c r="B32" s="57"/>
      <c r="C32" s="29"/>
      <c r="D32" s="91"/>
      <c r="E32" s="91"/>
      <c r="F32" s="91"/>
      <c r="G32" s="91"/>
      <c r="H32" s="91"/>
      <c r="I32" s="93"/>
      <c r="J32" s="91"/>
      <c r="K32" s="91"/>
      <c r="L32" s="91"/>
      <c r="M32" s="91"/>
      <c r="N32" s="91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28" t="s">
        <v>132</v>
      </c>
      <c r="C33" s="29"/>
      <c r="D33" s="91">
        <v>4175</v>
      </c>
      <c r="E33" s="91">
        <v>4033</v>
      </c>
      <c r="F33" s="91">
        <v>5223</v>
      </c>
      <c r="G33" s="91">
        <v>5078</v>
      </c>
      <c r="H33" s="91">
        <v>3864</v>
      </c>
      <c r="I33" s="93"/>
      <c r="J33" s="91">
        <v>5033</v>
      </c>
      <c r="K33" s="91">
        <v>4844</v>
      </c>
      <c r="L33" s="91">
        <v>6373</v>
      </c>
      <c r="M33" s="91">
        <v>6322</v>
      </c>
      <c r="N33" s="91">
        <v>3856</v>
      </c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8" t="s">
        <v>133</v>
      </c>
      <c r="C34" s="29"/>
      <c r="D34" s="91"/>
      <c r="E34" s="91"/>
      <c r="F34" s="91"/>
      <c r="G34" s="91"/>
      <c r="H34" s="91"/>
      <c r="I34" s="93"/>
      <c r="J34" s="91"/>
      <c r="K34" s="91"/>
      <c r="L34" s="91"/>
      <c r="M34" s="91"/>
      <c r="N34" s="91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31" t="s">
        <v>134</v>
      </c>
      <c r="C35" s="29"/>
      <c r="D35" s="91"/>
      <c r="E35" s="91"/>
      <c r="F35" s="91"/>
      <c r="G35" s="91"/>
      <c r="H35" s="91"/>
      <c r="I35" s="93"/>
      <c r="J35" s="91"/>
      <c r="K35" s="91"/>
      <c r="L35" s="91"/>
      <c r="M35" s="91"/>
      <c r="N35" s="91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31" t="s">
        <v>135</v>
      </c>
      <c r="C36" s="29"/>
      <c r="D36" s="91"/>
      <c r="E36" s="91"/>
      <c r="F36" s="91"/>
      <c r="G36" s="91"/>
      <c r="H36" s="91"/>
      <c r="I36" s="93"/>
      <c r="J36" s="91"/>
      <c r="K36" s="91"/>
      <c r="L36" s="91"/>
      <c r="M36" s="91"/>
      <c r="N36" s="91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4" customHeight="1" x14ac:dyDescent="0.2">
      <c r="A37" s="29"/>
      <c r="B37" s="57"/>
      <c r="C37" s="29"/>
      <c r="D37" s="91"/>
      <c r="E37" s="91"/>
      <c r="F37" s="91"/>
      <c r="G37" s="91"/>
      <c r="H37" s="91"/>
      <c r="I37" s="93"/>
      <c r="J37" s="91"/>
      <c r="K37" s="91"/>
      <c r="L37" s="91"/>
      <c r="M37" s="91"/>
      <c r="N37" s="91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8" t="s">
        <v>136</v>
      </c>
      <c r="C38" s="29"/>
      <c r="D38" s="91">
        <v>5145</v>
      </c>
      <c r="E38" s="91">
        <v>4794</v>
      </c>
      <c r="F38" s="91">
        <v>5893</v>
      </c>
      <c r="G38" s="91">
        <v>4897</v>
      </c>
      <c r="H38" s="91">
        <v>4322</v>
      </c>
      <c r="I38" s="93"/>
      <c r="J38" s="91">
        <v>6150</v>
      </c>
      <c r="K38" s="91">
        <v>5623</v>
      </c>
      <c r="L38" s="91">
        <v>7396</v>
      </c>
      <c r="M38" s="91">
        <v>5848</v>
      </c>
      <c r="N38" s="91">
        <v>5867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8" t="s">
        <v>137</v>
      </c>
      <c r="C39" s="29"/>
      <c r="D39" s="91"/>
      <c r="E39" s="91"/>
      <c r="F39" s="91"/>
      <c r="G39" s="91"/>
      <c r="H39" s="91"/>
      <c r="I39" s="93"/>
      <c r="J39" s="91"/>
      <c r="K39" s="91"/>
      <c r="L39" s="91"/>
      <c r="M39" s="91"/>
      <c r="N39" s="91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8" t="s">
        <v>138</v>
      </c>
      <c r="C40" s="29"/>
      <c r="D40" s="91"/>
      <c r="E40" s="91"/>
      <c r="F40" s="91"/>
      <c r="G40" s="91"/>
      <c r="H40" s="91"/>
      <c r="I40" s="93"/>
      <c r="J40" s="91"/>
      <c r="K40" s="91"/>
      <c r="L40" s="91"/>
      <c r="M40" s="91"/>
      <c r="N40" s="91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31" t="s">
        <v>139</v>
      </c>
      <c r="C41" s="29"/>
      <c r="D41" s="91"/>
      <c r="E41" s="91"/>
      <c r="F41" s="91"/>
      <c r="G41" s="91"/>
      <c r="H41" s="91"/>
      <c r="I41" s="93"/>
      <c r="J41" s="91"/>
      <c r="K41" s="91"/>
      <c r="L41" s="91"/>
      <c r="M41" s="91"/>
      <c r="N41" s="91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24" customHeight="1" x14ac:dyDescent="0.2">
      <c r="A42" s="29"/>
      <c r="B42" s="57"/>
      <c r="C42" s="29"/>
      <c r="D42" s="91"/>
      <c r="E42" s="91"/>
      <c r="F42" s="91"/>
      <c r="G42" s="91"/>
      <c r="H42" s="91"/>
      <c r="I42" s="93"/>
      <c r="J42" s="91"/>
      <c r="K42" s="91"/>
      <c r="L42" s="91"/>
      <c r="M42" s="91"/>
      <c r="N42" s="91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8" t="s">
        <v>140</v>
      </c>
      <c r="C43" s="29"/>
      <c r="D43" s="91">
        <v>5508</v>
      </c>
      <c r="E43" s="91">
        <v>5282</v>
      </c>
      <c r="F43" s="91">
        <v>6341</v>
      </c>
      <c r="G43" s="91">
        <v>6089</v>
      </c>
      <c r="H43" s="91">
        <v>3616</v>
      </c>
      <c r="I43" s="93"/>
      <c r="J43" s="91">
        <v>6388</v>
      </c>
      <c r="K43" s="91">
        <v>6059</v>
      </c>
      <c r="L43" s="91">
        <v>7410</v>
      </c>
      <c r="M43" s="91">
        <v>7099</v>
      </c>
      <c r="N43" s="91">
        <v>4549</v>
      </c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8" t="s">
        <v>141</v>
      </c>
      <c r="C44" s="29"/>
      <c r="D44" s="91"/>
      <c r="E44" s="91"/>
      <c r="F44" s="91"/>
      <c r="G44" s="91"/>
      <c r="H44" s="91"/>
      <c r="I44" s="93"/>
      <c r="J44" s="91"/>
      <c r="K44" s="91"/>
      <c r="L44" s="91"/>
      <c r="M44" s="91"/>
      <c r="N44" s="91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31" t="s">
        <v>142</v>
      </c>
      <c r="C45" s="29"/>
      <c r="D45" s="91"/>
      <c r="E45" s="91"/>
      <c r="F45" s="91"/>
      <c r="G45" s="91"/>
      <c r="H45" s="91"/>
      <c r="I45" s="93"/>
      <c r="J45" s="91"/>
      <c r="K45" s="91"/>
      <c r="L45" s="91"/>
      <c r="M45" s="91"/>
      <c r="N45" s="91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31" t="s">
        <v>143</v>
      </c>
      <c r="C46" s="29"/>
      <c r="D46" s="91"/>
      <c r="E46" s="91"/>
      <c r="F46" s="91"/>
      <c r="G46" s="91"/>
      <c r="H46" s="91"/>
      <c r="I46" s="93"/>
      <c r="J46" s="91"/>
      <c r="K46" s="91"/>
      <c r="L46" s="91"/>
      <c r="M46" s="91"/>
      <c r="N46" s="91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24" customHeight="1" x14ac:dyDescent="0.2">
      <c r="A47" s="29"/>
      <c r="B47" s="57"/>
      <c r="C47" s="29"/>
      <c r="D47" s="91"/>
      <c r="E47" s="91"/>
      <c r="F47" s="91"/>
      <c r="G47" s="91"/>
      <c r="H47" s="91"/>
      <c r="I47" s="93"/>
      <c r="J47" s="91"/>
      <c r="K47" s="91"/>
      <c r="L47" s="91"/>
      <c r="M47" s="91"/>
      <c r="N47" s="91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8" t="s">
        <v>144</v>
      </c>
      <c r="C48" s="29"/>
      <c r="D48" s="91">
        <v>3870</v>
      </c>
      <c r="E48" s="91">
        <v>3767</v>
      </c>
      <c r="F48" s="91">
        <v>4486</v>
      </c>
      <c r="G48" s="91">
        <v>4581</v>
      </c>
      <c r="H48" s="91">
        <v>3283</v>
      </c>
      <c r="I48" s="93"/>
      <c r="J48" s="91">
        <v>4694</v>
      </c>
      <c r="K48" s="91">
        <v>4450</v>
      </c>
      <c r="L48" s="91">
        <v>6063</v>
      </c>
      <c r="M48" s="91">
        <v>5750</v>
      </c>
      <c r="N48" s="91">
        <v>4038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31" t="s">
        <v>145</v>
      </c>
      <c r="C49" s="29"/>
      <c r="D49" s="91"/>
      <c r="E49" s="91"/>
      <c r="F49" s="91"/>
      <c r="G49" s="91"/>
      <c r="H49" s="91"/>
      <c r="I49" s="93"/>
      <c r="J49" s="91"/>
      <c r="K49" s="91"/>
      <c r="L49" s="91"/>
      <c r="M49" s="91"/>
      <c r="N49" s="91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24" customHeight="1" x14ac:dyDescent="0.2">
      <c r="A50" s="29"/>
      <c r="B50" s="31"/>
      <c r="C50" s="29"/>
      <c r="D50" s="91"/>
      <c r="E50" s="91"/>
      <c r="F50" s="91"/>
      <c r="G50" s="91"/>
      <c r="H50" s="91"/>
      <c r="I50" s="93"/>
      <c r="J50" s="91"/>
      <c r="K50" s="91"/>
      <c r="L50" s="91"/>
      <c r="M50" s="91"/>
      <c r="N50" s="91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8" t="s">
        <v>146</v>
      </c>
      <c r="C51" s="29"/>
      <c r="D51" s="91">
        <v>3374</v>
      </c>
      <c r="E51" s="91">
        <v>3509</v>
      </c>
      <c r="F51" s="91">
        <v>3258</v>
      </c>
      <c r="G51" s="91">
        <v>3040</v>
      </c>
      <c r="H51" s="91">
        <v>3204</v>
      </c>
      <c r="I51" s="93"/>
      <c r="J51" s="91">
        <v>4576</v>
      </c>
      <c r="K51" s="91">
        <v>4779</v>
      </c>
      <c r="L51" s="91">
        <v>4246</v>
      </c>
      <c r="M51" s="91">
        <v>4398</v>
      </c>
      <c r="N51" s="91">
        <v>3563</v>
      </c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8" t="s">
        <v>147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31" t="s">
        <v>148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31" t="s">
        <v>149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4.25" customHeight="1" x14ac:dyDescent="0.2">
      <c r="A55" s="29"/>
      <c r="B55" s="7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6" customHeight="1" x14ac:dyDescent="0.2">
      <c r="A56" s="29"/>
      <c r="B56" s="57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73" t="s">
        <v>475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73" t="s">
        <v>150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74" t="s">
        <v>151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57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D6:H6"/>
    <mergeCell ref="J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5F422-2699-4F90-A021-B715786C6A2D}">
  <sheetPr codeName="Sheet29">
    <tabColor rgb="FF00B050"/>
  </sheetPr>
  <dimension ref="A1:Z1001"/>
  <sheetViews>
    <sheetView view="pageBreakPreview" zoomScale="80" zoomScaleNormal="100" zoomScaleSheetLayoutView="80" workbookViewId="0">
      <selection activeCell="I19" sqref="I19"/>
    </sheetView>
  </sheetViews>
  <sheetFormatPr defaultColWidth="12.5703125" defaultRowHeight="15" customHeight="1" x14ac:dyDescent="0.2"/>
  <cols>
    <col min="1" max="1" width="0.85546875" style="30" customWidth="1"/>
    <col min="2" max="2" width="9.5703125" style="30" customWidth="1"/>
    <col min="3" max="3" width="7.42578125" style="30" customWidth="1"/>
    <col min="4" max="4" width="3.85546875" style="30" customWidth="1"/>
    <col min="5" max="5" width="11" style="30" customWidth="1"/>
    <col min="6" max="6" width="3.85546875" style="30" customWidth="1"/>
    <col min="7" max="7" width="11" style="30" customWidth="1"/>
    <col min="8" max="8" width="3.85546875" style="30" customWidth="1"/>
    <col min="9" max="9" width="11" style="30" customWidth="1"/>
    <col min="10" max="10" width="3.85546875" style="30" customWidth="1"/>
    <col min="11" max="11" width="11" style="30" customWidth="1"/>
    <col min="12" max="12" width="3.85546875" style="30" customWidth="1"/>
    <col min="13" max="13" width="11" style="30" customWidth="1"/>
    <col min="14" max="14" width="3.85546875" style="30" customWidth="1"/>
    <col min="15" max="15" width="11" style="30" customWidth="1"/>
    <col min="16" max="16" width="3.85546875" style="30" customWidth="1"/>
    <col min="17" max="26" width="9.140625" style="30" customWidth="1"/>
    <col min="27" max="16384" width="12.5703125" style="30"/>
  </cols>
  <sheetData>
    <row r="1" spans="1:26" ht="12" customHeight="1" x14ac:dyDescent="0.2">
      <c r="A1" s="29"/>
      <c r="B1" s="28" t="s">
        <v>405</v>
      </c>
      <c r="C1" s="28" t="s">
        <v>414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9"/>
      <c r="B2" s="31" t="s">
        <v>406</v>
      </c>
      <c r="C2" s="31" t="s">
        <v>415</v>
      </c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/>
    <row r="4" spans="1:26" ht="12" customHeight="1" x14ac:dyDescent="0.2">
      <c r="A4" s="29"/>
      <c r="B4" s="31"/>
      <c r="C4" s="31"/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32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78</v>
      </c>
      <c r="F6" s="275"/>
      <c r="G6" s="275"/>
      <c r="H6" s="275"/>
      <c r="I6" s="275"/>
      <c r="J6" s="275"/>
      <c r="K6" s="275"/>
      <c r="L6" s="275"/>
      <c r="M6" s="275"/>
      <c r="N6" s="275"/>
      <c r="O6" s="287"/>
      <c r="P6" s="287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391</v>
      </c>
      <c r="F7" s="271"/>
      <c r="G7" s="271"/>
      <c r="H7" s="271"/>
      <c r="I7" s="271"/>
      <c r="J7" s="271"/>
      <c r="K7" s="271"/>
      <c r="L7" s="271"/>
      <c r="M7" s="271"/>
      <c r="N7" s="271"/>
      <c r="O7" s="288"/>
      <c r="P7" s="288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149" t="s">
        <v>1</v>
      </c>
      <c r="F8" s="149"/>
      <c r="G8" s="149" t="s">
        <v>118</v>
      </c>
      <c r="H8" s="149"/>
      <c r="I8" s="149" t="s">
        <v>120</v>
      </c>
      <c r="J8" s="149"/>
      <c r="K8" s="149" t="s">
        <v>407</v>
      </c>
      <c r="L8" s="149"/>
      <c r="M8" s="149" t="s">
        <v>152</v>
      </c>
      <c r="N8" s="149"/>
      <c r="O8" s="149" t="s">
        <v>152</v>
      </c>
      <c r="P8" s="152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149"/>
      <c r="F9" s="149"/>
      <c r="G9" s="149"/>
      <c r="H9" s="149"/>
      <c r="I9" s="149"/>
      <c r="J9" s="149"/>
      <c r="K9" s="149" t="s">
        <v>156</v>
      </c>
      <c r="L9" s="149"/>
      <c r="M9" s="149" t="s">
        <v>154</v>
      </c>
      <c r="N9" s="149"/>
      <c r="O9" s="149" t="s">
        <v>155</v>
      </c>
      <c r="P9" s="152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49"/>
      <c r="F10" s="149"/>
      <c r="G10" s="149"/>
      <c r="H10" s="149"/>
      <c r="I10" s="149"/>
      <c r="J10" s="149"/>
      <c r="K10" s="149" t="s">
        <v>123</v>
      </c>
      <c r="L10" s="149"/>
      <c r="M10" s="149" t="s">
        <v>127</v>
      </c>
      <c r="N10" s="149"/>
      <c r="O10" s="149" t="s">
        <v>130</v>
      </c>
      <c r="P10" s="152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52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2" customHeight="1" x14ac:dyDescent="0.2">
      <c r="A12" s="29"/>
      <c r="B12" s="152"/>
      <c r="C12" s="152"/>
      <c r="D12" s="152"/>
      <c r="E12" s="148" t="s">
        <v>4</v>
      </c>
      <c r="F12" s="173"/>
      <c r="G12" s="148" t="s">
        <v>119</v>
      </c>
      <c r="H12" s="149"/>
      <c r="I12" s="148" t="s">
        <v>121</v>
      </c>
      <c r="J12" s="149"/>
      <c r="K12" s="148" t="s">
        <v>157</v>
      </c>
      <c r="L12" s="149"/>
      <c r="M12" s="148" t="s">
        <v>158</v>
      </c>
      <c r="N12" s="175"/>
      <c r="O12" s="148" t="s">
        <v>159</v>
      </c>
      <c r="P12" s="152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12" customHeight="1" x14ac:dyDescent="0.2">
      <c r="A13" s="29"/>
      <c r="B13" s="152"/>
      <c r="C13" s="152"/>
      <c r="D13" s="152"/>
      <c r="E13" s="173"/>
      <c r="F13" s="173"/>
      <c r="G13" s="148"/>
      <c r="H13" s="173"/>
      <c r="I13" s="148"/>
      <c r="J13" s="149"/>
      <c r="K13" s="148" t="s">
        <v>160</v>
      </c>
      <c r="L13" s="149"/>
      <c r="M13" s="148" t="s">
        <v>161</v>
      </c>
      <c r="N13" s="176"/>
      <c r="O13" s="148" t="s">
        <v>162</v>
      </c>
      <c r="P13" s="152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152"/>
      <c r="C14" s="152"/>
      <c r="D14" s="152"/>
      <c r="E14" s="173"/>
      <c r="F14" s="173"/>
      <c r="G14" s="148"/>
      <c r="H14" s="173"/>
      <c r="I14" s="148"/>
      <c r="J14" s="149"/>
      <c r="K14" s="148" t="s">
        <v>125</v>
      </c>
      <c r="L14" s="149"/>
      <c r="M14" s="148" t="s">
        <v>163</v>
      </c>
      <c r="N14" s="176"/>
      <c r="O14" s="166"/>
      <c r="P14" s="152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2" customHeight="1" x14ac:dyDescent="0.2">
      <c r="A15" s="29"/>
      <c r="B15" s="152"/>
      <c r="C15" s="152"/>
      <c r="D15" s="152"/>
      <c r="E15" s="177"/>
      <c r="F15" s="178"/>
      <c r="G15" s="143"/>
      <c r="H15" s="178"/>
      <c r="I15" s="143"/>
      <c r="J15" s="141"/>
      <c r="K15" s="143"/>
      <c r="L15" s="145"/>
      <c r="M15" s="152"/>
      <c r="N15" s="178"/>
      <c r="O15" s="174"/>
      <c r="P15" s="152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6" customHeight="1" x14ac:dyDescent="0.2">
      <c r="A16" s="29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8.75" customHeight="1" x14ac:dyDescent="0.2">
      <c r="A17" s="29"/>
      <c r="B17" s="28" t="s">
        <v>79</v>
      </c>
      <c r="C17" s="59">
        <v>0.1</v>
      </c>
      <c r="D17" s="29"/>
      <c r="E17" s="237">
        <v>2.558359387262231</v>
      </c>
      <c r="F17" s="63"/>
      <c r="G17" s="237">
        <v>0.10920337405445095</v>
      </c>
      <c r="H17" s="63"/>
      <c r="I17" s="237">
        <v>0.16517657785106146</v>
      </c>
      <c r="J17" s="63"/>
      <c r="K17" s="237">
        <v>0.452017426085842</v>
      </c>
      <c r="L17" s="63"/>
      <c r="M17" s="237">
        <v>1.0956225199262568</v>
      </c>
      <c r="N17" s="239"/>
      <c r="O17" s="237">
        <v>2.9235398088858484</v>
      </c>
      <c r="P17" s="29"/>
      <c r="Q17" s="29"/>
      <c r="R17" s="29"/>
      <c r="S17" s="70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31" t="s">
        <v>80</v>
      </c>
      <c r="C18" s="52"/>
      <c r="D18" s="29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29"/>
      <c r="Q18" s="29"/>
      <c r="R18" s="29"/>
      <c r="S18" s="40"/>
      <c r="T18" s="29"/>
      <c r="U18" s="29"/>
      <c r="V18" s="29"/>
      <c r="W18" s="29"/>
      <c r="X18" s="29"/>
      <c r="Y18" s="29"/>
      <c r="Z18" s="29"/>
    </row>
    <row r="19" spans="1:26" ht="51" customHeight="1" x14ac:dyDescent="0.2">
      <c r="A19" s="29"/>
      <c r="B19" s="54" t="s">
        <v>81</v>
      </c>
      <c r="C19" s="59">
        <v>0.2</v>
      </c>
      <c r="D19" s="29"/>
      <c r="E19" s="237">
        <v>6.4122702646254606</v>
      </c>
      <c r="F19" s="63"/>
      <c r="G19" s="237">
        <v>0.4178405648641198</v>
      </c>
      <c r="H19" s="63"/>
      <c r="I19" s="237">
        <v>0.55535380535799483</v>
      </c>
      <c r="J19" s="63"/>
      <c r="K19" s="237">
        <v>1.8200629324596687</v>
      </c>
      <c r="L19" s="63"/>
      <c r="M19" s="237">
        <v>4.8992602267346683</v>
      </c>
      <c r="N19" s="239"/>
      <c r="O19" s="237">
        <v>8.8452712633840758</v>
      </c>
      <c r="P19" s="29"/>
      <c r="Q19" s="29"/>
      <c r="R19" s="29"/>
      <c r="S19" s="40"/>
      <c r="T19" s="29"/>
      <c r="U19" s="29"/>
      <c r="V19" s="29"/>
      <c r="W19" s="29"/>
      <c r="X19" s="29"/>
      <c r="Y19" s="29"/>
      <c r="Z19" s="29"/>
    </row>
    <row r="20" spans="1:26" ht="51" customHeight="1" x14ac:dyDescent="0.2">
      <c r="A20" s="29"/>
      <c r="B20" s="54" t="s">
        <v>81</v>
      </c>
      <c r="C20" s="59">
        <v>0.3</v>
      </c>
      <c r="D20" s="29"/>
      <c r="E20" s="237">
        <v>11.332482159381868</v>
      </c>
      <c r="F20" s="63"/>
      <c r="G20" s="237">
        <v>1.0654152580846679</v>
      </c>
      <c r="H20" s="63"/>
      <c r="I20" s="237">
        <v>1.4381573468044557</v>
      </c>
      <c r="J20" s="63"/>
      <c r="K20" s="237">
        <v>5.0446478044965346</v>
      </c>
      <c r="L20" s="63"/>
      <c r="M20" s="237">
        <v>11.696146037417464</v>
      </c>
      <c r="N20" s="239"/>
      <c r="O20" s="237">
        <v>16.713933389228167</v>
      </c>
      <c r="P20" s="29"/>
      <c r="Q20" s="29"/>
      <c r="R20" s="29"/>
      <c r="S20" s="70"/>
      <c r="T20" s="29"/>
      <c r="U20" s="29"/>
      <c r="V20" s="29"/>
      <c r="W20" s="29"/>
      <c r="X20" s="29"/>
      <c r="Y20" s="29"/>
      <c r="Z20" s="29"/>
    </row>
    <row r="21" spans="1:26" ht="51" customHeight="1" x14ac:dyDescent="0.2">
      <c r="A21" s="29"/>
      <c r="B21" s="54" t="s">
        <v>81</v>
      </c>
      <c r="C21" s="59">
        <v>0.4</v>
      </c>
      <c r="D21" s="29"/>
      <c r="E21" s="237">
        <v>17.366979266826981</v>
      </c>
      <c r="F21" s="63"/>
      <c r="G21" s="237">
        <v>2.0936677573886211</v>
      </c>
      <c r="H21" s="63"/>
      <c r="I21" s="237">
        <v>3.5195763309949033</v>
      </c>
      <c r="J21" s="63"/>
      <c r="K21" s="237">
        <v>10.242056922621041</v>
      </c>
      <c r="L21" s="63"/>
      <c r="M21" s="237">
        <v>20.497999138206502</v>
      </c>
      <c r="N21" s="239"/>
      <c r="O21" s="237">
        <v>26.533665438013863</v>
      </c>
      <c r="P21" s="29"/>
      <c r="Q21" s="29"/>
      <c r="R21" s="29"/>
      <c r="S21" s="40"/>
      <c r="T21" s="29"/>
      <c r="U21" s="29"/>
      <c r="V21" s="29"/>
      <c r="W21" s="29"/>
      <c r="X21" s="29"/>
      <c r="Y21" s="29"/>
      <c r="Z21" s="29"/>
    </row>
    <row r="22" spans="1:26" ht="51" customHeight="1" x14ac:dyDescent="0.2">
      <c r="A22" s="29"/>
      <c r="B22" s="54" t="s">
        <v>81</v>
      </c>
      <c r="C22" s="59">
        <v>0.5</v>
      </c>
      <c r="D22" s="29"/>
      <c r="E22" s="237">
        <v>24.607331605365331</v>
      </c>
      <c r="F22" s="63"/>
      <c r="G22" s="237">
        <v>4.0999161016484305</v>
      </c>
      <c r="H22" s="63"/>
      <c r="I22" s="237">
        <v>7.0923483024192393</v>
      </c>
      <c r="J22" s="63"/>
      <c r="K22" s="237">
        <v>18.131052926648429</v>
      </c>
      <c r="L22" s="63"/>
      <c r="M22" s="237">
        <v>32.391757463872622</v>
      </c>
      <c r="N22" s="239"/>
      <c r="O22" s="237">
        <v>36.35303090590439</v>
      </c>
      <c r="P22" s="29"/>
      <c r="Q22" s="29"/>
      <c r="R22" s="29"/>
      <c r="S22" s="70"/>
      <c r="T22" s="29"/>
      <c r="U22" s="29"/>
      <c r="V22" s="29"/>
      <c r="W22" s="29"/>
      <c r="X22" s="29"/>
      <c r="Y22" s="29"/>
      <c r="Z22" s="29"/>
    </row>
    <row r="23" spans="1:26" ht="51" customHeight="1" x14ac:dyDescent="0.2">
      <c r="A23" s="29"/>
      <c r="B23" s="54" t="s">
        <v>81</v>
      </c>
      <c r="C23" s="59">
        <v>0.6</v>
      </c>
      <c r="D23" s="29"/>
      <c r="E23" s="237">
        <v>33.266329101418471</v>
      </c>
      <c r="F23" s="63"/>
      <c r="G23" s="237">
        <v>7.9431122767426974</v>
      </c>
      <c r="H23" s="63"/>
      <c r="I23" s="237">
        <v>12.420326790046737</v>
      </c>
      <c r="J23" s="63"/>
      <c r="K23" s="237">
        <v>29.624017323627399</v>
      </c>
      <c r="L23" s="63"/>
      <c r="M23" s="237">
        <v>45.370802847717783</v>
      </c>
      <c r="N23" s="239"/>
      <c r="O23" s="237">
        <v>48.016667383381055</v>
      </c>
      <c r="P23" s="29"/>
      <c r="Q23" s="29"/>
      <c r="R23" s="29"/>
      <c r="S23" s="70"/>
      <c r="T23" s="29"/>
      <c r="U23" s="29"/>
      <c r="V23" s="29"/>
      <c r="W23" s="29"/>
      <c r="X23" s="29"/>
      <c r="Y23" s="29"/>
      <c r="Z23" s="29"/>
    </row>
    <row r="24" spans="1:26" ht="51" customHeight="1" x14ac:dyDescent="0.2">
      <c r="A24" s="29"/>
      <c r="B24" s="54" t="s">
        <v>81</v>
      </c>
      <c r="C24" s="59">
        <v>0.7</v>
      </c>
      <c r="D24" s="29"/>
      <c r="E24" s="237">
        <v>43.571660030243308</v>
      </c>
      <c r="F24" s="63"/>
      <c r="G24" s="237">
        <v>14.252640896974516</v>
      </c>
      <c r="H24" s="63"/>
      <c r="I24" s="237">
        <v>21.904382014659969</v>
      </c>
      <c r="J24" s="63"/>
      <c r="K24" s="237">
        <v>43.285982939764445</v>
      </c>
      <c r="L24" s="63"/>
      <c r="M24" s="237">
        <v>58.245759326052521</v>
      </c>
      <c r="N24" s="239"/>
      <c r="O24" s="237">
        <v>59.348569257635532</v>
      </c>
      <c r="P24" s="29"/>
      <c r="Q24" s="29"/>
      <c r="R24" s="29"/>
      <c r="S24" s="40"/>
      <c r="T24" s="29"/>
      <c r="U24" s="29"/>
      <c r="V24" s="29"/>
      <c r="W24" s="29"/>
      <c r="X24" s="29"/>
      <c r="Y24" s="29"/>
      <c r="Z24" s="29"/>
    </row>
    <row r="25" spans="1:26" ht="51" customHeight="1" x14ac:dyDescent="0.2">
      <c r="A25" s="29"/>
      <c r="B25" s="54" t="s">
        <v>81</v>
      </c>
      <c r="C25" s="59">
        <v>0.8</v>
      </c>
      <c r="D25" s="29"/>
      <c r="E25" s="237">
        <v>55.981919169957521</v>
      </c>
      <c r="F25" s="63"/>
      <c r="G25" s="237">
        <v>23.012577281234467</v>
      </c>
      <c r="H25" s="63"/>
      <c r="I25" s="237">
        <v>36.09075684917908</v>
      </c>
      <c r="J25" s="63"/>
      <c r="K25" s="237">
        <v>58.357867399387928</v>
      </c>
      <c r="L25" s="63"/>
      <c r="M25" s="237">
        <v>72.059658620781263</v>
      </c>
      <c r="N25" s="239"/>
      <c r="O25" s="237">
        <v>72.877553312338591</v>
      </c>
      <c r="P25" s="29"/>
      <c r="Q25" s="29"/>
      <c r="R25" s="29"/>
      <c r="S25" s="40"/>
      <c r="T25" s="29"/>
      <c r="U25" s="29"/>
      <c r="V25" s="29"/>
      <c r="W25" s="29"/>
      <c r="X25" s="29"/>
      <c r="Y25" s="29"/>
      <c r="Z25" s="29"/>
    </row>
    <row r="26" spans="1:26" ht="51" customHeight="1" x14ac:dyDescent="0.2">
      <c r="A26" s="29"/>
      <c r="B26" s="54" t="s">
        <v>81</v>
      </c>
      <c r="C26" s="59">
        <v>0.9</v>
      </c>
      <c r="D26" s="29"/>
      <c r="E26" s="237">
        <v>71.642405934552201</v>
      </c>
      <c r="F26" s="63"/>
      <c r="G26" s="237">
        <v>38.455089471783182</v>
      </c>
      <c r="H26" s="63"/>
      <c r="I26" s="237">
        <v>57.094257819671633</v>
      </c>
      <c r="J26" s="63"/>
      <c r="K26" s="237">
        <v>77.581097826308522</v>
      </c>
      <c r="L26" s="63"/>
      <c r="M26" s="237">
        <v>88.329534176823273</v>
      </c>
      <c r="N26" s="239"/>
      <c r="O26" s="237">
        <v>85.918318246284656</v>
      </c>
      <c r="P26" s="29"/>
      <c r="Q26" s="29"/>
      <c r="R26" s="29"/>
      <c r="S26" s="70"/>
      <c r="T26" s="29"/>
      <c r="U26" s="29"/>
      <c r="V26" s="29"/>
      <c r="W26" s="29"/>
      <c r="X26" s="29"/>
      <c r="Y26" s="29"/>
      <c r="Z26" s="29"/>
    </row>
    <row r="27" spans="1:26" ht="51" customHeight="1" x14ac:dyDescent="0.2">
      <c r="A27" s="29"/>
      <c r="B27" s="28" t="s">
        <v>82</v>
      </c>
      <c r="C27" s="31"/>
      <c r="D27" s="29"/>
      <c r="E27" s="106">
        <f>'3.5'!F13</f>
        <v>5999</v>
      </c>
      <c r="F27" s="115"/>
      <c r="G27" s="106">
        <f>'3.16'!D14</f>
        <v>10859</v>
      </c>
      <c r="H27" s="115"/>
      <c r="I27" s="106">
        <f>'3.16'!D17</f>
        <v>9597</v>
      </c>
      <c r="J27" s="115"/>
      <c r="K27" s="106">
        <f>'3.16'!D20</f>
        <v>7260</v>
      </c>
      <c r="L27" s="115"/>
      <c r="M27" s="106">
        <f>'3.16'!D25</f>
        <v>5863</v>
      </c>
      <c r="N27" s="115"/>
      <c r="O27" s="106">
        <f>'3.16'!D29</f>
        <v>5165</v>
      </c>
      <c r="P27" s="29"/>
      <c r="Q27" s="29"/>
      <c r="R27" s="29"/>
      <c r="S27" s="40"/>
      <c r="T27" s="29"/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31" t="s">
        <v>83</v>
      </c>
      <c r="C28" s="29"/>
      <c r="D28" s="29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29"/>
      <c r="Q28" s="29"/>
      <c r="R28" s="29"/>
      <c r="S28" s="40"/>
      <c r="T28" s="29"/>
      <c r="U28" s="29"/>
      <c r="V28" s="29"/>
      <c r="W28" s="29"/>
      <c r="X28" s="29"/>
      <c r="Y28" s="29"/>
      <c r="Z28" s="29"/>
    </row>
    <row r="29" spans="1:26" ht="51" customHeight="1" x14ac:dyDescent="0.2">
      <c r="A29" s="29"/>
      <c r="B29" s="28" t="s">
        <v>84</v>
      </c>
      <c r="C29" s="31"/>
      <c r="D29" s="29"/>
      <c r="E29" s="106">
        <f>'3.5'!M13</f>
        <v>7584</v>
      </c>
      <c r="F29" s="115"/>
      <c r="G29" s="106">
        <f>'3.16'!J14</f>
        <v>14594</v>
      </c>
      <c r="H29" s="115"/>
      <c r="I29" s="106">
        <f>'3.16'!J17</f>
        <v>11144</v>
      </c>
      <c r="J29" s="115"/>
      <c r="K29" s="106">
        <f>'3.16'!J20</f>
        <v>8328</v>
      </c>
      <c r="L29" s="115"/>
      <c r="M29" s="106">
        <f>'3.16'!J25</f>
        <v>6739</v>
      </c>
      <c r="N29" s="115"/>
      <c r="O29" s="106">
        <f>'3.16'!J29</f>
        <v>6238</v>
      </c>
      <c r="P29" s="29"/>
      <c r="Q29" s="29"/>
      <c r="R29" s="29"/>
      <c r="S29" s="40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31" t="s">
        <v>85</v>
      </c>
      <c r="C30" s="29"/>
      <c r="D30" s="29"/>
      <c r="E30" s="60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29"/>
      <c r="Q30" s="29"/>
      <c r="R30" s="29"/>
      <c r="S30" s="40"/>
      <c r="T30" s="29"/>
      <c r="U30" s="29"/>
      <c r="V30" s="29"/>
      <c r="W30" s="29"/>
      <c r="X30" s="29"/>
      <c r="Y30" s="29"/>
      <c r="Z30" s="29"/>
    </row>
    <row r="31" spans="1:26" ht="12.75" customHeight="1" x14ac:dyDescent="0.2">
      <c r="A31" s="29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29"/>
      <c r="Q31" s="29"/>
      <c r="R31" s="29"/>
      <c r="S31" s="70"/>
      <c r="T31" s="29"/>
      <c r="U31" s="29"/>
      <c r="V31" s="29"/>
      <c r="W31" s="29"/>
      <c r="X31" s="29"/>
      <c r="Y31" s="29"/>
      <c r="Z31" s="29"/>
    </row>
    <row r="32" spans="1:26" ht="6" customHeight="1" x14ac:dyDescent="0.2">
      <c r="A32" s="29"/>
      <c r="B32" s="73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70"/>
      <c r="T32" s="29"/>
      <c r="U32" s="29"/>
      <c r="V32" s="29"/>
      <c r="W32" s="29"/>
      <c r="X32" s="29"/>
      <c r="Y32" s="29"/>
      <c r="Z32" s="29"/>
    </row>
    <row r="33" spans="1:26" ht="12.75" customHeight="1" x14ac:dyDescent="0.2">
      <c r="A33" s="29"/>
      <c r="B33" s="73" t="s">
        <v>475</v>
      </c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70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73" t="s">
        <v>150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40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74" t="s">
        <v>151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40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40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70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40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40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40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70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40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40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40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40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70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40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40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40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40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70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40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40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40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40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70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40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40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70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P6"/>
    <mergeCell ref="E7:P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19446-95C8-42A6-BBF3-4D39A0E0984A}">
  <sheetPr codeName="Sheet30">
    <tabColor rgb="FF00B050"/>
  </sheetPr>
  <dimension ref="A1:Z1001"/>
  <sheetViews>
    <sheetView view="pageBreakPreview" topLeftCell="A10" zoomScaleNormal="100" zoomScaleSheetLayoutView="100" workbookViewId="0">
      <selection activeCell="F27" sqref="F27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28515625" style="30" customWidth="1"/>
    <col min="4" max="4" width="3.5703125" style="30" customWidth="1"/>
    <col min="5" max="5" width="16.42578125" style="30" customWidth="1"/>
    <col min="6" max="6" width="3.5703125" style="30" customWidth="1"/>
    <col min="7" max="7" width="16.5703125" style="30" customWidth="1"/>
    <col min="8" max="8" width="3.5703125" style="30" customWidth="1"/>
    <col min="9" max="9" width="14.42578125" style="30" customWidth="1"/>
    <col min="10" max="10" width="3.5703125" style="30" customWidth="1"/>
    <col min="11" max="11" width="11" style="30" customWidth="1"/>
    <col min="12" max="12" width="3.5703125" style="30" customWidth="1"/>
    <col min="13" max="13" width="12.28515625" style="30" customWidth="1"/>
    <col min="14" max="14" width="3.5703125" style="30" customWidth="1"/>
    <col min="15" max="26" width="9.140625" style="30" customWidth="1"/>
    <col min="27" max="16384" width="12.5703125" style="30"/>
  </cols>
  <sheetData>
    <row r="1" spans="1:26" ht="12" customHeight="1" x14ac:dyDescent="0.2">
      <c r="A1" s="29"/>
      <c r="B1" s="28" t="s">
        <v>405</v>
      </c>
      <c r="C1" s="28" t="s">
        <v>503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9"/>
      <c r="B2" s="31"/>
      <c r="C2" s="96" t="s">
        <v>412</v>
      </c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9"/>
      <c r="B3" s="31" t="s">
        <v>406</v>
      </c>
      <c r="C3" s="31" t="s">
        <v>478</v>
      </c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9"/>
      <c r="B4" s="31"/>
      <c r="C4" s="31"/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78</v>
      </c>
      <c r="F6" s="275"/>
      <c r="G6" s="275"/>
      <c r="H6" s="275"/>
      <c r="I6" s="275"/>
      <c r="J6" s="275"/>
      <c r="K6" s="275"/>
      <c r="L6" s="275"/>
      <c r="M6" s="275"/>
      <c r="N6" s="27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77</v>
      </c>
      <c r="C7" s="152"/>
      <c r="D7" s="152"/>
      <c r="E7" s="276" t="s">
        <v>391</v>
      </c>
      <c r="F7" s="271"/>
      <c r="G7" s="271"/>
      <c r="H7" s="271"/>
      <c r="I7" s="271"/>
      <c r="J7" s="271"/>
      <c r="K7" s="271"/>
      <c r="L7" s="271"/>
      <c r="M7" s="271"/>
      <c r="N7" s="271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149" t="s">
        <v>152</v>
      </c>
      <c r="F8" s="149"/>
      <c r="G8" s="149" t="s">
        <v>136</v>
      </c>
      <c r="H8" s="149"/>
      <c r="I8" s="149" t="s">
        <v>164</v>
      </c>
      <c r="J8" s="149"/>
      <c r="K8" s="149" t="s">
        <v>152</v>
      </c>
      <c r="L8" s="149"/>
      <c r="M8" s="149" t="s">
        <v>116</v>
      </c>
      <c r="N8" s="166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149" t="s">
        <v>165</v>
      </c>
      <c r="F9" s="149"/>
      <c r="G9" s="149" t="s">
        <v>166</v>
      </c>
      <c r="H9" s="149"/>
      <c r="I9" s="149" t="s">
        <v>167</v>
      </c>
      <c r="J9" s="149"/>
      <c r="K9" s="149" t="s">
        <v>168</v>
      </c>
      <c r="L9" s="149"/>
      <c r="M9" s="149" t="s">
        <v>169</v>
      </c>
      <c r="N9" s="166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49" t="s">
        <v>170</v>
      </c>
      <c r="F10" s="149"/>
      <c r="G10" s="149" t="s">
        <v>171</v>
      </c>
      <c r="H10" s="149"/>
      <c r="I10" s="149" t="s">
        <v>153</v>
      </c>
      <c r="J10" s="149"/>
      <c r="K10" s="149"/>
      <c r="L10" s="149"/>
      <c r="M10" s="149" t="s">
        <v>172</v>
      </c>
      <c r="N10" s="166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49" t="s">
        <v>173</v>
      </c>
      <c r="F11" s="149"/>
      <c r="G11" s="149" t="s">
        <v>138</v>
      </c>
      <c r="H11" s="149"/>
      <c r="I11" s="149" t="s">
        <v>174</v>
      </c>
      <c r="J11" s="149"/>
      <c r="K11" s="149"/>
      <c r="L11" s="173"/>
      <c r="M11" s="149" t="s">
        <v>175</v>
      </c>
      <c r="N11" s="166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2" customHeight="1" x14ac:dyDescent="0.2">
      <c r="A12" s="29"/>
      <c r="B12" s="152"/>
      <c r="C12" s="152"/>
      <c r="D12" s="152"/>
      <c r="E12" s="148" t="s">
        <v>176</v>
      </c>
      <c r="F12" s="149"/>
      <c r="G12" s="148" t="s">
        <v>177</v>
      </c>
      <c r="H12" s="148"/>
      <c r="I12" s="148" t="s">
        <v>178</v>
      </c>
      <c r="J12" s="148"/>
      <c r="K12" s="148" t="s">
        <v>179</v>
      </c>
      <c r="L12" s="149"/>
      <c r="M12" s="148" t="s">
        <v>117</v>
      </c>
      <c r="N12" s="166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12" customHeight="1" x14ac:dyDescent="0.2">
      <c r="A13" s="29"/>
      <c r="B13" s="152"/>
      <c r="C13" s="152"/>
      <c r="D13" s="152"/>
      <c r="E13" s="148" t="s">
        <v>180</v>
      </c>
      <c r="F13" s="149"/>
      <c r="G13" s="148" t="s">
        <v>181</v>
      </c>
      <c r="H13" s="148"/>
      <c r="I13" s="148" t="s">
        <v>182</v>
      </c>
      <c r="J13" s="148"/>
      <c r="K13" s="148" t="s">
        <v>183</v>
      </c>
      <c r="L13" s="173"/>
      <c r="M13" s="148" t="s">
        <v>184</v>
      </c>
      <c r="N13" s="166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152"/>
      <c r="C14" s="152"/>
      <c r="D14" s="152"/>
      <c r="E14" s="148" t="s">
        <v>185</v>
      </c>
      <c r="F14" s="149"/>
      <c r="G14" s="148" t="s">
        <v>163</v>
      </c>
      <c r="H14" s="148"/>
      <c r="I14" s="148" t="s">
        <v>186</v>
      </c>
      <c r="J14" s="148"/>
      <c r="K14" s="148"/>
      <c r="L14" s="173"/>
      <c r="M14" s="148" t="s">
        <v>149</v>
      </c>
      <c r="N14" s="166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2" customHeight="1" x14ac:dyDescent="0.2">
      <c r="A15" s="29"/>
      <c r="B15" s="152"/>
      <c r="C15" s="152"/>
      <c r="D15" s="152"/>
      <c r="E15" s="148" t="s">
        <v>163</v>
      </c>
      <c r="F15" s="149"/>
      <c r="G15" s="148"/>
      <c r="H15" s="148"/>
      <c r="I15" s="148" t="s">
        <v>143</v>
      </c>
      <c r="J15" s="148"/>
      <c r="K15" s="148"/>
      <c r="L15" s="173"/>
      <c r="M15" s="148"/>
      <c r="N15" s="166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6" customHeight="1" x14ac:dyDescent="0.2">
      <c r="A16" s="29"/>
      <c r="B16" s="156"/>
      <c r="C16" s="156"/>
      <c r="D16" s="156"/>
      <c r="E16" s="156"/>
      <c r="F16" s="156"/>
      <c r="G16" s="156"/>
      <c r="H16" s="156"/>
      <c r="I16" s="159"/>
      <c r="J16" s="159"/>
      <c r="K16" s="159"/>
      <c r="L16" s="159"/>
      <c r="M16" s="159"/>
      <c r="N16" s="156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8.75" customHeight="1" x14ac:dyDescent="0.2">
      <c r="A17" s="29"/>
      <c r="B17" s="28" t="s">
        <v>79</v>
      </c>
      <c r="C17" s="59">
        <v>0.1</v>
      </c>
      <c r="D17" s="29"/>
      <c r="E17" s="237">
        <v>7.2197400432316661</v>
      </c>
      <c r="F17" s="63"/>
      <c r="G17" s="237">
        <v>2.9617686954621183</v>
      </c>
      <c r="H17" s="63"/>
      <c r="I17" s="237">
        <v>1.8616322312067584</v>
      </c>
      <c r="J17" s="63"/>
      <c r="K17" s="237">
        <v>8.1703894752684683</v>
      </c>
      <c r="L17" s="63"/>
      <c r="M17" s="237">
        <v>12.562523039906337</v>
      </c>
      <c r="N17" s="88"/>
      <c r="O17" s="88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31" t="s">
        <v>80</v>
      </c>
      <c r="C18" s="52"/>
      <c r="D18" s="29"/>
      <c r="E18" s="63"/>
      <c r="F18" s="63"/>
      <c r="G18" s="63"/>
      <c r="H18" s="63"/>
      <c r="I18" s="63"/>
      <c r="J18" s="63"/>
      <c r="K18" s="63"/>
      <c r="L18" s="63"/>
      <c r="M18" s="63"/>
      <c r="N18" s="88"/>
      <c r="O18" s="88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51" customHeight="1" x14ac:dyDescent="0.2">
      <c r="A19" s="29"/>
      <c r="B19" s="54" t="s">
        <v>81</v>
      </c>
      <c r="C19" s="59">
        <v>0.2</v>
      </c>
      <c r="D19" s="29"/>
      <c r="E19" s="237">
        <v>17.218039786479775</v>
      </c>
      <c r="F19" s="63"/>
      <c r="G19" s="237">
        <v>8.991371278175297</v>
      </c>
      <c r="H19" s="63"/>
      <c r="I19" s="237">
        <v>6.9171022127358572</v>
      </c>
      <c r="J19" s="63"/>
      <c r="K19" s="237">
        <v>20.682480939790015</v>
      </c>
      <c r="L19" s="63"/>
      <c r="M19" s="237">
        <v>23.507837499883117</v>
      </c>
      <c r="N19" s="88"/>
      <c r="O19" s="88"/>
      <c r="P19" s="29"/>
      <c r="Q19" s="70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51" customHeight="1" x14ac:dyDescent="0.2">
      <c r="A20" s="29"/>
      <c r="B20" s="54" t="s">
        <v>81</v>
      </c>
      <c r="C20" s="59">
        <v>0.3</v>
      </c>
      <c r="D20" s="29"/>
      <c r="E20" s="237">
        <v>27.565926538675214</v>
      </c>
      <c r="F20" s="63"/>
      <c r="G20" s="237">
        <v>17.535483386711654</v>
      </c>
      <c r="H20" s="63"/>
      <c r="I20" s="237">
        <v>14.406928672710627</v>
      </c>
      <c r="J20" s="63"/>
      <c r="K20" s="237">
        <v>33.423589210655095</v>
      </c>
      <c r="L20" s="63"/>
      <c r="M20" s="237">
        <v>33.4406728913035</v>
      </c>
      <c r="N20" s="88"/>
      <c r="O20" s="88"/>
      <c r="P20" s="29"/>
      <c r="Q20" s="40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51" customHeight="1" x14ac:dyDescent="0.2">
      <c r="A21" s="29"/>
      <c r="B21" s="54" t="s">
        <v>81</v>
      </c>
      <c r="C21" s="59">
        <v>0.4</v>
      </c>
      <c r="D21" s="29"/>
      <c r="E21" s="237">
        <v>39.164454753116999</v>
      </c>
      <c r="F21" s="63"/>
      <c r="G21" s="237">
        <v>26.968253537393448</v>
      </c>
      <c r="H21" s="63"/>
      <c r="I21" s="237">
        <v>23.788005193964942</v>
      </c>
      <c r="J21" s="63"/>
      <c r="K21" s="237">
        <v>45.931275468595445</v>
      </c>
      <c r="L21" s="63"/>
      <c r="M21" s="237">
        <v>42.69604224909142</v>
      </c>
      <c r="N21" s="88"/>
      <c r="O21" s="88"/>
      <c r="P21" s="29"/>
      <c r="Q21" s="40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51" customHeight="1" x14ac:dyDescent="0.2">
      <c r="A22" s="29"/>
      <c r="B22" s="54" t="s">
        <v>81</v>
      </c>
      <c r="C22" s="59">
        <v>0.5</v>
      </c>
      <c r="D22" s="29"/>
      <c r="E22" s="237">
        <v>51.701111925680316</v>
      </c>
      <c r="F22" s="63"/>
      <c r="G22" s="237">
        <v>37.065310899340545</v>
      </c>
      <c r="H22" s="63"/>
      <c r="I22" s="237">
        <v>35.449461532971682</v>
      </c>
      <c r="J22" s="63"/>
      <c r="K22" s="237">
        <v>57.072870959318564</v>
      </c>
      <c r="L22" s="63"/>
      <c r="M22" s="237">
        <v>51.719529622314624</v>
      </c>
      <c r="N22" s="88"/>
      <c r="O22" s="88"/>
      <c r="P22" s="29"/>
      <c r="Q22" s="40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51" customHeight="1" x14ac:dyDescent="0.2">
      <c r="A23" s="29"/>
      <c r="B23" s="54" t="s">
        <v>81</v>
      </c>
      <c r="C23" s="59">
        <v>0.6</v>
      </c>
      <c r="D23" s="29"/>
      <c r="E23" s="237">
        <v>62.058703353037409</v>
      </c>
      <c r="F23" s="63"/>
      <c r="G23" s="237">
        <v>48.802626701543382</v>
      </c>
      <c r="H23" s="63"/>
      <c r="I23" s="237">
        <v>47.788443412007943</v>
      </c>
      <c r="J23" s="63"/>
      <c r="K23" s="237">
        <v>67.322344850218926</v>
      </c>
      <c r="L23" s="63"/>
      <c r="M23" s="237">
        <v>60.141975127119466</v>
      </c>
      <c r="N23" s="88"/>
      <c r="O23" s="88"/>
      <c r="P23" s="29"/>
      <c r="Q23" s="40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51" customHeight="1" x14ac:dyDescent="0.2">
      <c r="A24" s="29"/>
      <c r="B24" s="54" t="s">
        <v>81</v>
      </c>
      <c r="C24" s="59">
        <v>0.7</v>
      </c>
      <c r="D24" s="29"/>
      <c r="E24" s="237">
        <v>72.032956423398019</v>
      </c>
      <c r="F24" s="63"/>
      <c r="G24" s="237">
        <v>61.149482315090708</v>
      </c>
      <c r="H24" s="63"/>
      <c r="I24" s="237">
        <v>60.695273519295185</v>
      </c>
      <c r="J24" s="63"/>
      <c r="K24" s="237">
        <v>76.64324033235097</v>
      </c>
      <c r="L24" s="63"/>
      <c r="M24" s="237">
        <v>68.991708230874963</v>
      </c>
      <c r="N24" s="88"/>
      <c r="O24" s="88"/>
      <c r="P24" s="29"/>
      <c r="Q24" s="70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51" customHeight="1" x14ac:dyDescent="0.2">
      <c r="A25" s="29"/>
      <c r="B25" s="54" t="s">
        <v>81</v>
      </c>
      <c r="C25" s="59">
        <v>0.8</v>
      </c>
      <c r="D25" s="29"/>
      <c r="E25" s="237">
        <v>82.090650634298328</v>
      </c>
      <c r="F25" s="63"/>
      <c r="G25" s="237">
        <v>74.453527125759777</v>
      </c>
      <c r="H25" s="63"/>
      <c r="I25" s="237">
        <v>74.516547613258183</v>
      </c>
      <c r="J25" s="63"/>
      <c r="K25" s="237">
        <v>87.297984389129937</v>
      </c>
      <c r="L25" s="63"/>
      <c r="M25" s="237">
        <v>77.715964665748643</v>
      </c>
      <c r="N25" s="88"/>
      <c r="O25" s="88"/>
      <c r="P25" s="29"/>
      <c r="Q25" s="40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51" customHeight="1" x14ac:dyDescent="0.2">
      <c r="A26" s="29"/>
      <c r="B26" s="54" t="s">
        <v>81</v>
      </c>
      <c r="C26" s="59">
        <v>0.9</v>
      </c>
      <c r="D26" s="29"/>
      <c r="E26" s="237">
        <v>90.454491291048427</v>
      </c>
      <c r="F26" s="63"/>
      <c r="G26" s="237">
        <v>87.476195814199599</v>
      </c>
      <c r="H26" s="63"/>
      <c r="I26" s="237">
        <v>89.588740641635994</v>
      </c>
      <c r="J26" s="63"/>
      <c r="K26" s="237">
        <v>95.167166885227104</v>
      </c>
      <c r="L26" s="63"/>
      <c r="M26" s="237">
        <v>87.55527408803583</v>
      </c>
      <c r="N26" s="88"/>
      <c r="O26" s="88"/>
      <c r="P26" s="29"/>
      <c r="Q26" s="40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51" customHeight="1" x14ac:dyDescent="0.2">
      <c r="A27" s="29"/>
      <c r="B27" s="28" t="s">
        <v>82</v>
      </c>
      <c r="C27" s="31"/>
      <c r="D27" s="29"/>
      <c r="E27" s="106">
        <f>'3.16'!D33</f>
        <v>4175</v>
      </c>
      <c r="F27" s="115"/>
      <c r="G27" s="106">
        <f>'3.16'!D38</f>
        <v>5145</v>
      </c>
      <c r="H27" s="115"/>
      <c r="I27" s="106">
        <f>'3.16'!D43</f>
        <v>5508</v>
      </c>
      <c r="J27" s="115"/>
      <c r="K27" s="106">
        <f>'3.16'!D48</f>
        <v>3870</v>
      </c>
      <c r="L27" s="115"/>
      <c r="M27" s="106">
        <f>'3.16'!D51</f>
        <v>3374</v>
      </c>
      <c r="N27" s="91"/>
      <c r="O27" s="91"/>
      <c r="P27" s="29"/>
      <c r="Q27" s="40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31" t="s">
        <v>83</v>
      </c>
      <c r="C28" s="29"/>
      <c r="D28" s="29"/>
      <c r="E28" s="115"/>
      <c r="F28" s="115"/>
      <c r="G28" s="115"/>
      <c r="H28" s="115"/>
      <c r="I28" s="115"/>
      <c r="J28" s="115"/>
      <c r="K28" s="115"/>
      <c r="L28" s="115"/>
      <c r="M28" s="115"/>
      <c r="N28" s="91"/>
      <c r="O28" s="91"/>
      <c r="P28" s="29"/>
      <c r="Q28" s="40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51" customHeight="1" x14ac:dyDescent="0.2">
      <c r="A29" s="29"/>
      <c r="B29" s="28" t="s">
        <v>84</v>
      </c>
      <c r="C29" s="31"/>
      <c r="D29" s="29"/>
      <c r="E29" s="106">
        <f>'3.16'!J33</f>
        <v>5033</v>
      </c>
      <c r="F29" s="115"/>
      <c r="G29" s="106">
        <f>'3.16'!J38</f>
        <v>6150</v>
      </c>
      <c r="H29" s="115"/>
      <c r="I29" s="106">
        <f>'3.16'!J43</f>
        <v>6388</v>
      </c>
      <c r="J29" s="115"/>
      <c r="K29" s="106">
        <f>'3.16'!J48</f>
        <v>4694</v>
      </c>
      <c r="L29" s="115"/>
      <c r="M29" s="106">
        <f>'3.16'!J51</f>
        <v>4576</v>
      </c>
      <c r="N29" s="91"/>
      <c r="O29" s="91"/>
      <c r="P29" s="29"/>
      <c r="Q29" s="70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31" t="s">
        <v>85</v>
      </c>
      <c r="C30" s="29"/>
      <c r="D30" s="29"/>
      <c r="E30" s="53"/>
      <c r="F30" s="53"/>
      <c r="G30" s="53"/>
      <c r="H30" s="53"/>
      <c r="I30" s="53"/>
      <c r="J30" s="53"/>
      <c r="K30" s="53"/>
      <c r="L30" s="53"/>
      <c r="M30" s="53"/>
      <c r="N30" s="29"/>
      <c r="O30" s="29"/>
      <c r="P30" s="29"/>
      <c r="Q30" s="40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.75" customHeight="1" x14ac:dyDescent="0.2">
      <c r="A31" s="29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29"/>
      <c r="O31" s="29"/>
      <c r="P31" s="29"/>
      <c r="Q31" s="40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6" customHeight="1" x14ac:dyDescent="0.2">
      <c r="A32" s="29"/>
      <c r="B32" s="73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40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73" t="s">
        <v>475</v>
      </c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40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73" t="s">
        <v>150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70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74" t="s">
        <v>151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40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40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70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N6"/>
    <mergeCell ref="E7:N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73B9-A921-4805-8D48-0F416AB024B6}">
  <sheetPr codeName="Sheet31">
    <tabColor rgb="FFFFFF00"/>
  </sheetPr>
  <dimension ref="A1:AC1002"/>
  <sheetViews>
    <sheetView view="pageBreakPreview" topLeftCell="A31" zoomScaleNormal="100" zoomScaleSheetLayoutView="100" workbookViewId="0">
      <selection activeCell="P8" sqref="P8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15.7109375" style="30" customWidth="1"/>
    <col min="4" max="4" width="6.7109375" style="30" customWidth="1"/>
    <col min="5" max="5" width="10.85546875" style="30" customWidth="1"/>
    <col min="6" max="6" width="8.140625" style="30" customWidth="1"/>
    <col min="7" max="7" width="7.42578125" style="30" customWidth="1"/>
    <col min="8" max="8" width="8" style="30" customWidth="1"/>
    <col min="9" max="9" width="2.85546875" style="30" customWidth="1"/>
    <col min="10" max="10" width="6.7109375" style="30" customWidth="1"/>
    <col min="11" max="11" width="10.85546875" style="30" customWidth="1"/>
    <col min="12" max="12" width="8.140625" style="30" customWidth="1"/>
    <col min="13" max="13" width="7.42578125" style="30" customWidth="1"/>
    <col min="14" max="14" width="8" style="30" customWidth="1"/>
    <col min="15" max="15" width="9.140625" style="30" customWidth="1"/>
    <col min="16" max="16" width="8" style="30" customWidth="1"/>
    <col min="17" max="20" width="7.5703125" style="30" customWidth="1"/>
    <col min="21" max="26" width="9.140625" style="30" customWidth="1"/>
    <col min="27" max="16384" width="12.5703125" style="30"/>
  </cols>
  <sheetData>
    <row r="1" spans="1:26" ht="12" customHeight="1" x14ac:dyDescent="0.2">
      <c r="A1" s="28"/>
      <c r="B1" s="28" t="s">
        <v>481</v>
      </c>
      <c r="C1" s="28" t="s">
        <v>504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8"/>
      <c r="B2" s="28"/>
      <c r="C2" s="240">
        <v>2024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8"/>
      <c r="B3" s="31" t="s">
        <v>482</v>
      </c>
      <c r="C3" s="31" t="s">
        <v>480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8"/>
      <c r="B4" s="31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31"/>
      <c r="B5" s="31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31"/>
      <c r="B6" s="48"/>
      <c r="C6" s="48"/>
      <c r="D6" s="32"/>
      <c r="E6" s="32"/>
      <c r="F6" s="32"/>
      <c r="G6" s="32"/>
      <c r="H6" s="32"/>
      <c r="I6" s="32"/>
      <c r="J6" s="32"/>
      <c r="K6" s="32"/>
      <c r="L6" s="32"/>
      <c r="M6" s="32"/>
      <c r="N6" s="34" t="s">
        <v>16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1" t="s">
        <v>187</v>
      </c>
      <c r="C7" s="152"/>
      <c r="D7" s="272" t="s">
        <v>431</v>
      </c>
      <c r="E7" s="273"/>
      <c r="F7" s="273"/>
      <c r="G7" s="273"/>
      <c r="H7" s="273"/>
      <c r="I7" s="154"/>
      <c r="J7" s="272" t="s">
        <v>432</v>
      </c>
      <c r="K7" s="273"/>
      <c r="L7" s="273"/>
      <c r="M7" s="273"/>
      <c r="N7" s="273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43" t="s">
        <v>188</v>
      </c>
      <c r="C8" s="152"/>
      <c r="D8" s="149" t="s">
        <v>1</v>
      </c>
      <c r="E8" s="149" t="s">
        <v>9</v>
      </c>
      <c r="F8" s="149" t="s">
        <v>10</v>
      </c>
      <c r="G8" s="168" t="s">
        <v>11</v>
      </c>
      <c r="H8" s="168" t="s">
        <v>12</v>
      </c>
      <c r="I8" s="166"/>
      <c r="J8" s="149" t="s">
        <v>1</v>
      </c>
      <c r="K8" s="149" t="s">
        <v>9</v>
      </c>
      <c r="L8" s="149" t="s">
        <v>10</v>
      </c>
      <c r="M8" s="168" t="s">
        <v>11</v>
      </c>
      <c r="N8" s="168" t="s">
        <v>12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48" t="s">
        <v>4</v>
      </c>
      <c r="E9" s="148"/>
      <c r="F9" s="148" t="s">
        <v>13</v>
      </c>
      <c r="G9" s="163" t="s">
        <v>14</v>
      </c>
      <c r="H9" s="163" t="s">
        <v>15</v>
      </c>
      <c r="I9" s="166"/>
      <c r="J9" s="148" t="s">
        <v>4</v>
      </c>
      <c r="K9" s="148"/>
      <c r="L9" s="148" t="s">
        <v>13</v>
      </c>
      <c r="M9" s="163" t="s">
        <v>14</v>
      </c>
      <c r="N9" s="163" t="s">
        <v>15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6" customHeight="1" x14ac:dyDescent="0.2">
      <c r="A10" s="29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9"/>
      <c r="N10" s="158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2" customHeight="1" x14ac:dyDescent="0.25">
      <c r="A12" s="29"/>
      <c r="B12" s="28" t="s">
        <v>1</v>
      </c>
      <c r="C12" s="29"/>
      <c r="D12" s="76">
        <f>'3.5'!F13</f>
        <v>5999</v>
      </c>
      <c r="E12" s="76">
        <f>'3.7 &amp; 3.8'!D14</f>
        <v>5564</v>
      </c>
      <c r="F12" s="76">
        <f>'3.7 &amp; 3.8'!D15</f>
        <v>7331</v>
      </c>
      <c r="G12" s="76">
        <f>'3.7 &amp; 3.8'!D16</f>
        <v>6526</v>
      </c>
      <c r="H12" s="76">
        <f>'3.7 &amp; 3.8'!D17</f>
        <v>4183</v>
      </c>
      <c r="I12" s="116"/>
      <c r="J12" s="238">
        <f>'3.5'!M13</f>
        <v>7584</v>
      </c>
      <c r="K12" s="238">
        <f>'3.7 &amp; 3.8'!D36</f>
        <v>6887</v>
      </c>
      <c r="L12" s="238">
        <f>'3.7 &amp; 3.8'!D37</f>
        <v>9336</v>
      </c>
      <c r="M12" s="238">
        <f>'3.7 &amp; 3.8'!D38</f>
        <v>8070</v>
      </c>
      <c r="N12" s="238">
        <f>'3.7 &amp; 3.8'!D39</f>
        <v>5377</v>
      </c>
      <c r="O12" s="29"/>
      <c r="P12" s="71"/>
      <c r="Q12" s="69"/>
      <c r="R12" s="69"/>
      <c r="S12" s="69"/>
      <c r="T12" s="69"/>
      <c r="U12" s="69"/>
      <c r="V12" s="71"/>
      <c r="W12" s="69"/>
      <c r="X12" s="69"/>
      <c r="Y12" s="29"/>
      <c r="Z12" s="29"/>
    </row>
    <row r="13" spans="1:26" ht="12" customHeight="1" x14ac:dyDescent="0.2">
      <c r="A13" s="29"/>
      <c r="B13" s="31" t="s">
        <v>4</v>
      </c>
      <c r="C13" s="29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P13" s="68"/>
      <c r="Q13" s="68"/>
      <c r="R13" s="68"/>
      <c r="S13" s="68"/>
      <c r="T13" s="68"/>
      <c r="V13" s="68"/>
      <c r="W13" s="68"/>
      <c r="X13" s="68"/>
      <c r="Y13" s="29"/>
      <c r="Z13" s="29"/>
    </row>
    <row r="14" spans="1:26" ht="13.5" customHeight="1" x14ac:dyDescent="0.2">
      <c r="A14" s="29"/>
      <c r="B14" s="31"/>
      <c r="C14" s="29"/>
      <c r="D14" s="115"/>
      <c r="E14" s="115"/>
      <c r="F14" s="117"/>
      <c r="G14" s="117"/>
      <c r="H14" s="117"/>
      <c r="I14" s="115"/>
      <c r="J14" s="115"/>
      <c r="K14" s="115"/>
      <c r="L14" s="115"/>
      <c r="M14" s="115"/>
      <c r="N14" s="11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2" customHeight="1" x14ac:dyDescent="0.2">
      <c r="A15" s="29"/>
      <c r="B15" s="28" t="s">
        <v>189</v>
      </c>
      <c r="C15" s="29"/>
      <c r="D15" s="106">
        <v>4034</v>
      </c>
      <c r="E15" s="106">
        <v>3881</v>
      </c>
      <c r="F15" s="106">
        <v>5361</v>
      </c>
      <c r="G15" s="106">
        <v>4434</v>
      </c>
      <c r="H15" s="106">
        <v>3606</v>
      </c>
      <c r="I15" s="115"/>
      <c r="J15" s="106">
        <v>5001</v>
      </c>
      <c r="K15" s="106">
        <v>4739</v>
      </c>
      <c r="L15" s="106">
        <v>6829</v>
      </c>
      <c r="M15" s="106">
        <v>5709</v>
      </c>
      <c r="N15" s="106">
        <v>3688</v>
      </c>
      <c r="O15" s="29"/>
      <c r="P15" s="70"/>
      <c r="Q15" s="70"/>
      <c r="R15" s="70"/>
      <c r="S15" s="70"/>
      <c r="T15" s="70"/>
      <c r="V15" s="70"/>
      <c r="W15" s="70"/>
      <c r="X15" s="70"/>
      <c r="Y15" s="29"/>
      <c r="Z15" s="29"/>
    </row>
    <row r="16" spans="1:26" ht="12" customHeight="1" x14ac:dyDescent="0.2">
      <c r="A16" s="29"/>
      <c r="B16" s="28" t="s">
        <v>190</v>
      </c>
      <c r="C16" s="29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29"/>
      <c r="P16" s="70"/>
      <c r="Q16" s="70"/>
      <c r="R16" s="70"/>
      <c r="S16" s="70"/>
      <c r="T16" s="70"/>
      <c r="V16" s="70"/>
      <c r="W16" s="70"/>
      <c r="X16" s="70"/>
      <c r="Y16" s="29"/>
      <c r="Z16" s="29"/>
    </row>
    <row r="17" spans="1:26" ht="12" customHeight="1" x14ac:dyDescent="0.2">
      <c r="A17" s="29"/>
      <c r="B17" s="31" t="s">
        <v>191</v>
      </c>
      <c r="C17" s="29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29"/>
      <c r="P17" s="70"/>
      <c r="Q17" s="70"/>
      <c r="R17" s="70"/>
      <c r="S17" s="70"/>
      <c r="T17" s="70"/>
      <c r="V17" s="70"/>
      <c r="W17" s="70"/>
      <c r="X17" s="70"/>
      <c r="Y17" s="29"/>
      <c r="Z17" s="29"/>
    </row>
    <row r="18" spans="1:26" ht="13.5" customHeight="1" x14ac:dyDescent="0.2">
      <c r="A18" s="29"/>
      <c r="B18" s="31"/>
      <c r="C18" s="29"/>
      <c r="D18" s="115"/>
      <c r="E18" s="115"/>
      <c r="F18" s="117"/>
      <c r="G18" s="117"/>
      <c r="H18" s="117"/>
      <c r="I18" s="115"/>
      <c r="J18" s="115"/>
      <c r="K18" s="115"/>
      <c r="L18" s="115"/>
      <c r="M18" s="115"/>
      <c r="N18" s="11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2" customHeight="1" x14ac:dyDescent="0.2">
      <c r="A19" s="29"/>
      <c r="B19" s="28" t="s">
        <v>192</v>
      </c>
      <c r="C19" s="29"/>
      <c r="D19" s="106">
        <v>7512</v>
      </c>
      <c r="E19" s="106">
        <v>7616</v>
      </c>
      <c r="F19" s="106">
        <v>6815</v>
      </c>
      <c r="G19" s="106">
        <v>10341</v>
      </c>
      <c r="H19" s="106">
        <v>5368</v>
      </c>
      <c r="I19" s="115"/>
      <c r="J19" s="106">
        <v>9327</v>
      </c>
      <c r="K19" s="106">
        <v>9443</v>
      </c>
      <c r="L19" s="106">
        <v>8712</v>
      </c>
      <c r="M19" s="106">
        <v>8839</v>
      </c>
      <c r="N19" s="106">
        <v>5368</v>
      </c>
      <c r="O19" s="29"/>
      <c r="P19" s="70"/>
      <c r="Q19" s="70"/>
      <c r="R19" s="70"/>
      <c r="S19" s="70"/>
      <c r="T19" s="70"/>
      <c r="V19" s="70"/>
      <c r="W19" s="70"/>
      <c r="X19" s="70"/>
      <c r="Y19" s="29"/>
      <c r="Z19" s="29"/>
    </row>
    <row r="20" spans="1:26" ht="12" customHeight="1" x14ac:dyDescent="0.2">
      <c r="A20" s="29"/>
      <c r="B20" s="28" t="s">
        <v>193</v>
      </c>
      <c r="C20" s="29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29"/>
      <c r="P20" s="70"/>
      <c r="Q20" s="70"/>
      <c r="R20" s="70"/>
      <c r="S20" s="70"/>
      <c r="T20" s="70"/>
      <c r="V20" s="70"/>
      <c r="W20" s="70"/>
      <c r="X20" s="70"/>
      <c r="Y20" s="29"/>
      <c r="Z20" s="29"/>
    </row>
    <row r="21" spans="1:26" ht="12" customHeight="1" x14ac:dyDescent="0.2">
      <c r="A21" s="29"/>
      <c r="B21" s="31" t="s">
        <v>194</v>
      </c>
      <c r="C21" s="29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29"/>
      <c r="P21" s="70"/>
      <c r="Q21" s="70"/>
      <c r="R21" s="70"/>
      <c r="S21" s="70"/>
      <c r="T21" s="70"/>
      <c r="V21" s="70"/>
      <c r="W21" s="70"/>
      <c r="X21" s="70"/>
      <c r="Y21" s="29"/>
      <c r="Z21" s="29"/>
    </row>
    <row r="22" spans="1:26" ht="13.5" customHeight="1" x14ac:dyDescent="0.2">
      <c r="A22" s="29"/>
      <c r="B22" s="31"/>
      <c r="C22" s="29"/>
      <c r="D22" s="115"/>
      <c r="E22" s="115"/>
      <c r="F22" s="117"/>
      <c r="G22" s="117"/>
      <c r="H22" s="117"/>
      <c r="I22" s="115"/>
      <c r="J22" s="115"/>
      <c r="K22" s="115"/>
      <c r="L22" s="115"/>
      <c r="M22" s="115"/>
      <c r="N22" s="11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2" customHeight="1" x14ac:dyDescent="0.2">
      <c r="A23" s="29"/>
      <c r="B23" s="28" t="s">
        <v>195</v>
      </c>
      <c r="C23" s="29"/>
      <c r="D23" s="106">
        <v>6594</v>
      </c>
      <c r="E23" s="106">
        <v>5985</v>
      </c>
      <c r="F23" s="106">
        <v>8129</v>
      </c>
      <c r="G23" s="106">
        <v>6894</v>
      </c>
      <c r="H23" s="106">
        <v>7253</v>
      </c>
      <c r="I23" s="115"/>
      <c r="J23" s="106">
        <v>7985</v>
      </c>
      <c r="K23" s="106">
        <v>7026</v>
      </c>
      <c r="L23" s="106">
        <v>10210</v>
      </c>
      <c r="M23" s="106">
        <v>8191</v>
      </c>
      <c r="N23" s="106">
        <v>7695</v>
      </c>
      <c r="O23" s="29"/>
      <c r="P23" s="70"/>
      <c r="Q23" s="70"/>
      <c r="R23" s="70"/>
      <c r="S23" s="70"/>
      <c r="T23" s="70"/>
      <c r="V23" s="70"/>
      <c r="W23" s="70"/>
      <c r="X23" s="70"/>
      <c r="Y23" s="29"/>
      <c r="Z23" s="29"/>
    </row>
    <row r="24" spans="1:26" ht="12" customHeight="1" x14ac:dyDescent="0.2">
      <c r="A24" s="29"/>
      <c r="B24" s="31" t="s">
        <v>196</v>
      </c>
      <c r="C24" s="29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29"/>
      <c r="P24" s="70"/>
      <c r="Q24" s="70"/>
      <c r="R24" s="70"/>
      <c r="S24" s="70"/>
      <c r="T24" s="70"/>
      <c r="V24" s="70"/>
      <c r="W24" s="70"/>
      <c r="X24" s="70"/>
      <c r="Y24" s="29"/>
      <c r="Z24" s="29"/>
    </row>
    <row r="25" spans="1:26" ht="13.5" customHeight="1" x14ac:dyDescent="0.2">
      <c r="A25" s="29"/>
      <c r="B25" s="31"/>
      <c r="C25" s="29"/>
      <c r="D25" s="115"/>
      <c r="E25" s="115"/>
      <c r="F25" s="117"/>
      <c r="G25" s="117"/>
      <c r="H25" s="117"/>
      <c r="I25" s="115"/>
      <c r="J25" s="115"/>
      <c r="K25" s="115"/>
      <c r="L25" s="115"/>
      <c r="M25" s="115"/>
      <c r="N25" s="115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28" t="s">
        <v>197</v>
      </c>
      <c r="C26" s="29"/>
      <c r="D26" s="106">
        <v>7274</v>
      </c>
      <c r="E26" s="106">
        <v>7134</v>
      </c>
      <c r="F26" s="106">
        <v>9067</v>
      </c>
      <c r="G26" s="106">
        <v>5913</v>
      </c>
      <c r="H26" s="106" t="s">
        <v>506</v>
      </c>
      <c r="I26" s="115"/>
      <c r="J26" s="106">
        <v>8441</v>
      </c>
      <c r="K26" s="106">
        <v>8160</v>
      </c>
      <c r="L26" s="106">
        <v>11060</v>
      </c>
      <c r="M26" s="106">
        <v>8339</v>
      </c>
      <c r="N26" s="106" t="s">
        <v>506</v>
      </c>
      <c r="P26" s="70"/>
      <c r="Q26" s="70"/>
      <c r="R26" s="70"/>
      <c r="S26" s="70"/>
      <c r="T26" s="70"/>
      <c r="V26" s="70"/>
      <c r="W26" s="70"/>
      <c r="X26" s="70"/>
      <c r="Y26" s="29"/>
      <c r="Z26" s="29"/>
    </row>
    <row r="27" spans="1:26" ht="12" customHeight="1" x14ac:dyDescent="0.2">
      <c r="A27" s="29"/>
      <c r="B27" s="28" t="s">
        <v>198</v>
      </c>
      <c r="C27" s="29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P27" s="70"/>
      <c r="Q27" s="70"/>
      <c r="R27" s="70"/>
      <c r="S27" s="70"/>
      <c r="T27" s="70"/>
      <c r="V27" s="70"/>
      <c r="W27" s="70"/>
      <c r="X27" s="70"/>
      <c r="Y27" s="29"/>
      <c r="Z27" s="29"/>
    </row>
    <row r="28" spans="1:26" ht="12" customHeight="1" x14ac:dyDescent="0.2">
      <c r="A28" s="29"/>
      <c r="B28" s="31" t="s">
        <v>199</v>
      </c>
      <c r="C28" s="29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P28" s="70"/>
      <c r="Q28" s="70"/>
      <c r="R28" s="70"/>
      <c r="S28" s="70"/>
      <c r="T28" s="70"/>
      <c r="V28" s="70"/>
      <c r="W28" s="70"/>
      <c r="X28" s="70"/>
      <c r="Y28" s="29"/>
      <c r="Z28" s="29"/>
    </row>
    <row r="29" spans="1:26" ht="12" customHeight="1" x14ac:dyDescent="0.2">
      <c r="A29" s="29"/>
      <c r="B29" s="31" t="s">
        <v>200</v>
      </c>
      <c r="C29" s="29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P29" s="70"/>
      <c r="Q29" s="70"/>
      <c r="R29" s="70"/>
      <c r="S29" s="70"/>
      <c r="T29" s="70"/>
      <c r="V29" s="70"/>
      <c r="W29" s="70"/>
      <c r="X29" s="70"/>
      <c r="Y29" s="29"/>
      <c r="Z29" s="29"/>
    </row>
    <row r="30" spans="1:26" ht="13.5" customHeight="1" x14ac:dyDescent="0.2">
      <c r="A30" s="29"/>
      <c r="B30" s="31"/>
      <c r="C30" s="29"/>
      <c r="D30" s="115"/>
      <c r="E30" s="115"/>
      <c r="F30" s="117"/>
      <c r="G30" s="117"/>
      <c r="H30" s="117"/>
      <c r="I30" s="115"/>
      <c r="J30" s="115"/>
      <c r="K30" s="115"/>
      <c r="L30" s="115"/>
      <c r="M30" s="115"/>
      <c r="N30" s="11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8" t="s">
        <v>201</v>
      </c>
      <c r="C31" s="29"/>
      <c r="D31" s="106">
        <v>5635</v>
      </c>
      <c r="E31" s="106">
        <v>5517</v>
      </c>
      <c r="F31" s="106">
        <v>5314</v>
      </c>
      <c r="G31" s="106">
        <v>6492</v>
      </c>
      <c r="H31" s="106" t="s">
        <v>506</v>
      </c>
      <c r="I31" s="115"/>
      <c r="J31" s="106">
        <v>7245</v>
      </c>
      <c r="K31" s="106">
        <v>7428</v>
      </c>
      <c r="L31" s="106">
        <v>6709</v>
      </c>
      <c r="M31" s="106">
        <v>6707</v>
      </c>
      <c r="N31" s="106" t="s">
        <v>506</v>
      </c>
      <c r="P31" s="70"/>
      <c r="Q31" s="70"/>
      <c r="R31" s="70"/>
      <c r="S31" s="70"/>
      <c r="T31" s="70"/>
      <c r="V31" s="70"/>
      <c r="W31" s="70"/>
      <c r="X31" s="70"/>
      <c r="Y31" s="29"/>
      <c r="Z31" s="29"/>
    </row>
    <row r="32" spans="1:26" ht="12" customHeight="1" x14ac:dyDescent="0.2">
      <c r="A32" s="29"/>
      <c r="B32" s="28" t="s">
        <v>202</v>
      </c>
      <c r="C32" s="29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P32" s="70"/>
      <c r="Q32" s="70"/>
      <c r="R32" s="70"/>
      <c r="S32" s="70"/>
      <c r="T32" s="70"/>
      <c r="V32" s="70"/>
      <c r="W32" s="70"/>
      <c r="X32" s="70"/>
      <c r="Y32" s="29"/>
      <c r="Z32" s="29"/>
    </row>
    <row r="33" spans="1:26" ht="12" customHeight="1" x14ac:dyDescent="0.2">
      <c r="A33" s="29"/>
      <c r="B33" s="28" t="s">
        <v>203</v>
      </c>
      <c r="C33" s="29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P33" s="70"/>
      <c r="Q33" s="70"/>
      <c r="R33" s="70"/>
      <c r="S33" s="70"/>
      <c r="T33" s="70"/>
      <c r="V33" s="70"/>
      <c r="W33" s="70"/>
      <c r="X33" s="70"/>
      <c r="Y33" s="29"/>
      <c r="Z33" s="29"/>
    </row>
    <row r="34" spans="1:26" ht="12" customHeight="1" x14ac:dyDescent="0.2">
      <c r="A34" s="29"/>
      <c r="B34" s="31" t="s">
        <v>204</v>
      </c>
      <c r="C34" s="29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P34" s="70"/>
      <c r="Q34" s="70"/>
      <c r="R34" s="70"/>
      <c r="S34" s="70"/>
      <c r="T34" s="70"/>
      <c r="V34" s="70"/>
      <c r="W34" s="70"/>
      <c r="X34" s="70"/>
      <c r="Y34" s="29"/>
      <c r="Z34" s="29"/>
    </row>
    <row r="35" spans="1:26" ht="12" customHeight="1" x14ac:dyDescent="0.2">
      <c r="A35" s="29"/>
      <c r="B35" s="31" t="s">
        <v>205</v>
      </c>
      <c r="C35" s="29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P35" s="70"/>
      <c r="Q35" s="70"/>
      <c r="R35" s="70"/>
      <c r="S35" s="70"/>
      <c r="T35" s="70"/>
      <c r="V35" s="70"/>
      <c r="W35" s="70"/>
      <c r="X35" s="70"/>
      <c r="Y35" s="29"/>
      <c r="Z35" s="29"/>
    </row>
    <row r="36" spans="1:26" ht="12" customHeight="1" x14ac:dyDescent="0.2">
      <c r="A36" s="29"/>
      <c r="B36" s="31" t="s">
        <v>206</v>
      </c>
      <c r="C36" s="29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P36" s="70"/>
      <c r="Q36" s="70"/>
      <c r="R36" s="70"/>
      <c r="S36" s="70"/>
      <c r="T36" s="70"/>
      <c r="V36" s="70"/>
      <c r="W36" s="70"/>
      <c r="X36" s="70"/>
      <c r="Y36" s="29"/>
      <c r="Z36" s="29"/>
    </row>
    <row r="37" spans="1:26" ht="13.5" customHeight="1" x14ac:dyDescent="0.2">
      <c r="A37" s="29"/>
      <c r="B37" s="31"/>
      <c r="C37" s="29"/>
      <c r="D37" s="115"/>
      <c r="E37" s="115"/>
      <c r="F37" s="117"/>
      <c r="G37" s="117"/>
      <c r="H37" s="117"/>
      <c r="I37" s="115"/>
      <c r="J37" s="115"/>
      <c r="K37" s="115"/>
      <c r="L37" s="115"/>
      <c r="M37" s="115"/>
      <c r="N37" s="115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8" t="s">
        <v>207</v>
      </c>
      <c r="C38" s="29"/>
      <c r="D38" s="106">
        <v>6361</v>
      </c>
      <c r="E38" s="106">
        <v>5656</v>
      </c>
      <c r="F38" s="106">
        <v>8252</v>
      </c>
      <c r="G38" s="106">
        <v>7858</v>
      </c>
      <c r="H38" s="106">
        <v>5486</v>
      </c>
      <c r="I38" s="115"/>
      <c r="J38" s="106">
        <v>8033</v>
      </c>
      <c r="K38" s="106">
        <v>7153</v>
      </c>
      <c r="L38" s="106">
        <v>10136</v>
      </c>
      <c r="M38" s="106">
        <v>9138</v>
      </c>
      <c r="N38" s="106">
        <v>5555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31" t="s">
        <v>208</v>
      </c>
      <c r="C39" s="29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3.5" customHeight="1" x14ac:dyDescent="0.2">
      <c r="A40" s="29"/>
      <c r="B40" s="31"/>
      <c r="C40" s="29"/>
      <c r="D40" s="115"/>
      <c r="E40" s="115"/>
      <c r="F40" s="117"/>
      <c r="G40" s="117"/>
      <c r="H40" s="117"/>
      <c r="I40" s="115"/>
      <c r="J40" s="115"/>
      <c r="K40" s="115"/>
      <c r="L40" s="115"/>
      <c r="M40" s="115"/>
      <c r="N40" s="115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8" t="s">
        <v>209</v>
      </c>
      <c r="C41" s="29"/>
      <c r="D41" s="106">
        <v>6143</v>
      </c>
      <c r="E41" s="106">
        <v>5205</v>
      </c>
      <c r="F41" s="106">
        <v>7706</v>
      </c>
      <c r="G41" s="106">
        <v>6000</v>
      </c>
      <c r="H41" s="106">
        <v>3624</v>
      </c>
      <c r="I41" s="115"/>
      <c r="J41" s="106">
        <v>7973</v>
      </c>
      <c r="K41" s="106">
        <v>6556</v>
      </c>
      <c r="L41" s="106">
        <v>9921</v>
      </c>
      <c r="M41" s="106">
        <v>8403</v>
      </c>
      <c r="N41" s="106">
        <v>4669</v>
      </c>
      <c r="O41" s="29"/>
      <c r="P41" s="28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8" t="s">
        <v>210</v>
      </c>
      <c r="C42" s="29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29"/>
      <c r="P42" s="61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8" t="s">
        <v>211</v>
      </c>
      <c r="C43" s="29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29"/>
      <c r="P43" s="28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8" t="s">
        <v>212</v>
      </c>
      <c r="C44" s="29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29"/>
      <c r="P44" s="28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31" t="s">
        <v>213</v>
      </c>
      <c r="C45" s="29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29"/>
      <c r="P45" s="62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31" t="s">
        <v>214</v>
      </c>
      <c r="C46" s="29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29"/>
      <c r="P46" s="31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31" t="s">
        <v>215</v>
      </c>
      <c r="C47" s="29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29"/>
      <c r="P47" s="31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3.5" customHeight="1" x14ac:dyDescent="0.2">
      <c r="A48" s="29"/>
      <c r="B48" s="31"/>
      <c r="C48" s="29"/>
      <c r="D48" s="115"/>
      <c r="E48" s="115"/>
      <c r="F48" s="117"/>
      <c r="G48" s="117"/>
      <c r="H48" s="117"/>
      <c r="I48" s="115"/>
      <c r="J48" s="115"/>
      <c r="K48" s="115"/>
      <c r="L48" s="115"/>
      <c r="M48" s="115"/>
      <c r="N48" s="115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8" t="s">
        <v>216</v>
      </c>
      <c r="C49" s="29"/>
      <c r="D49" s="106">
        <v>6452</v>
      </c>
      <c r="E49" s="106">
        <v>6064</v>
      </c>
      <c r="F49" s="106">
        <v>7637</v>
      </c>
      <c r="G49" s="106">
        <v>7094</v>
      </c>
      <c r="H49" s="106">
        <v>3368</v>
      </c>
      <c r="I49" s="115"/>
      <c r="J49" s="106">
        <v>7496</v>
      </c>
      <c r="K49" s="106">
        <v>7014</v>
      </c>
      <c r="L49" s="106">
        <v>9221</v>
      </c>
      <c r="M49" s="106">
        <v>7945</v>
      </c>
      <c r="N49" s="106">
        <v>4249</v>
      </c>
      <c r="O49" s="29"/>
      <c r="P49" s="28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8" t="s">
        <v>217</v>
      </c>
      <c r="C50" s="29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29"/>
      <c r="P50" s="28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31" t="s">
        <v>218</v>
      </c>
      <c r="C51" s="29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29"/>
      <c r="P51" s="31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3.5" customHeight="1" x14ac:dyDescent="0.2">
      <c r="A52" s="29"/>
      <c r="B52" s="31"/>
      <c r="C52" s="29"/>
      <c r="D52" s="115"/>
      <c r="E52" s="115"/>
      <c r="F52" s="117"/>
      <c r="G52" s="117"/>
      <c r="H52" s="117"/>
      <c r="I52" s="115"/>
      <c r="J52" s="115"/>
      <c r="K52" s="115"/>
      <c r="L52" s="115"/>
      <c r="M52" s="115"/>
      <c r="N52" s="115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8" t="s">
        <v>219</v>
      </c>
      <c r="C53" s="29"/>
      <c r="D53" s="106">
        <v>5848</v>
      </c>
      <c r="E53" s="106">
        <v>5476</v>
      </c>
      <c r="F53" s="106">
        <v>7149</v>
      </c>
      <c r="G53" s="106">
        <v>6046</v>
      </c>
      <c r="H53" s="106">
        <v>5454</v>
      </c>
      <c r="I53" s="115"/>
      <c r="J53" s="106">
        <v>7303</v>
      </c>
      <c r="K53" s="106">
        <v>6651</v>
      </c>
      <c r="L53" s="106">
        <v>9109</v>
      </c>
      <c r="M53" s="106">
        <v>7715</v>
      </c>
      <c r="N53" s="106">
        <v>7668</v>
      </c>
      <c r="O53" s="29"/>
      <c r="P53" s="28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8" t="s">
        <v>220</v>
      </c>
      <c r="C54" s="29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29"/>
      <c r="P54" s="28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8" t="s">
        <v>221</v>
      </c>
      <c r="C55" s="29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29"/>
      <c r="P55" s="28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31" t="s">
        <v>222</v>
      </c>
      <c r="C56" s="29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29"/>
      <c r="P56" s="31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31" t="s">
        <v>223</v>
      </c>
      <c r="C57" s="29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29"/>
      <c r="P57" s="62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3.5" customHeight="1" x14ac:dyDescent="0.2">
      <c r="A58" s="29"/>
      <c r="B58" s="31"/>
      <c r="C58" s="29"/>
      <c r="D58" s="115"/>
      <c r="E58" s="115"/>
      <c r="F58" s="117"/>
      <c r="G58" s="117"/>
      <c r="H58" s="117"/>
      <c r="I58" s="115"/>
      <c r="J58" s="115"/>
      <c r="K58" s="115"/>
      <c r="L58" s="115"/>
      <c r="M58" s="115"/>
      <c r="N58" s="115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8" t="s">
        <v>224</v>
      </c>
      <c r="C59" s="29"/>
      <c r="D59" s="106">
        <v>9391</v>
      </c>
      <c r="E59" s="106">
        <v>8365</v>
      </c>
      <c r="F59" s="106">
        <v>11206</v>
      </c>
      <c r="G59" s="106">
        <v>9022</v>
      </c>
      <c r="H59" s="106" t="s">
        <v>506</v>
      </c>
      <c r="I59" s="115"/>
      <c r="J59" s="106">
        <v>11161</v>
      </c>
      <c r="K59" s="106">
        <v>9708</v>
      </c>
      <c r="L59" s="106">
        <v>12920</v>
      </c>
      <c r="M59" s="106">
        <v>11414</v>
      </c>
      <c r="N59" s="106" t="s">
        <v>506</v>
      </c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31" t="s">
        <v>225</v>
      </c>
      <c r="C60" s="29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3.5" customHeight="1" x14ac:dyDescent="0.2">
      <c r="A61" s="29"/>
      <c r="B61" s="31"/>
      <c r="C61" s="29"/>
      <c r="D61" s="115"/>
      <c r="E61" s="115"/>
      <c r="F61" s="117"/>
      <c r="G61" s="117"/>
      <c r="H61" s="117"/>
      <c r="I61" s="115"/>
      <c r="J61" s="115"/>
      <c r="K61" s="115"/>
      <c r="L61" s="115"/>
      <c r="M61" s="115"/>
      <c r="N61" s="115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8" t="s">
        <v>226</v>
      </c>
      <c r="C62" s="29"/>
      <c r="D62" s="106">
        <v>9537</v>
      </c>
      <c r="E62" s="106">
        <v>8878</v>
      </c>
      <c r="F62" s="106">
        <v>10641</v>
      </c>
      <c r="G62" s="106">
        <v>9507</v>
      </c>
      <c r="H62" s="106">
        <v>4783</v>
      </c>
      <c r="I62" s="115"/>
      <c r="J62" s="106">
        <v>11992</v>
      </c>
      <c r="K62" s="106">
        <v>10702</v>
      </c>
      <c r="L62" s="106">
        <v>13411</v>
      </c>
      <c r="M62" s="106">
        <v>12543</v>
      </c>
      <c r="N62" s="106">
        <v>4783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8" t="s">
        <v>227</v>
      </c>
      <c r="C63" s="29"/>
      <c r="D63" s="40"/>
      <c r="E63" s="40"/>
      <c r="F63" s="40"/>
      <c r="G63" s="40"/>
      <c r="H63" s="40"/>
      <c r="I63" s="29"/>
      <c r="J63" s="40"/>
      <c r="K63" s="40"/>
      <c r="L63" s="40"/>
      <c r="M63" s="40"/>
      <c r="N63" s="40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31" t="s">
        <v>228</v>
      </c>
      <c r="C64" s="29"/>
      <c r="D64" s="40"/>
      <c r="E64" s="40"/>
      <c r="F64" s="40"/>
      <c r="G64" s="40"/>
      <c r="H64" s="40"/>
      <c r="I64" s="29"/>
      <c r="J64" s="40"/>
      <c r="K64" s="40"/>
      <c r="L64" s="40"/>
      <c r="M64" s="40"/>
      <c r="N64" s="40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9" ht="12" customHeight="1" x14ac:dyDescent="0.2">
      <c r="A65" s="29"/>
      <c r="B65" s="31" t="s">
        <v>229</v>
      </c>
      <c r="C65" s="29"/>
      <c r="D65" s="29"/>
      <c r="E65" s="29"/>
      <c r="F65" s="29"/>
      <c r="G65" s="29"/>
      <c r="H65" s="29"/>
      <c r="I65" s="29"/>
      <c r="J65" s="40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9" ht="12" customHeight="1" x14ac:dyDescent="0.2">
      <c r="A66" s="29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9" ht="6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9" ht="12" customHeight="1" x14ac:dyDescent="0.2">
      <c r="A68" s="29"/>
      <c r="B68" s="73" t="s">
        <v>479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9" ht="12" customHeight="1" x14ac:dyDescent="0.2">
      <c r="A69" s="29"/>
      <c r="B69" s="73" t="s">
        <v>230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9" ht="12" customHeight="1" x14ac:dyDescent="0.2">
      <c r="A70" s="29"/>
      <c r="B70" s="74" t="s">
        <v>231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9" ht="12" customHeight="1" x14ac:dyDescent="0.2">
      <c r="A71" s="82"/>
      <c r="B71" s="83" t="s">
        <v>514</v>
      </c>
      <c r="C71" s="80"/>
      <c r="D71" s="80"/>
      <c r="E71" s="81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</row>
    <row r="72" spans="1:29" ht="12" customHeight="1" x14ac:dyDescent="0.2">
      <c r="A72" s="82"/>
      <c r="B72" s="84" t="s">
        <v>394</v>
      </c>
      <c r="C72" s="80"/>
      <c r="D72" s="80"/>
      <c r="E72" s="81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</row>
    <row r="73" spans="1:29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9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9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9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9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9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9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9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  <row r="1002" spans="1:26" ht="12" customHeight="1" x14ac:dyDescent="0.2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</row>
  </sheetData>
  <mergeCells count="2">
    <mergeCell ref="D7:H7"/>
    <mergeCell ref="J7:N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E27A7-C1EA-4131-9ECC-AABD7E48FBE0}">
  <sheetPr codeName="Sheet3"/>
  <dimension ref="A1:Z32"/>
  <sheetViews>
    <sheetView view="pageBreakPreview" zoomScaleNormal="100" zoomScaleSheetLayoutView="100" workbookViewId="0">
      <selection activeCell="Q18" sqref="Q18"/>
    </sheetView>
  </sheetViews>
  <sheetFormatPr defaultColWidth="12.5703125" defaultRowHeight="15" customHeight="1" x14ac:dyDescent="0.2"/>
  <cols>
    <col min="1" max="1" width="0.85546875" style="19" customWidth="1"/>
    <col min="2" max="2" width="9.28515625" style="19" customWidth="1"/>
    <col min="3" max="3" width="13.7109375" style="19" customWidth="1"/>
    <col min="4" max="4" width="7.85546875" style="19" customWidth="1"/>
    <col min="5" max="5" width="2.28515625" style="19" customWidth="1"/>
    <col min="6" max="6" width="7.85546875" style="19" customWidth="1"/>
    <col min="7" max="7" width="3.28515625" style="19" customWidth="1"/>
    <col min="8" max="8" width="10.7109375" style="19" customWidth="1"/>
    <col min="9" max="9" width="6.7109375" style="19" customWidth="1"/>
    <col min="10" max="10" width="10.28515625" style="19" customWidth="1"/>
    <col min="11" max="11" width="7.85546875" style="19" customWidth="1"/>
    <col min="12" max="12" width="2.28515625" style="19" customWidth="1"/>
    <col min="13" max="13" width="7.85546875" style="19" customWidth="1"/>
    <col min="14" max="14" width="3.28515625" style="19" customWidth="1"/>
    <col min="15" max="15" width="10.7109375" style="19" customWidth="1"/>
    <col min="16" max="16" width="6.7109375" style="19" customWidth="1"/>
    <col min="17" max="26" width="9.140625" style="19" customWidth="1"/>
    <col min="27" max="16384" width="12.5703125" style="19"/>
  </cols>
  <sheetData>
    <row r="1" spans="1:26" ht="12" customHeight="1" x14ac:dyDescent="0.2">
      <c r="A1" s="17"/>
      <c r="B1" s="28" t="s">
        <v>434</v>
      </c>
      <c r="C1" s="28" t="s">
        <v>435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" customHeight="1" x14ac:dyDescent="0.2">
      <c r="A2" s="17"/>
      <c r="B2" s="30"/>
      <c r="C2" s="28" t="s">
        <v>420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2" customHeight="1" x14ac:dyDescent="0.2">
      <c r="A3" s="20"/>
      <c r="B3" s="31" t="s">
        <v>436</v>
      </c>
      <c r="C3" s="31" t="s">
        <v>437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2" customHeight="1" x14ac:dyDescent="0.2">
      <c r="A4" s="20"/>
      <c r="B4" s="20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2" customHeight="1" x14ac:dyDescent="0.2">
      <c r="A5" s="18"/>
      <c r="B5" s="21"/>
      <c r="C5" s="21"/>
      <c r="D5" s="21"/>
      <c r="E5" s="21"/>
      <c r="F5" s="21"/>
      <c r="G5" s="21"/>
      <c r="H5" s="22"/>
      <c r="I5" s="23"/>
      <c r="J5" s="21"/>
      <c r="K5" s="21"/>
      <c r="L5" s="21"/>
      <c r="M5" s="21"/>
      <c r="N5" s="21"/>
      <c r="O5" s="21"/>
      <c r="P5" s="21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2" customHeight="1" x14ac:dyDescent="0.2">
      <c r="A6" s="17"/>
      <c r="B6" s="131" t="s">
        <v>22</v>
      </c>
      <c r="C6" s="131"/>
      <c r="D6" s="261" t="s">
        <v>438</v>
      </c>
      <c r="E6" s="262"/>
      <c r="F6" s="262"/>
      <c r="G6" s="262"/>
      <c r="H6" s="262"/>
      <c r="I6" s="262"/>
      <c r="J6" s="131"/>
      <c r="K6" s="261" t="s">
        <v>439</v>
      </c>
      <c r="L6" s="262"/>
      <c r="M6" s="262"/>
      <c r="N6" s="262"/>
      <c r="O6" s="262"/>
      <c r="P6" s="262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2" customHeight="1" x14ac:dyDescent="0.2">
      <c r="A7" s="17"/>
      <c r="B7" s="132" t="s">
        <v>23</v>
      </c>
      <c r="C7" s="131"/>
      <c r="D7" s="133"/>
      <c r="E7" s="133"/>
      <c r="F7" s="133"/>
      <c r="G7" s="133"/>
      <c r="H7" s="263" t="s">
        <v>24</v>
      </c>
      <c r="I7" s="264"/>
      <c r="J7" s="131"/>
      <c r="K7" s="134"/>
      <c r="L7" s="134"/>
      <c r="M7" s="134"/>
      <c r="N7" s="134"/>
      <c r="O7" s="263" t="s">
        <v>24</v>
      </c>
      <c r="P7" s="264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" customHeight="1" x14ac:dyDescent="0.2">
      <c r="A8" s="17"/>
      <c r="B8" s="131"/>
      <c r="C8" s="131"/>
      <c r="D8" s="133"/>
      <c r="E8" s="133"/>
      <c r="F8" s="133"/>
      <c r="G8" s="133"/>
      <c r="H8" s="263" t="s">
        <v>25</v>
      </c>
      <c r="I8" s="264"/>
      <c r="J8" s="131"/>
      <c r="K8" s="134"/>
      <c r="L8" s="134"/>
      <c r="M8" s="134"/>
      <c r="N8" s="134"/>
      <c r="O8" s="263" t="s">
        <v>25</v>
      </c>
      <c r="P8" s="264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" customHeight="1" x14ac:dyDescent="0.2">
      <c r="A9" s="17"/>
      <c r="B9" s="132"/>
      <c r="C9" s="131"/>
      <c r="D9" s="133"/>
      <c r="E9" s="133"/>
      <c r="F9" s="133"/>
      <c r="G9" s="133"/>
      <c r="H9" s="265" t="s">
        <v>26</v>
      </c>
      <c r="I9" s="264"/>
      <c r="J9" s="131"/>
      <c r="K9" s="134"/>
      <c r="L9" s="134"/>
      <c r="M9" s="134"/>
      <c r="N9" s="134"/>
      <c r="O9" s="265" t="s">
        <v>26</v>
      </c>
      <c r="P9" s="264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2" customHeight="1" x14ac:dyDescent="0.2">
      <c r="A10" s="17"/>
      <c r="B10" s="131"/>
      <c r="C10" s="131"/>
      <c r="D10" s="266" t="s">
        <v>27</v>
      </c>
      <c r="E10" s="262"/>
      <c r="F10" s="262"/>
      <c r="G10" s="135"/>
      <c r="H10" s="265" t="s">
        <v>28</v>
      </c>
      <c r="I10" s="264"/>
      <c r="J10" s="131"/>
      <c r="K10" s="266" t="s">
        <v>16</v>
      </c>
      <c r="L10" s="262"/>
      <c r="M10" s="262"/>
      <c r="N10" s="135"/>
      <c r="O10" s="265" t="s">
        <v>28</v>
      </c>
      <c r="P10" s="264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2" customHeight="1" x14ac:dyDescent="0.2">
      <c r="A11" s="17"/>
      <c r="B11" s="132"/>
      <c r="C11" s="131"/>
      <c r="D11" s="136">
        <v>2022</v>
      </c>
      <c r="E11" s="137"/>
      <c r="F11" s="136">
        <v>2024</v>
      </c>
      <c r="G11" s="138"/>
      <c r="H11" s="263" t="s">
        <v>419</v>
      </c>
      <c r="I11" s="264"/>
      <c r="J11" s="131"/>
      <c r="K11" s="136">
        <v>2022</v>
      </c>
      <c r="L11" s="137"/>
      <c r="M11" s="136">
        <v>2024</v>
      </c>
      <c r="N11" s="138"/>
      <c r="O11" s="263" t="s">
        <v>419</v>
      </c>
      <c r="P11" s="264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6" customHeight="1" x14ac:dyDescent="0.2">
      <c r="A12" s="17"/>
      <c r="B12" s="139"/>
      <c r="C12" s="139"/>
      <c r="D12" s="139"/>
      <c r="E12" s="139"/>
      <c r="F12" s="139"/>
      <c r="G12" s="139"/>
      <c r="H12" s="140"/>
      <c r="I12" s="140"/>
      <c r="J12" s="139"/>
      <c r="K12" s="139"/>
      <c r="L12" s="139"/>
      <c r="M12" s="139"/>
      <c r="N12" s="139"/>
      <c r="O12" s="139"/>
      <c r="P12" s="139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27" customHeight="1" x14ac:dyDescent="0.2">
      <c r="A13" s="17"/>
      <c r="B13" s="17" t="s">
        <v>29</v>
      </c>
      <c r="C13" s="17"/>
      <c r="D13" s="100">
        <v>5413</v>
      </c>
      <c r="E13" s="36"/>
      <c r="F13" s="116">
        <v>5999</v>
      </c>
      <c r="G13" s="211"/>
      <c r="H13" s="212">
        <f>(LN(F13/D13)/2)*100</f>
        <v>5.1394660428057621</v>
      </c>
      <c r="I13" s="64"/>
      <c r="J13" s="64"/>
      <c r="K13" s="100">
        <v>7111</v>
      </c>
      <c r="L13" s="116"/>
      <c r="M13" s="116">
        <v>7584</v>
      </c>
      <c r="N13" s="101"/>
      <c r="O13" s="37">
        <f>(LN(M13/K13)/2)*100</f>
        <v>3.2198942025669903</v>
      </c>
      <c r="P13" s="24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7" customHeight="1" x14ac:dyDescent="0.2">
      <c r="A14" s="18"/>
      <c r="B14" s="104" t="s">
        <v>30</v>
      </c>
      <c r="C14" s="25"/>
      <c r="D14" s="102">
        <v>5899</v>
      </c>
      <c r="E14" s="41"/>
      <c r="F14" s="115">
        <v>6407</v>
      </c>
      <c r="G14" s="77"/>
      <c r="H14" s="213">
        <f>(LN(F14/D14)/2)*100</f>
        <v>4.1304148817973108</v>
      </c>
      <c r="I14" s="77"/>
      <c r="J14" s="214"/>
      <c r="K14" s="102">
        <v>7251</v>
      </c>
      <c r="L14" s="115"/>
      <c r="M14" s="115">
        <v>8056</v>
      </c>
      <c r="N14" s="103"/>
      <c r="O14" s="58">
        <f>(LN(M14/K14)/2)*100</f>
        <v>5.2638882513402763</v>
      </c>
      <c r="P14" s="26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7" customHeight="1" x14ac:dyDescent="0.2">
      <c r="A15" s="18"/>
      <c r="B15" s="104" t="s">
        <v>31</v>
      </c>
      <c r="C15" s="25"/>
      <c r="D15" s="102">
        <v>3821</v>
      </c>
      <c r="E15" s="41"/>
      <c r="F15" s="115">
        <v>4245</v>
      </c>
      <c r="G15" s="77"/>
      <c r="H15" s="213">
        <f t="shared" ref="H15:H29" si="0">(LN(F15/D15)/2)*100</f>
        <v>5.2614825649273902</v>
      </c>
      <c r="I15" s="77"/>
      <c r="J15" s="214"/>
      <c r="K15" s="102">
        <v>4815</v>
      </c>
      <c r="L15" s="115"/>
      <c r="M15" s="115">
        <v>5056</v>
      </c>
      <c r="N15" s="103"/>
      <c r="O15" s="58">
        <f t="shared" ref="O15:O29" si="1">(LN(M15/K15)/2)*100</f>
        <v>2.4419805797233667</v>
      </c>
      <c r="P15" s="26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7" customHeight="1" x14ac:dyDescent="0.2">
      <c r="A16" s="18"/>
      <c r="B16" s="104" t="s">
        <v>32</v>
      </c>
      <c r="C16" s="25"/>
      <c r="D16" s="102">
        <v>3156</v>
      </c>
      <c r="E16" s="41"/>
      <c r="F16" s="115">
        <v>3535</v>
      </c>
      <c r="G16" s="77"/>
      <c r="H16" s="213">
        <f t="shared" si="0"/>
        <v>5.6703948182454127</v>
      </c>
      <c r="I16" s="77"/>
      <c r="J16" s="214"/>
      <c r="K16" s="102">
        <v>4320</v>
      </c>
      <c r="L16" s="115"/>
      <c r="M16" s="115">
        <v>4609</v>
      </c>
      <c r="N16" s="103"/>
      <c r="O16" s="58">
        <f t="shared" si="1"/>
        <v>3.2377755741176113</v>
      </c>
      <c r="P16" s="26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7" customHeight="1" x14ac:dyDescent="0.2">
      <c r="A17" s="18"/>
      <c r="B17" s="104" t="s">
        <v>33</v>
      </c>
      <c r="C17" s="25"/>
      <c r="D17" s="102">
        <v>5336</v>
      </c>
      <c r="E17" s="41"/>
      <c r="F17" s="115">
        <v>6230</v>
      </c>
      <c r="G17" s="77"/>
      <c r="H17" s="213">
        <f t="shared" si="0"/>
        <v>7.7450012093019591</v>
      </c>
      <c r="I17" s="77"/>
      <c r="J17" s="214"/>
      <c r="K17" s="102">
        <v>6996</v>
      </c>
      <c r="L17" s="115"/>
      <c r="M17" s="115">
        <v>7807</v>
      </c>
      <c r="N17" s="103"/>
      <c r="O17" s="58">
        <f t="shared" si="1"/>
        <v>5.4841104990899101</v>
      </c>
      <c r="P17" s="26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7" customHeight="1" x14ac:dyDescent="0.2">
      <c r="A18" s="18"/>
      <c r="B18" s="104" t="s">
        <v>34</v>
      </c>
      <c r="C18" s="25"/>
      <c r="D18" s="102">
        <v>4472</v>
      </c>
      <c r="E18" s="41"/>
      <c r="F18" s="115">
        <v>4671</v>
      </c>
      <c r="G18" s="77"/>
      <c r="H18" s="213">
        <f t="shared" si="0"/>
        <v>2.176872283358648</v>
      </c>
      <c r="I18" s="77"/>
      <c r="J18" s="214"/>
      <c r="K18" s="102">
        <v>5701</v>
      </c>
      <c r="L18" s="115"/>
      <c r="M18" s="115">
        <v>5999</v>
      </c>
      <c r="N18" s="103"/>
      <c r="O18" s="58">
        <f t="shared" si="1"/>
        <v>2.5475595310755588</v>
      </c>
      <c r="P18" s="26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7" customHeight="1" x14ac:dyDescent="0.2">
      <c r="A19" s="18"/>
      <c r="B19" s="104" t="s">
        <v>35</v>
      </c>
      <c r="C19" s="18"/>
      <c r="D19" s="102">
        <v>4222</v>
      </c>
      <c r="E19" s="41"/>
      <c r="F19" s="115">
        <v>4294.83349609375</v>
      </c>
      <c r="G19" s="77"/>
      <c r="H19" s="213">
        <f t="shared" si="0"/>
        <v>0.8551919171080381</v>
      </c>
      <c r="I19" s="77"/>
      <c r="J19" s="63"/>
      <c r="K19" s="102">
        <v>5143</v>
      </c>
      <c r="L19" s="115"/>
      <c r="M19" s="115">
        <v>5368.591902348945</v>
      </c>
      <c r="N19" s="103"/>
      <c r="O19" s="58">
        <f t="shared" si="1"/>
        <v>2.1464545883000543</v>
      </c>
      <c r="P19" s="26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7" customHeight="1" x14ac:dyDescent="0.2">
      <c r="A20" s="18"/>
      <c r="B20" s="104" t="s">
        <v>36</v>
      </c>
      <c r="C20" s="18"/>
      <c r="D20" s="102">
        <v>5522</v>
      </c>
      <c r="E20" s="41"/>
      <c r="F20" s="115">
        <v>6266</v>
      </c>
      <c r="G20" s="77"/>
      <c r="H20" s="213">
        <f t="shared" si="0"/>
        <v>6.3199039511018702</v>
      </c>
      <c r="I20" s="77"/>
      <c r="J20" s="63"/>
      <c r="K20" s="102">
        <v>6903</v>
      </c>
      <c r="L20" s="115"/>
      <c r="M20" s="115">
        <v>7670</v>
      </c>
      <c r="N20" s="103"/>
      <c r="O20" s="58">
        <f t="shared" si="1"/>
        <v>5.2680257828913177</v>
      </c>
      <c r="P20" s="26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7" customHeight="1" x14ac:dyDescent="0.2">
      <c r="A21" s="18"/>
      <c r="B21" s="104" t="s">
        <v>37</v>
      </c>
      <c r="C21" s="18"/>
      <c r="D21" s="102">
        <v>3804</v>
      </c>
      <c r="E21" s="41"/>
      <c r="F21" s="115">
        <v>3900</v>
      </c>
      <c r="G21" s="77"/>
      <c r="H21" s="213">
        <f t="shared" si="0"/>
        <v>1.2461704226228467</v>
      </c>
      <c r="I21" s="77"/>
      <c r="J21" s="63"/>
      <c r="K21" s="102">
        <v>4920.0000000999999</v>
      </c>
      <c r="L21" s="115"/>
      <c r="M21" s="115">
        <v>5128</v>
      </c>
      <c r="N21" s="103"/>
      <c r="O21" s="58">
        <f t="shared" si="1"/>
        <v>2.0703594546913511</v>
      </c>
      <c r="P21" s="26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7" customHeight="1" x14ac:dyDescent="0.2">
      <c r="A22" s="18"/>
      <c r="B22" s="104" t="s">
        <v>38</v>
      </c>
      <c r="C22" s="18"/>
      <c r="D22" s="102">
        <v>4362</v>
      </c>
      <c r="E22" s="41"/>
      <c r="F22" s="115">
        <v>4531</v>
      </c>
      <c r="G22" s="77"/>
      <c r="H22" s="213">
        <f t="shared" si="0"/>
        <v>1.900599895278194</v>
      </c>
      <c r="I22" s="77"/>
      <c r="J22" s="63"/>
      <c r="K22" s="102">
        <v>5259</v>
      </c>
      <c r="L22" s="115"/>
      <c r="M22" s="115">
        <v>5452</v>
      </c>
      <c r="N22" s="103"/>
      <c r="O22" s="58">
        <f t="shared" si="1"/>
        <v>1.8020809613539499</v>
      </c>
      <c r="P22" s="26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7" customHeight="1" x14ac:dyDescent="0.2">
      <c r="A23" s="18"/>
      <c r="B23" s="104" t="s">
        <v>39</v>
      </c>
      <c r="C23" s="18"/>
      <c r="D23" s="102">
        <v>8187</v>
      </c>
      <c r="E23" s="41"/>
      <c r="F23" s="115">
        <v>8687</v>
      </c>
      <c r="G23" s="77"/>
      <c r="H23" s="213">
        <f t="shared" si="0"/>
        <v>2.9640062441736155</v>
      </c>
      <c r="I23" s="77"/>
      <c r="J23" s="63"/>
      <c r="K23" s="102">
        <v>10008</v>
      </c>
      <c r="L23" s="115"/>
      <c r="M23" s="115">
        <v>10648</v>
      </c>
      <c r="N23" s="103"/>
      <c r="O23" s="58">
        <f t="shared" si="1"/>
        <v>3.0993653964100232</v>
      </c>
      <c r="P23" s="26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7" customHeight="1" x14ac:dyDescent="0.2">
      <c r="A24" s="18"/>
      <c r="B24" s="104" t="s">
        <v>40</v>
      </c>
      <c r="C24" s="18"/>
      <c r="D24" s="102">
        <v>5224</v>
      </c>
      <c r="E24" s="41"/>
      <c r="F24" s="115">
        <v>5889</v>
      </c>
      <c r="G24" s="77"/>
      <c r="H24" s="213">
        <f t="shared" si="0"/>
        <v>5.9911405994151918</v>
      </c>
      <c r="I24" s="77"/>
      <c r="J24" s="63"/>
      <c r="K24" s="102">
        <v>6433</v>
      </c>
      <c r="L24" s="115"/>
      <c r="M24" s="115">
        <v>6684</v>
      </c>
      <c r="N24" s="103"/>
      <c r="O24" s="58">
        <f t="shared" si="1"/>
        <v>1.9137809152141951</v>
      </c>
      <c r="P24" s="26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7" customHeight="1" x14ac:dyDescent="0.2">
      <c r="A25" s="18"/>
      <c r="B25" s="104" t="s">
        <v>41</v>
      </c>
      <c r="C25" s="18"/>
      <c r="D25" s="102">
        <v>3987</v>
      </c>
      <c r="E25" s="41"/>
      <c r="F25" s="115">
        <v>4218</v>
      </c>
      <c r="G25" s="77"/>
      <c r="H25" s="213">
        <f t="shared" si="0"/>
        <v>2.8161006828682456</v>
      </c>
      <c r="I25" s="77"/>
      <c r="J25" s="63"/>
      <c r="K25" s="102">
        <v>5334</v>
      </c>
      <c r="L25" s="115"/>
      <c r="M25" s="115">
        <v>5612</v>
      </c>
      <c r="N25" s="103"/>
      <c r="O25" s="58">
        <f t="shared" si="1"/>
        <v>2.5402868240195953</v>
      </c>
      <c r="P25" s="26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7" customHeight="1" x14ac:dyDescent="0.2">
      <c r="A26" s="18"/>
      <c r="B26" s="104" t="s">
        <v>42</v>
      </c>
      <c r="C26" s="18"/>
      <c r="D26" s="102">
        <v>4272</v>
      </c>
      <c r="E26" s="41"/>
      <c r="F26" s="115">
        <v>4742</v>
      </c>
      <c r="G26" s="77"/>
      <c r="H26" s="213">
        <f t="shared" si="0"/>
        <v>5.2188442992659994</v>
      </c>
      <c r="I26" s="77"/>
      <c r="J26" s="63"/>
      <c r="K26" s="102">
        <v>5548</v>
      </c>
      <c r="L26" s="115"/>
      <c r="M26" s="115">
        <v>5916</v>
      </c>
      <c r="N26" s="103"/>
      <c r="O26" s="58">
        <f t="shared" si="1"/>
        <v>3.2111521197984105</v>
      </c>
      <c r="P26" s="26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7" customHeight="1" x14ac:dyDescent="0.2">
      <c r="A27" s="18"/>
      <c r="B27" s="104" t="s">
        <v>43</v>
      </c>
      <c r="C27" s="18"/>
      <c r="D27" s="102">
        <v>8259</v>
      </c>
      <c r="E27" s="41"/>
      <c r="F27" s="115">
        <v>8341</v>
      </c>
      <c r="G27" s="77"/>
      <c r="H27" s="213">
        <f t="shared" si="0"/>
        <v>0.49397992154474385</v>
      </c>
      <c r="I27" s="77"/>
      <c r="J27" s="63"/>
      <c r="K27" s="102">
        <v>10540</v>
      </c>
      <c r="L27" s="115"/>
      <c r="M27" s="115">
        <v>10748</v>
      </c>
      <c r="N27" s="103"/>
      <c r="O27" s="58">
        <f t="shared" si="1"/>
        <v>0.97710738200142799</v>
      </c>
      <c r="P27" s="26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7" customHeight="1" x14ac:dyDescent="0.2">
      <c r="A28" s="18"/>
      <c r="B28" s="104" t="s">
        <v>44</v>
      </c>
      <c r="C28" s="18"/>
      <c r="D28" s="102">
        <v>5580</v>
      </c>
      <c r="E28" s="41"/>
      <c r="F28" s="115">
        <v>5817</v>
      </c>
      <c r="G28" s="77"/>
      <c r="H28" s="213">
        <f t="shared" si="0"/>
        <v>2.0797944267702437</v>
      </c>
      <c r="I28" s="77"/>
      <c r="J28" s="63"/>
      <c r="K28" s="102">
        <v>6643</v>
      </c>
      <c r="L28" s="115"/>
      <c r="M28" s="115">
        <v>6727</v>
      </c>
      <c r="N28" s="103"/>
      <c r="O28" s="58">
        <f t="shared" si="1"/>
        <v>0.6282805180182347</v>
      </c>
      <c r="P28" s="26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7" customHeight="1" x14ac:dyDescent="0.2">
      <c r="A29" s="18"/>
      <c r="B29" s="104" t="s">
        <v>45</v>
      </c>
      <c r="C29" s="18"/>
      <c r="D29" s="102">
        <v>8869</v>
      </c>
      <c r="E29" s="41"/>
      <c r="F29" s="115">
        <v>9681</v>
      </c>
      <c r="G29" s="77"/>
      <c r="H29" s="213">
        <f t="shared" si="0"/>
        <v>4.3801575671809525</v>
      </c>
      <c r="I29" s="77"/>
      <c r="J29" s="63"/>
      <c r="K29" s="102">
        <v>11277</v>
      </c>
      <c r="L29" s="115"/>
      <c r="M29" s="115">
        <v>11432</v>
      </c>
      <c r="N29" s="103"/>
      <c r="O29" s="58">
        <f t="shared" si="1"/>
        <v>0.68255936887078617</v>
      </c>
      <c r="P29" s="26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" customHeight="1" x14ac:dyDescent="0.2">
      <c r="A30" s="18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1.25" customHeight="1" x14ac:dyDescent="0.2">
      <c r="A32" s="18"/>
      <c r="B32" s="17"/>
      <c r="C32" s="18"/>
      <c r="D32" s="18"/>
      <c r="E32" s="18"/>
      <c r="F32" s="27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</sheetData>
  <mergeCells count="14">
    <mergeCell ref="H11:I11"/>
    <mergeCell ref="O11:P11"/>
    <mergeCell ref="H9:I9"/>
    <mergeCell ref="O9:P9"/>
    <mergeCell ref="D10:F10"/>
    <mergeCell ref="H10:I10"/>
    <mergeCell ref="K10:M10"/>
    <mergeCell ref="O10:P10"/>
    <mergeCell ref="D6:I6"/>
    <mergeCell ref="K6:P6"/>
    <mergeCell ref="H7:I7"/>
    <mergeCell ref="O7:P7"/>
    <mergeCell ref="H8:I8"/>
    <mergeCell ref="O8:P8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D310-80C0-4E25-9856-1A38D8AB6761}">
  <sheetPr codeName="Sheet32">
    <tabColor rgb="FFFFFF00"/>
  </sheetPr>
  <dimension ref="A1:AE1001"/>
  <sheetViews>
    <sheetView view="pageBreakPreview" topLeftCell="A22" zoomScaleNormal="100" zoomScaleSheetLayoutView="100" workbookViewId="0">
      <selection activeCell="B1" sqref="B1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15.7109375" style="30" customWidth="1"/>
    <col min="4" max="4" width="6.7109375" style="30" customWidth="1"/>
    <col min="5" max="5" width="10.7109375" style="30" customWidth="1"/>
    <col min="6" max="6" width="8.140625" style="30" customWidth="1"/>
    <col min="7" max="7" width="7.42578125" style="30" customWidth="1"/>
    <col min="8" max="8" width="8" style="30" customWidth="1"/>
    <col min="9" max="9" width="2.85546875" style="30" customWidth="1"/>
    <col min="10" max="10" width="7.28515625" style="30" customWidth="1"/>
    <col min="11" max="11" width="10.7109375" style="30" customWidth="1"/>
    <col min="12" max="12" width="8.140625" style="30" customWidth="1"/>
    <col min="13" max="13" width="7.42578125" style="30" customWidth="1"/>
    <col min="14" max="14" width="8" style="30" customWidth="1"/>
    <col min="15" max="26" width="9.140625" style="30" customWidth="1"/>
    <col min="27" max="16384" width="12.5703125" style="30"/>
  </cols>
  <sheetData>
    <row r="1" spans="1:31" ht="12" customHeight="1" x14ac:dyDescent="0.2">
      <c r="A1" s="28"/>
      <c r="B1" s="28" t="s">
        <v>481</v>
      </c>
      <c r="C1" s="28" t="s">
        <v>504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2" customHeight="1" x14ac:dyDescent="0.2">
      <c r="C2" s="96" t="s">
        <v>412</v>
      </c>
    </row>
    <row r="3" spans="1:31" ht="12" customHeight="1" x14ac:dyDescent="0.2">
      <c r="A3" s="29"/>
      <c r="B3" s="31" t="s">
        <v>482</v>
      </c>
      <c r="C3" s="31" t="s">
        <v>483</v>
      </c>
      <c r="D3" s="28"/>
      <c r="E3" s="28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</row>
    <row r="4" spans="1:31" ht="12" customHeight="1" x14ac:dyDescent="0.2">
      <c r="A4" s="31"/>
      <c r="B4" s="31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31" ht="12" customHeight="1" x14ac:dyDescent="0.2">
      <c r="A5" s="31"/>
      <c r="B5" s="48"/>
      <c r="C5" s="48"/>
      <c r="D5" s="32"/>
      <c r="E5" s="32"/>
      <c r="F5" s="32"/>
      <c r="G5" s="32"/>
      <c r="H5" s="32"/>
      <c r="I5" s="32"/>
      <c r="J5" s="32"/>
      <c r="K5" s="32"/>
      <c r="L5" s="32"/>
      <c r="M5" s="32"/>
      <c r="N5" s="34" t="s">
        <v>16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31" ht="12" customHeight="1" x14ac:dyDescent="0.2">
      <c r="A6" s="29"/>
      <c r="B6" s="141" t="s">
        <v>187</v>
      </c>
      <c r="C6" s="152"/>
      <c r="D6" s="272" t="s">
        <v>431</v>
      </c>
      <c r="E6" s="273"/>
      <c r="F6" s="273"/>
      <c r="G6" s="273"/>
      <c r="H6" s="273"/>
      <c r="I6" s="154"/>
      <c r="J6" s="272" t="s">
        <v>432</v>
      </c>
      <c r="K6" s="273"/>
      <c r="L6" s="273"/>
      <c r="M6" s="273"/>
      <c r="N6" s="273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31" ht="12" customHeight="1" x14ac:dyDescent="0.2">
      <c r="A7" s="29"/>
      <c r="B7" s="143" t="s">
        <v>188</v>
      </c>
      <c r="C7" s="152"/>
      <c r="D7" s="149" t="s">
        <v>1</v>
      </c>
      <c r="E7" s="149" t="s">
        <v>9</v>
      </c>
      <c r="F7" s="149" t="s">
        <v>10</v>
      </c>
      <c r="G7" s="168" t="s">
        <v>11</v>
      </c>
      <c r="H7" s="168" t="s">
        <v>12</v>
      </c>
      <c r="I7" s="166"/>
      <c r="J7" s="149" t="s">
        <v>1</v>
      </c>
      <c r="K7" s="149" t="s">
        <v>9</v>
      </c>
      <c r="L7" s="149" t="s">
        <v>10</v>
      </c>
      <c r="M7" s="168" t="s">
        <v>11</v>
      </c>
      <c r="N7" s="168" t="s">
        <v>12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31" ht="12" customHeight="1" x14ac:dyDescent="0.2">
      <c r="A8" s="29"/>
      <c r="B8" s="152"/>
      <c r="C8" s="152"/>
      <c r="D8" s="148" t="s">
        <v>4</v>
      </c>
      <c r="E8" s="148"/>
      <c r="F8" s="148" t="s">
        <v>13</v>
      </c>
      <c r="G8" s="163" t="s">
        <v>14</v>
      </c>
      <c r="H8" s="163" t="s">
        <v>15</v>
      </c>
      <c r="I8" s="166"/>
      <c r="J8" s="148" t="s">
        <v>4</v>
      </c>
      <c r="K8" s="148"/>
      <c r="L8" s="148" t="s">
        <v>13</v>
      </c>
      <c r="M8" s="163" t="s">
        <v>14</v>
      </c>
      <c r="N8" s="163" t="s">
        <v>15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31" ht="6" customHeight="1" x14ac:dyDescent="0.2">
      <c r="A9" s="29"/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9"/>
      <c r="N9" s="15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31" ht="13.5" customHeight="1" x14ac:dyDescent="0.2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31" ht="12" customHeight="1" x14ac:dyDescent="0.2">
      <c r="A11" s="29"/>
      <c r="B11" s="28" t="s">
        <v>232</v>
      </c>
      <c r="C11" s="29"/>
      <c r="D11" s="106">
        <v>10018</v>
      </c>
      <c r="E11" s="106">
        <v>9097</v>
      </c>
      <c r="F11" s="106">
        <v>11463</v>
      </c>
      <c r="G11" s="106">
        <v>10334</v>
      </c>
      <c r="H11" s="106" t="s">
        <v>506</v>
      </c>
      <c r="I11" s="115"/>
      <c r="J11" s="106">
        <v>13169</v>
      </c>
      <c r="K11" s="106">
        <v>12465</v>
      </c>
      <c r="L11" s="106">
        <v>13741</v>
      </c>
      <c r="M11" s="106">
        <v>14600</v>
      </c>
      <c r="N11" s="106" t="s">
        <v>506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31" ht="12" customHeight="1" x14ac:dyDescent="0.2">
      <c r="A12" s="29"/>
      <c r="B12" s="31" t="s">
        <v>233</v>
      </c>
      <c r="C12" s="29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31" ht="13.5" customHeight="1" x14ac:dyDescent="0.2">
      <c r="A13" s="29"/>
      <c r="B13" s="57"/>
      <c r="C13" s="29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31" ht="12" customHeight="1" x14ac:dyDescent="0.2">
      <c r="A14" s="29"/>
      <c r="B14" s="28" t="s">
        <v>234</v>
      </c>
      <c r="C14" s="29"/>
      <c r="D14" s="106">
        <v>9021</v>
      </c>
      <c r="E14" s="106">
        <v>8376</v>
      </c>
      <c r="F14" s="106">
        <v>10354</v>
      </c>
      <c r="G14" s="106">
        <v>9416</v>
      </c>
      <c r="H14" s="106">
        <v>2629</v>
      </c>
      <c r="I14" s="115"/>
      <c r="J14" s="106">
        <v>11814</v>
      </c>
      <c r="K14" s="106">
        <v>10169</v>
      </c>
      <c r="L14" s="106">
        <v>13821</v>
      </c>
      <c r="M14" s="106">
        <v>11681</v>
      </c>
      <c r="N14" s="106">
        <v>2584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31" ht="12" customHeight="1" x14ac:dyDescent="0.2">
      <c r="A15" s="29"/>
      <c r="B15" s="28" t="s">
        <v>235</v>
      </c>
      <c r="C15" s="29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29"/>
      <c r="Q15" s="68"/>
      <c r="R15" s="68"/>
      <c r="S15" s="68"/>
      <c r="T15" s="68"/>
      <c r="U15" s="68"/>
      <c r="V15" s="29"/>
      <c r="W15" s="29"/>
      <c r="X15" s="29"/>
      <c r="Y15" s="29"/>
      <c r="Z15" s="29"/>
    </row>
    <row r="16" spans="1:31" ht="12" customHeight="1" x14ac:dyDescent="0.2">
      <c r="A16" s="29"/>
      <c r="B16" s="31" t="s">
        <v>236</v>
      </c>
      <c r="C16" s="29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29"/>
      <c r="Q16" s="70"/>
      <c r="R16" s="70"/>
      <c r="S16" s="70"/>
      <c r="T16" s="70"/>
      <c r="U16" s="70"/>
      <c r="V16" s="29"/>
      <c r="W16" s="29"/>
      <c r="X16" s="29"/>
      <c r="Y16" s="29"/>
      <c r="Z16" s="29"/>
    </row>
    <row r="17" spans="1:26" ht="12" customHeight="1" x14ac:dyDescent="0.2">
      <c r="A17" s="29"/>
      <c r="B17" s="31" t="s">
        <v>237</v>
      </c>
      <c r="C17" s="29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29"/>
      <c r="Q17" s="70"/>
      <c r="R17" s="70"/>
      <c r="S17" s="70"/>
      <c r="T17" s="70"/>
      <c r="U17" s="70"/>
      <c r="V17" s="29"/>
      <c r="W17" s="29"/>
      <c r="X17" s="29"/>
      <c r="Y17" s="29"/>
      <c r="Z17" s="29"/>
    </row>
    <row r="18" spans="1:26" ht="13.5" customHeight="1" x14ac:dyDescent="0.2">
      <c r="A18" s="29"/>
      <c r="B18" s="57"/>
      <c r="C18" s="29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29"/>
      <c r="Q18" s="70"/>
      <c r="R18" s="70"/>
      <c r="S18" s="70"/>
      <c r="T18" s="70"/>
      <c r="U18" s="70"/>
      <c r="V18" s="29"/>
      <c r="W18" s="29"/>
      <c r="X18" s="29"/>
      <c r="Y18" s="29"/>
      <c r="Z18" s="29"/>
    </row>
    <row r="19" spans="1:26" ht="12" customHeight="1" x14ac:dyDescent="0.2">
      <c r="A19" s="29"/>
      <c r="B19" s="28" t="s">
        <v>238</v>
      </c>
      <c r="C19" s="28"/>
      <c r="D19" s="106">
        <v>4812</v>
      </c>
      <c r="E19" s="106">
        <v>4462</v>
      </c>
      <c r="F19" s="106">
        <v>7733</v>
      </c>
      <c r="G19" s="106">
        <v>6200</v>
      </c>
      <c r="H19" s="106">
        <v>3691</v>
      </c>
      <c r="I19" s="115"/>
      <c r="J19" s="106">
        <v>6175</v>
      </c>
      <c r="K19" s="106">
        <v>5474</v>
      </c>
      <c r="L19" s="106">
        <v>9183</v>
      </c>
      <c r="M19" s="106">
        <v>7776</v>
      </c>
      <c r="N19" s="106">
        <v>4064</v>
      </c>
      <c r="O19" s="29"/>
      <c r="Q19" s="70"/>
      <c r="R19" s="70"/>
      <c r="S19" s="70"/>
      <c r="T19" s="70"/>
      <c r="U19" s="70"/>
      <c r="V19" s="29"/>
      <c r="W19" s="29"/>
      <c r="X19" s="29"/>
      <c r="Y19" s="29"/>
      <c r="Z19" s="29"/>
    </row>
    <row r="20" spans="1:26" ht="12" customHeight="1" x14ac:dyDescent="0.2">
      <c r="A20" s="29"/>
      <c r="B20" s="28" t="s">
        <v>239</v>
      </c>
      <c r="C20" s="28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29"/>
      <c r="Q20" s="70"/>
      <c r="R20" s="70"/>
      <c r="S20" s="70"/>
      <c r="T20" s="70"/>
      <c r="U20" s="70"/>
      <c r="V20" s="29"/>
      <c r="W20" s="29"/>
      <c r="X20" s="29"/>
      <c r="Y20" s="29"/>
      <c r="Z20" s="29"/>
    </row>
    <row r="21" spans="1:26" ht="12" customHeight="1" x14ac:dyDescent="0.2">
      <c r="A21" s="29"/>
      <c r="B21" s="31" t="s">
        <v>240</v>
      </c>
      <c r="C21" s="28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29"/>
      <c r="Q21" s="70"/>
      <c r="R21" s="70"/>
      <c r="S21" s="70"/>
      <c r="T21" s="70"/>
      <c r="U21" s="70"/>
      <c r="V21" s="29"/>
      <c r="W21" s="29"/>
      <c r="X21" s="29"/>
      <c r="Y21" s="29"/>
      <c r="Z21" s="29"/>
    </row>
    <row r="22" spans="1:26" ht="12" customHeight="1" x14ac:dyDescent="0.2">
      <c r="A22" s="29"/>
      <c r="B22" s="31" t="s">
        <v>241</v>
      </c>
      <c r="C22" s="29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29"/>
      <c r="Q22" s="70"/>
      <c r="R22" s="70"/>
      <c r="S22" s="70"/>
      <c r="T22" s="70"/>
      <c r="U22" s="70"/>
      <c r="V22" s="29"/>
      <c r="W22" s="29"/>
      <c r="X22" s="29"/>
      <c r="Y22" s="29"/>
      <c r="Z22" s="29"/>
    </row>
    <row r="23" spans="1:26" ht="13.5" customHeight="1" x14ac:dyDescent="0.2">
      <c r="A23" s="29"/>
      <c r="B23" s="57"/>
      <c r="C23" s="29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29"/>
      <c r="Q23" s="70"/>
      <c r="R23" s="70"/>
      <c r="S23" s="70"/>
      <c r="T23" s="70"/>
      <c r="U23" s="70"/>
      <c r="V23" s="29"/>
      <c r="W23" s="29"/>
      <c r="X23" s="29"/>
      <c r="Y23" s="29"/>
      <c r="Z23" s="29"/>
    </row>
    <row r="24" spans="1:26" ht="12" customHeight="1" x14ac:dyDescent="0.2">
      <c r="A24" s="29"/>
      <c r="B24" s="28" t="s">
        <v>242</v>
      </c>
      <c r="C24" s="29"/>
      <c r="D24" s="106">
        <v>6819</v>
      </c>
      <c r="E24" s="106">
        <v>6720</v>
      </c>
      <c r="F24" s="106">
        <v>9070</v>
      </c>
      <c r="G24" s="106">
        <v>7004</v>
      </c>
      <c r="H24" s="106">
        <v>6767</v>
      </c>
      <c r="I24" s="115"/>
      <c r="J24" s="106">
        <v>8008</v>
      </c>
      <c r="K24" s="106">
        <v>7814</v>
      </c>
      <c r="L24" s="106">
        <v>12451</v>
      </c>
      <c r="M24" s="106">
        <v>8945</v>
      </c>
      <c r="N24" s="106">
        <v>6929</v>
      </c>
      <c r="O24" s="29"/>
      <c r="Q24" s="70"/>
      <c r="R24" s="70"/>
      <c r="S24" s="70"/>
      <c r="T24" s="70"/>
      <c r="U24" s="70"/>
      <c r="V24" s="29"/>
      <c r="W24" s="29"/>
      <c r="X24" s="29"/>
      <c r="Y24" s="29"/>
      <c r="Z24" s="29"/>
    </row>
    <row r="25" spans="1:26" ht="12" customHeight="1" x14ac:dyDescent="0.2">
      <c r="A25" s="29"/>
      <c r="B25" s="28" t="s">
        <v>243</v>
      </c>
      <c r="C25" s="29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29"/>
      <c r="Q25" s="70"/>
      <c r="R25" s="70"/>
      <c r="S25" s="70"/>
      <c r="T25" s="70"/>
      <c r="U25" s="70"/>
      <c r="V25" s="29"/>
      <c r="W25" s="29"/>
      <c r="X25" s="29"/>
      <c r="Y25" s="29"/>
      <c r="Z25" s="29"/>
    </row>
    <row r="26" spans="1:26" ht="12" customHeight="1" x14ac:dyDescent="0.2">
      <c r="A26" s="29"/>
      <c r="B26" s="28" t="s">
        <v>244</v>
      </c>
      <c r="C26" s="29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29"/>
      <c r="Q26" s="70"/>
      <c r="R26" s="70"/>
      <c r="S26" s="70"/>
      <c r="T26" s="70"/>
      <c r="U26" s="70"/>
      <c r="V26" s="29"/>
      <c r="W26" s="29"/>
      <c r="X26" s="29"/>
      <c r="Y26" s="29"/>
      <c r="Z26" s="29"/>
    </row>
    <row r="27" spans="1:26" ht="12" customHeight="1" x14ac:dyDescent="0.2">
      <c r="A27" s="29"/>
      <c r="B27" s="31" t="s">
        <v>245</v>
      </c>
      <c r="C27" s="29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29"/>
      <c r="Q27" s="70"/>
      <c r="R27" s="70"/>
      <c r="S27" s="70"/>
      <c r="T27" s="70"/>
      <c r="U27" s="70"/>
      <c r="V27" s="29"/>
      <c r="W27" s="29"/>
      <c r="X27" s="29"/>
      <c r="Y27" s="29"/>
      <c r="Z27" s="29"/>
    </row>
    <row r="28" spans="1:26" ht="12" customHeight="1" x14ac:dyDescent="0.2">
      <c r="A28" s="29"/>
      <c r="B28" s="31" t="s">
        <v>246</v>
      </c>
      <c r="C28" s="29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3.5" customHeight="1" x14ac:dyDescent="0.2">
      <c r="A29" s="29"/>
      <c r="B29" s="57"/>
      <c r="C29" s="29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28" t="s">
        <v>247</v>
      </c>
      <c r="C30" s="29"/>
      <c r="D30" s="106">
        <v>9124</v>
      </c>
      <c r="E30" s="106">
        <v>9124</v>
      </c>
      <c r="F30" s="106">
        <v>9236</v>
      </c>
      <c r="G30" s="106">
        <v>8628</v>
      </c>
      <c r="H30" s="106">
        <v>10005</v>
      </c>
      <c r="I30" s="115"/>
      <c r="J30" s="106">
        <v>10051</v>
      </c>
      <c r="K30" s="106">
        <v>10019</v>
      </c>
      <c r="L30" s="106">
        <v>10441</v>
      </c>
      <c r="M30" s="106">
        <v>9554</v>
      </c>
      <c r="N30" s="106">
        <v>10764</v>
      </c>
      <c r="O30" s="29"/>
      <c r="Q30" s="68"/>
      <c r="R30" s="68"/>
      <c r="S30" s="68"/>
      <c r="T30" s="68"/>
      <c r="U30" s="68"/>
      <c r="V30" s="29"/>
      <c r="W30" s="29"/>
      <c r="X30" s="29"/>
      <c r="Y30" s="29"/>
      <c r="Z30" s="29"/>
    </row>
    <row r="31" spans="1:26" ht="12" customHeight="1" x14ac:dyDescent="0.2">
      <c r="A31" s="29"/>
      <c r="B31" s="31" t="s">
        <v>248</v>
      </c>
      <c r="C31" s="29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29"/>
      <c r="Q31" s="70"/>
      <c r="R31" s="70"/>
      <c r="S31" s="70"/>
      <c r="T31" s="70"/>
      <c r="U31" s="70"/>
      <c r="V31" s="29"/>
      <c r="W31" s="29"/>
      <c r="X31" s="29"/>
      <c r="Y31" s="29"/>
      <c r="Z31" s="29"/>
    </row>
    <row r="32" spans="1:26" ht="13.5" customHeight="1" x14ac:dyDescent="0.2">
      <c r="A32" s="29"/>
      <c r="B32" s="57"/>
      <c r="C32" s="29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29"/>
      <c r="Q32" s="70"/>
      <c r="R32" s="70"/>
      <c r="S32" s="70"/>
      <c r="T32" s="70"/>
      <c r="U32" s="70"/>
      <c r="V32" s="29"/>
      <c r="W32" s="29"/>
      <c r="X32" s="29"/>
      <c r="Y32" s="29"/>
      <c r="Z32" s="29"/>
    </row>
    <row r="33" spans="1:26" ht="12" customHeight="1" x14ac:dyDescent="0.2">
      <c r="A33" s="29"/>
      <c r="B33" s="28" t="s">
        <v>249</v>
      </c>
      <c r="C33" s="29"/>
      <c r="D33" s="106">
        <v>7342</v>
      </c>
      <c r="E33" s="106">
        <v>6889</v>
      </c>
      <c r="F33" s="106">
        <v>9741</v>
      </c>
      <c r="G33" s="106">
        <v>8578</v>
      </c>
      <c r="H33" s="106">
        <v>12566</v>
      </c>
      <c r="I33" s="115"/>
      <c r="J33" s="106">
        <v>9609</v>
      </c>
      <c r="K33" s="106">
        <v>8644</v>
      </c>
      <c r="L33" s="106">
        <v>13185</v>
      </c>
      <c r="M33" s="106">
        <v>11153</v>
      </c>
      <c r="N33" s="106">
        <v>11363</v>
      </c>
      <c r="O33" s="29"/>
      <c r="Q33" s="70"/>
      <c r="R33" s="70"/>
      <c r="S33" s="70"/>
      <c r="T33" s="70"/>
      <c r="U33" s="70"/>
      <c r="V33" s="29"/>
      <c r="W33" s="29"/>
      <c r="X33" s="29"/>
      <c r="Y33" s="29"/>
      <c r="Z33" s="29"/>
    </row>
    <row r="34" spans="1:26" ht="12" customHeight="1" x14ac:dyDescent="0.2">
      <c r="A34" s="29"/>
      <c r="B34" s="28" t="s">
        <v>250</v>
      </c>
      <c r="C34" s="29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29"/>
      <c r="Q34" s="70"/>
      <c r="R34" s="70"/>
      <c r="S34" s="70"/>
      <c r="T34" s="70"/>
      <c r="U34" s="70"/>
      <c r="V34" s="29"/>
      <c r="W34" s="29"/>
      <c r="X34" s="29"/>
      <c r="Y34" s="29"/>
      <c r="Z34" s="29"/>
    </row>
    <row r="35" spans="1:26" ht="12" customHeight="1" x14ac:dyDescent="0.2">
      <c r="A35" s="29"/>
      <c r="B35" s="31" t="s">
        <v>251</v>
      </c>
      <c r="C35" s="29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29"/>
      <c r="Q35" s="70"/>
      <c r="R35" s="70"/>
      <c r="S35" s="70"/>
      <c r="T35" s="70"/>
      <c r="U35" s="70"/>
      <c r="V35" s="29"/>
      <c r="W35" s="29"/>
      <c r="X35" s="29"/>
      <c r="Y35" s="29"/>
      <c r="Z35" s="29"/>
    </row>
    <row r="36" spans="1:26" ht="12" customHeight="1" x14ac:dyDescent="0.2">
      <c r="A36" s="29"/>
      <c r="B36" s="31" t="s">
        <v>252</v>
      </c>
      <c r="C36" s="29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29"/>
      <c r="Q36" s="70"/>
      <c r="R36" s="70"/>
      <c r="S36" s="70"/>
      <c r="T36" s="70"/>
      <c r="U36" s="70"/>
      <c r="V36" s="29"/>
      <c r="W36" s="29"/>
      <c r="X36" s="29"/>
      <c r="Y36" s="29"/>
      <c r="Z36" s="29"/>
    </row>
    <row r="37" spans="1:26" ht="13.5" customHeight="1" x14ac:dyDescent="0.2">
      <c r="A37" s="29"/>
      <c r="B37" s="57"/>
      <c r="C37" s="29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29"/>
      <c r="Q37" s="70"/>
      <c r="R37" s="70"/>
      <c r="S37" s="70"/>
      <c r="T37" s="70"/>
      <c r="U37" s="70"/>
      <c r="V37" s="29"/>
      <c r="W37" s="29"/>
      <c r="X37" s="29"/>
      <c r="Y37" s="29"/>
      <c r="Z37" s="29"/>
    </row>
    <row r="38" spans="1:26" ht="12" customHeight="1" x14ac:dyDescent="0.2">
      <c r="A38" s="29"/>
      <c r="B38" s="28" t="s">
        <v>253</v>
      </c>
      <c r="C38" s="29"/>
      <c r="D38" s="106">
        <v>7538</v>
      </c>
      <c r="E38" s="106">
        <v>6716</v>
      </c>
      <c r="F38" s="106">
        <v>10109</v>
      </c>
      <c r="G38" s="106">
        <v>9856</v>
      </c>
      <c r="H38" s="106">
        <v>16177</v>
      </c>
      <c r="I38" s="115"/>
      <c r="J38" s="106">
        <v>8824</v>
      </c>
      <c r="K38" s="106">
        <v>8051</v>
      </c>
      <c r="L38" s="106">
        <v>10006</v>
      </c>
      <c r="M38" s="106">
        <v>11052</v>
      </c>
      <c r="N38" s="106">
        <v>16177</v>
      </c>
      <c r="O38" s="29"/>
      <c r="Q38" s="70"/>
      <c r="R38" s="70"/>
      <c r="S38" s="70"/>
      <c r="T38" s="70"/>
      <c r="U38" s="70"/>
      <c r="V38" s="29"/>
      <c r="W38" s="29"/>
      <c r="X38" s="29"/>
      <c r="Y38" s="29"/>
      <c r="Z38" s="29"/>
    </row>
    <row r="39" spans="1:26" ht="12" customHeight="1" x14ac:dyDescent="0.2">
      <c r="A39" s="29"/>
      <c r="B39" s="28" t="s">
        <v>254</v>
      </c>
      <c r="C39" s="29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29"/>
      <c r="Q39" s="70"/>
      <c r="R39" s="70"/>
      <c r="S39" s="70"/>
      <c r="T39" s="70"/>
      <c r="U39" s="70"/>
      <c r="V39" s="29"/>
      <c r="W39" s="29"/>
      <c r="X39" s="29"/>
      <c r="Y39" s="29"/>
      <c r="Z39" s="29"/>
    </row>
    <row r="40" spans="1:26" ht="12" customHeight="1" x14ac:dyDescent="0.2">
      <c r="A40" s="29"/>
      <c r="B40" s="31" t="s">
        <v>255</v>
      </c>
      <c r="C40" s="29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29"/>
      <c r="Q40" s="70"/>
      <c r="R40" s="70"/>
      <c r="S40" s="70"/>
      <c r="T40" s="70"/>
      <c r="U40" s="70"/>
      <c r="V40" s="29"/>
      <c r="W40" s="29"/>
      <c r="X40" s="29"/>
      <c r="Y40" s="29"/>
      <c r="Z40" s="29"/>
    </row>
    <row r="41" spans="1:26" ht="13.5" customHeight="1" x14ac:dyDescent="0.2">
      <c r="A41" s="29"/>
      <c r="B41" s="57"/>
      <c r="C41" s="29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29"/>
      <c r="Q41" s="70"/>
      <c r="R41" s="70"/>
      <c r="S41" s="70"/>
      <c r="T41" s="70"/>
      <c r="U41" s="70"/>
      <c r="V41" s="29"/>
      <c r="W41" s="29"/>
      <c r="X41" s="29"/>
      <c r="Y41" s="29"/>
      <c r="Z41" s="29"/>
    </row>
    <row r="42" spans="1:26" ht="12" customHeight="1" x14ac:dyDescent="0.2">
      <c r="A42" s="29"/>
      <c r="B42" s="28" t="s">
        <v>256</v>
      </c>
      <c r="C42" s="29"/>
      <c r="D42" s="106">
        <v>5879</v>
      </c>
      <c r="E42" s="106">
        <v>4836</v>
      </c>
      <c r="F42" s="106">
        <v>7357</v>
      </c>
      <c r="G42" s="106">
        <v>6611</v>
      </c>
      <c r="H42" s="106">
        <v>2856</v>
      </c>
      <c r="I42" s="115"/>
      <c r="J42" s="106">
        <v>7808</v>
      </c>
      <c r="K42" s="106">
        <v>6624</v>
      </c>
      <c r="L42" s="106">
        <v>9716</v>
      </c>
      <c r="M42" s="106">
        <v>7554</v>
      </c>
      <c r="N42" s="106">
        <v>2856</v>
      </c>
      <c r="O42" s="29"/>
      <c r="Q42" s="70"/>
      <c r="R42" s="70"/>
      <c r="S42" s="70"/>
      <c r="T42" s="70"/>
      <c r="U42" s="70"/>
      <c r="V42" s="29"/>
      <c r="W42" s="29"/>
      <c r="X42" s="29"/>
      <c r="Y42" s="29"/>
      <c r="Z42" s="29"/>
    </row>
    <row r="43" spans="1:26" ht="12" customHeight="1" x14ac:dyDescent="0.2">
      <c r="A43" s="29"/>
      <c r="B43" s="31" t="s">
        <v>257</v>
      </c>
      <c r="C43" s="29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29"/>
      <c r="P43" s="29"/>
      <c r="Q43" s="70"/>
      <c r="R43" s="70"/>
      <c r="S43" s="70"/>
      <c r="T43" s="70"/>
      <c r="U43" s="70"/>
      <c r="V43" s="29"/>
      <c r="W43" s="29"/>
      <c r="X43" s="29"/>
      <c r="Y43" s="29"/>
      <c r="Z43" s="29"/>
    </row>
    <row r="44" spans="1:26" ht="13.5" customHeight="1" x14ac:dyDescent="0.2">
      <c r="A44" s="29"/>
      <c r="B44" s="57"/>
      <c r="C44" s="29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8" t="s">
        <v>258</v>
      </c>
      <c r="C45" s="29"/>
      <c r="D45" s="106">
        <v>3358</v>
      </c>
      <c r="E45" s="106">
        <v>3502</v>
      </c>
      <c r="F45" s="106">
        <v>3001</v>
      </c>
      <c r="G45" s="106">
        <v>2531</v>
      </c>
      <c r="H45" s="106" t="s">
        <v>506</v>
      </c>
      <c r="I45" s="115"/>
      <c r="J45" s="106">
        <v>4098</v>
      </c>
      <c r="K45" s="106">
        <v>4137</v>
      </c>
      <c r="L45" s="106">
        <v>3409</v>
      </c>
      <c r="M45" s="106">
        <v>4391</v>
      </c>
      <c r="N45" s="106" t="s">
        <v>506</v>
      </c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8" t="s">
        <v>259</v>
      </c>
      <c r="C46" s="29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8" t="s">
        <v>260</v>
      </c>
      <c r="C47" s="29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8" t="s">
        <v>261</v>
      </c>
      <c r="C48" s="29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8" t="s">
        <v>262</v>
      </c>
      <c r="C49" s="29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8" t="s">
        <v>263</v>
      </c>
      <c r="C50" s="29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31" t="s">
        <v>264</v>
      </c>
      <c r="C51" s="29"/>
      <c r="D51" s="115"/>
      <c r="E51" s="115"/>
      <c r="F51" s="117"/>
      <c r="G51" s="117"/>
      <c r="H51" s="117"/>
      <c r="I51" s="115"/>
      <c r="J51" s="115"/>
      <c r="K51" s="115"/>
      <c r="L51" s="117"/>
      <c r="M51" s="117"/>
      <c r="N51" s="117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31" t="s">
        <v>265</v>
      </c>
      <c r="C52" s="29"/>
      <c r="D52" s="115"/>
      <c r="E52" s="115"/>
      <c r="F52" s="117"/>
      <c r="G52" s="117"/>
      <c r="H52" s="117"/>
      <c r="I52" s="115"/>
      <c r="J52" s="115"/>
      <c r="K52" s="115"/>
      <c r="L52" s="117"/>
      <c r="M52" s="117"/>
      <c r="N52" s="117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31" t="s">
        <v>266</v>
      </c>
      <c r="C53" s="29"/>
      <c r="D53" s="115"/>
      <c r="E53" s="115"/>
      <c r="F53" s="117"/>
      <c r="G53" s="117"/>
      <c r="H53" s="117"/>
      <c r="I53" s="115"/>
      <c r="J53" s="115"/>
      <c r="K53" s="115"/>
      <c r="L53" s="117"/>
      <c r="M53" s="117"/>
      <c r="N53" s="117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31" t="s">
        <v>267</v>
      </c>
      <c r="C54" s="29"/>
      <c r="D54" s="115"/>
      <c r="E54" s="115"/>
      <c r="F54" s="117"/>
      <c r="G54" s="117"/>
      <c r="H54" s="117"/>
      <c r="I54" s="115"/>
      <c r="J54" s="115"/>
      <c r="K54" s="115"/>
      <c r="L54" s="117"/>
      <c r="M54" s="117"/>
      <c r="N54" s="117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3.5" customHeight="1" x14ac:dyDescent="0.2">
      <c r="A55" s="29"/>
      <c r="B55" s="31"/>
      <c r="C55" s="29"/>
      <c r="D55" s="115"/>
      <c r="E55" s="115"/>
      <c r="F55" s="117"/>
      <c r="G55" s="117"/>
      <c r="H55" s="117"/>
      <c r="I55" s="115"/>
      <c r="J55" s="115"/>
      <c r="K55" s="115"/>
      <c r="L55" s="115"/>
      <c r="M55" s="115"/>
      <c r="N55" s="115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8" t="s">
        <v>268</v>
      </c>
      <c r="C56" s="29"/>
      <c r="D56" s="106" t="s">
        <v>506</v>
      </c>
      <c r="E56" s="106" t="s">
        <v>506</v>
      </c>
      <c r="F56" s="106" t="s">
        <v>506</v>
      </c>
      <c r="G56" s="106" t="s">
        <v>506</v>
      </c>
      <c r="H56" s="106" t="s">
        <v>506</v>
      </c>
      <c r="I56" s="115"/>
      <c r="J56" s="106" t="s">
        <v>506</v>
      </c>
      <c r="K56" s="106" t="s">
        <v>506</v>
      </c>
      <c r="L56" s="106" t="s">
        <v>506</v>
      </c>
      <c r="M56" s="106" t="s">
        <v>506</v>
      </c>
      <c r="N56" s="106" t="s">
        <v>506</v>
      </c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8" t="s">
        <v>269</v>
      </c>
      <c r="C57" s="29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31" t="s">
        <v>270</v>
      </c>
      <c r="C58" s="29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31" t="s">
        <v>271</v>
      </c>
      <c r="C59" s="29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3.5" customHeight="1" x14ac:dyDescent="0.2">
      <c r="A60" s="29"/>
      <c r="B60" s="31"/>
      <c r="C60" s="29"/>
      <c r="D60" s="115"/>
      <c r="E60" s="115"/>
      <c r="F60" s="117"/>
      <c r="G60" s="117"/>
      <c r="H60" s="117"/>
      <c r="I60" s="115"/>
      <c r="J60" s="115"/>
      <c r="K60" s="115"/>
      <c r="L60" s="115"/>
      <c r="M60" s="115"/>
      <c r="N60" s="115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8" t="s">
        <v>272</v>
      </c>
      <c r="C61" s="29"/>
      <c r="D61" s="106">
        <v>3372</v>
      </c>
      <c r="E61" s="106">
        <v>3502</v>
      </c>
      <c r="F61" s="106">
        <v>3258</v>
      </c>
      <c r="G61" s="106">
        <v>3040</v>
      </c>
      <c r="H61" s="106">
        <v>3204</v>
      </c>
      <c r="I61" s="115"/>
      <c r="J61" s="106">
        <v>4574</v>
      </c>
      <c r="K61" s="106">
        <v>4777</v>
      </c>
      <c r="L61" s="106">
        <v>4244</v>
      </c>
      <c r="M61" s="106">
        <v>4398</v>
      </c>
      <c r="N61" s="106">
        <v>3563</v>
      </c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8" t="s">
        <v>147</v>
      </c>
      <c r="C62" s="29"/>
      <c r="D62" s="40"/>
      <c r="E62" s="40"/>
      <c r="F62" s="40"/>
      <c r="G62" s="40"/>
      <c r="H62" s="40"/>
      <c r="I62" s="29"/>
      <c r="J62" s="40"/>
      <c r="K62" s="40"/>
      <c r="L62" s="40"/>
      <c r="M62" s="40"/>
      <c r="N62" s="40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31" t="s">
        <v>273</v>
      </c>
      <c r="C63" s="29"/>
      <c r="D63" s="40"/>
      <c r="E63" s="40"/>
      <c r="F63" s="40"/>
      <c r="G63" s="40"/>
      <c r="H63" s="40"/>
      <c r="I63" s="29"/>
      <c r="J63" s="40"/>
      <c r="K63" s="40"/>
      <c r="L63" s="40"/>
      <c r="M63" s="40"/>
      <c r="N63" s="40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32"/>
      <c r="C64" s="32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9" ht="6" customHeight="1" x14ac:dyDescent="0.2">
      <c r="A65" s="29"/>
      <c r="B65" s="29"/>
      <c r="C65" s="29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9" ht="12" customHeight="1" x14ac:dyDescent="0.2">
      <c r="A66" s="29"/>
      <c r="B66" s="73" t="s">
        <v>479</v>
      </c>
      <c r="C66" s="29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9" ht="12" customHeight="1" x14ac:dyDescent="0.2">
      <c r="A67" s="29"/>
      <c r="B67" s="73" t="s">
        <v>230</v>
      </c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9" ht="12" customHeight="1" x14ac:dyDescent="0.2">
      <c r="A68" s="29"/>
      <c r="B68" s="74" t="s">
        <v>231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9" ht="12" customHeight="1" x14ac:dyDescent="0.2">
      <c r="A69" s="82"/>
      <c r="B69" s="83" t="s">
        <v>513</v>
      </c>
      <c r="C69" s="80"/>
      <c r="D69" s="80"/>
      <c r="E69" s="81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</row>
    <row r="70" spans="1:29" ht="12" customHeight="1" x14ac:dyDescent="0.2">
      <c r="A70" s="82"/>
      <c r="B70" s="84" t="s">
        <v>515</v>
      </c>
      <c r="C70" s="80"/>
      <c r="D70" s="80"/>
      <c r="E70" s="81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</row>
    <row r="71" spans="1:29" ht="12.75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9" ht="12.75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9" ht="12.75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9" ht="12.75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9" ht="12.75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9" ht="12.75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9" ht="12.75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9" ht="12.75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9" ht="12.75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9" ht="12.75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.75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.75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.75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D6:H6"/>
    <mergeCell ref="J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A7E3A-099B-4EA5-A7DD-A15044E5B074}">
  <sheetPr codeName="Sheet33">
    <tabColor rgb="FF92D050"/>
  </sheetPr>
  <dimension ref="A1:Z1001"/>
  <sheetViews>
    <sheetView view="pageBreakPreview" topLeftCell="A31" zoomScaleNormal="100" zoomScaleSheetLayoutView="100" workbookViewId="0">
      <selection activeCell="O36" sqref="O36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3" style="30" customWidth="1"/>
    <col min="5" max="5" width="7" style="30" customWidth="1"/>
    <col min="6" max="6" width="3" style="30" customWidth="1"/>
    <col min="7" max="7" width="10.7109375" style="30" customWidth="1"/>
    <col min="8" max="8" width="3" style="30" customWidth="1"/>
    <col min="9" max="9" width="12.85546875" style="30" customWidth="1"/>
    <col min="10" max="10" width="3" style="30" customWidth="1"/>
    <col min="11" max="11" width="12.5703125" style="30" customWidth="1"/>
    <col min="12" max="12" width="3" style="30" customWidth="1"/>
    <col min="13" max="13" width="13.7109375" style="30" customWidth="1"/>
    <col min="14" max="14" width="3" style="30" customWidth="1"/>
    <col min="15" max="15" width="14.5703125" style="30" customWidth="1"/>
    <col min="16" max="16" width="2.85546875" style="30" customWidth="1"/>
    <col min="17" max="26" width="9.140625" style="30" customWidth="1"/>
    <col min="27" max="16384" width="12.5703125" style="30"/>
  </cols>
  <sheetData>
    <row r="1" spans="1:26" ht="12" customHeight="1" x14ac:dyDescent="0.2">
      <c r="A1" s="29"/>
      <c r="B1" s="28" t="s">
        <v>409</v>
      </c>
      <c r="C1" s="28" t="s">
        <v>416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9"/>
      <c r="B2" s="31" t="s">
        <v>408</v>
      </c>
      <c r="C2" s="31" t="s">
        <v>484</v>
      </c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9"/>
      <c r="B3" s="31"/>
      <c r="C3" s="31"/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29"/>
      <c r="B4" s="31"/>
      <c r="C4" s="31"/>
      <c r="D4" s="31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76</v>
      </c>
      <c r="C6" s="152"/>
      <c r="D6" s="152"/>
      <c r="E6" s="274" t="s">
        <v>390</v>
      </c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153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65" t="s">
        <v>77</v>
      </c>
      <c r="C7" s="154"/>
      <c r="D7" s="154"/>
      <c r="E7" s="276" t="s">
        <v>391</v>
      </c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156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152"/>
      <c r="E8" s="149" t="s">
        <v>1</v>
      </c>
      <c r="F8" s="149"/>
      <c r="G8" s="149" t="s">
        <v>274</v>
      </c>
      <c r="H8" s="149"/>
      <c r="I8" s="149" t="s">
        <v>192</v>
      </c>
      <c r="J8" s="149"/>
      <c r="K8" s="149" t="s">
        <v>195</v>
      </c>
      <c r="L8" s="149"/>
      <c r="M8" s="149" t="s">
        <v>275</v>
      </c>
      <c r="N8" s="149"/>
      <c r="O8" s="149" t="s">
        <v>276</v>
      </c>
      <c r="P8" s="166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52"/>
      <c r="E9" s="149"/>
      <c r="F9" s="149"/>
      <c r="G9" s="149" t="s">
        <v>277</v>
      </c>
      <c r="H9" s="149"/>
      <c r="I9" s="149" t="s">
        <v>153</v>
      </c>
      <c r="J9" s="149"/>
      <c r="K9" s="149"/>
      <c r="L9" s="149"/>
      <c r="M9" s="149" t="s">
        <v>278</v>
      </c>
      <c r="N9" s="149"/>
      <c r="O9" s="149" t="s">
        <v>279</v>
      </c>
      <c r="P9" s="166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2"/>
      <c r="E10" s="149"/>
      <c r="F10" s="149"/>
      <c r="G10" s="149" t="s">
        <v>153</v>
      </c>
      <c r="H10" s="149"/>
      <c r="I10" s="149" t="s">
        <v>280</v>
      </c>
      <c r="J10" s="149"/>
      <c r="K10" s="149"/>
      <c r="L10" s="149"/>
      <c r="M10" s="149" t="s">
        <v>281</v>
      </c>
      <c r="N10" s="149"/>
      <c r="O10" s="149" t="s">
        <v>282</v>
      </c>
      <c r="P10" s="166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2" customHeight="1" x14ac:dyDescent="0.2">
      <c r="A11" s="29"/>
      <c r="B11" s="152"/>
      <c r="C11" s="152"/>
      <c r="D11" s="152"/>
      <c r="E11" s="149"/>
      <c r="F11" s="149"/>
      <c r="G11" s="149" t="s">
        <v>173</v>
      </c>
      <c r="H11" s="149"/>
      <c r="I11" s="149"/>
      <c r="J11" s="149"/>
      <c r="K11" s="149"/>
      <c r="L11" s="149"/>
      <c r="M11" s="149" t="s">
        <v>283</v>
      </c>
      <c r="N11" s="149"/>
      <c r="O11" s="149" t="s">
        <v>284</v>
      </c>
      <c r="P11" s="166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2" customHeight="1" x14ac:dyDescent="0.2">
      <c r="A12" s="29"/>
      <c r="B12" s="152"/>
      <c r="C12" s="152"/>
      <c r="D12" s="152"/>
      <c r="E12" s="149"/>
      <c r="F12" s="149"/>
      <c r="G12" s="149"/>
      <c r="H12" s="149"/>
      <c r="I12" s="149"/>
      <c r="J12" s="149"/>
      <c r="K12" s="149"/>
      <c r="L12" s="149"/>
      <c r="M12" s="149" t="s">
        <v>285</v>
      </c>
      <c r="N12" s="149"/>
      <c r="O12" s="149" t="s">
        <v>203</v>
      </c>
      <c r="P12" s="166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12" customHeight="1" x14ac:dyDescent="0.2">
      <c r="A13" s="29"/>
      <c r="B13" s="152"/>
      <c r="C13" s="152"/>
      <c r="D13" s="152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66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2" customHeight="1" x14ac:dyDescent="0.2">
      <c r="A14" s="29"/>
      <c r="B14" s="152"/>
      <c r="C14" s="152"/>
      <c r="D14" s="152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66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2" customHeight="1" x14ac:dyDescent="0.2">
      <c r="A15" s="29"/>
      <c r="B15" s="152"/>
      <c r="C15" s="152"/>
      <c r="D15" s="152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66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2" customHeight="1" x14ac:dyDescent="0.2">
      <c r="A16" s="29"/>
      <c r="B16" s="152"/>
      <c r="C16" s="152"/>
      <c r="D16" s="152"/>
      <c r="E16" s="148" t="s">
        <v>4</v>
      </c>
      <c r="F16" s="173"/>
      <c r="G16" s="148" t="s">
        <v>286</v>
      </c>
      <c r="H16" s="149"/>
      <c r="I16" s="148" t="s">
        <v>287</v>
      </c>
      <c r="J16" s="149"/>
      <c r="K16" s="148" t="s">
        <v>196</v>
      </c>
      <c r="L16" s="149"/>
      <c r="M16" s="148" t="s">
        <v>288</v>
      </c>
      <c r="N16" s="149"/>
      <c r="O16" s="148" t="s">
        <v>289</v>
      </c>
      <c r="P16" s="166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12" customHeight="1" x14ac:dyDescent="0.2">
      <c r="A17" s="29"/>
      <c r="B17" s="152"/>
      <c r="C17" s="152"/>
      <c r="D17" s="152"/>
      <c r="E17" s="173"/>
      <c r="F17" s="173"/>
      <c r="G17" s="148" t="s">
        <v>290</v>
      </c>
      <c r="H17" s="173"/>
      <c r="I17" s="148" t="s">
        <v>291</v>
      </c>
      <c r="J17" s="149"/>
      <c r="K17" s="148"/>
      <c r="L17" s="149"/>
      <c r="M17" s="148" t="s">
        <v>292</v>
      </c>
      <c r="N17" s="173"/>
      <c r="O17" s="148" t="s">
        <v>293</v>
      </c>
      <c r="P17" s="166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152"/>
      <c r="C18" s="152"/>
      <c r="D18" s="152"/>
      <c r="E18" s="173"/>
      <c r="F18" s="173"/>
      <c r="G18" s="148" t="s">
        <v>294</v>
      </c>
      <c r="H18" s="173"/>
      <c r="I18" s="148"/>
      <c r="J18" s="149"/>
      <c r="K18" s="166"/>
      <c r="L18" s="149"/>
      <c r="M18" s="148" t="s">
        <v>295</v>
      </c>
      <c r="N18" s="173"/>
      <c r="O18" s="148" t="s">
        <v>296</v>
      </c>
      <c r="P18" s="166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2" customHeight="1" x14ac:dyDescent="0.2">
      <c r="A19" s="29"/>
      <c r="B19" s="152"/>
      <c r="C19" s="152"/>
      <c r="D19" s="152"/>
      <c r="E19" s="173"/>
      <c r="F19" s="173"/>
      <c r="G19" s="148"/>
      <c r="H19" s="173"/>
      <c r="I19" s="148"/>
      <c r="J19" s="149"/>
      <c r="K19" s="166"/>
      <c r="L19" s="149"/>
      <c r="M19" s="148" t="s">
        <v>297</v>
      </c>
      <c r="N19" s="173"/>
      <c r="O19" s="148" t="s">
        <v>298</v>
      </c>
      <c r="P19" s="166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2" customHeight="1" x14ac:dyDescent="0.2">
      <c r="A20" s="29"/>
      <c r="B20" s="152"/>
      <c r="C20" s="152"/>
      <c r="D20" s="152"/>
      <c r="E20" s="173"/>
      <c r="F20" s="173"/>
      <c r="G20" s="148"/>
      <c r="H20" s="173"/>
      <c r="I20" s="148"/>
      <c r="J20" s="149"/>
      <c r="K20" s="166"/>
      <c r="L20" s="149"/>
      <c r="M20" s="148"/>
      <c r="N20" s="173"/>
      <c r="O20" s="148" t="s">
        <v>229</v>
      </c>
      <c r="P20" s="166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2" customHeight="1" x14ac:dyDescent="0.2">
      <c r="A21" s="29"/>
      <c r="B21" s="152"/>
      <c r="C21" s="152"/>
      <c r="D21" s="152"/>
      <c r="E21" s="173"/>
      <c r="F21" s="173"/>
      <c r="G21" s="148"/>
      <c r="H21" s="173"/>
      <c r="I21" s="148"/>
      <c r="J21" s="149"/>
      <c r="K21" s="166"/>
      <c r="L21" s="149"/>
      <c r="M21" s="148"/>
      <c r="N21" s="173"/>
      <c r="O21" s="148"/>
      <c r="P21" s="166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.5" customHeight="1" x14ac:dyDescent="0.2">
      <c r="A22" s="29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.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7.5" customHeight="1" x14ac:dyDescent="0.2">
      <c r="A24" s="29"/>
      <c r="B24" s="28" t="s">
        <v>79</v>
      </c>
      <c r="C24" s="59">
        <v>0.1</v>
      </c>
      <c r="D24" s="29"/>
      <c r="E24" s="237">
        <v>2.558359387262231</v>
      </c>
      <c r="F24" s="63"/>
      <c r="G24" s="237">
        <v>7.6552840198320409</v>
      </c>
      <c r="H24" s="63"/>
      <c r="I24" s="237">
        <v>0.83392073002403599</v>
      </c>
      <c r="J24" s="63"/>
      <c r="K24" s="237">
        <v>1.1181742272009207</v>
      </c>
      <c r="L24" s="118"/>
      <c r="M24" s="237">
        <v>0.61711771148313743</v>
      </c>
      <c r="N24" s="118"/>
      <c r="O24" s="237">
        <v>2.3565012431828896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31" t="s">
        <v>80</v>
      </c>
      <c r="C25" s="52"/>
      <c r="D25" s="29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45" customHeight="1" x14ac:dyDescent="0.2">
      <c r="A26" s="29"/>
      <c r="B26" s="54" t="s">
        <v>81</v>
      </c>
      <c r="C26" s="59">
        <v>0.2</v>
      </c>
      <c r="D26" s="29"/>
      <c r="E26" s="237">
        <v>6.4122702646254606</v>
      </c>
      <c r="F26" s="63"/>
      <c r="G26" s="237">
        <v>18.138881038336439</v>
      </c>
      <c r="H26" s="63"/>
      <c r="I26" s="237">
        <v>3.2365496352903573</v>
      </c>
      <c r="J26" s="63"/>
      <c r="K26" s="237">
        <v>4.0160197328329081</v>
      </c>
      <c r="L26" s="118"/>
      <c r="M26" s="237">
        <v>1.7681253295780872</v>
      </c>
      <c r="N26" s="118"/>
      <c r="O26" s="237">
        <v>6.1975841553940114</v>
      </c>
      <c r="P26" s="29"/>
      <c r="Q26" s="29"/>
      <c r="R26" s="70"/>
      <c r="S26" s="29"/>
      <c r="T26" s="29"/>
      <c r="U26" s="29"/>
      <c r="V26" s="29"/>
      <c r="W26" s="29"/>
      <c r="X26" s="29"/>
      <c r="Y26" s="29"/>
      <c r="Z26" s="29"/>
    </row>
    <row r="27" spans="1:26" ht="45" customHeight="1" x14ac:dyDescent="0.2">
      <c r="A27" s="29"/>
      <c r="B27" s="54" t="s">
        <v>81</v>
      </c>
      <c r="C27" s="59">
        <v>0.3</v>
      </c>
      <c r="D27" s="29"/>
      <c r="E27" s="237">
        <v>11.332482159381868</v>
      </c>
      <c r="F27" s="63"/>
      <c r="G27" s="237">
        <v>28.825187123392986</v>
      </c>
      <c r="H27" s="63"/>
      <c r="I27" s="237">
        <v>6.5005216695325663</v>
      </c>
      <c r="J27" s="63"/>
      <c r="K27" s="237">
        <v>8.4519391509791042</v>
      </c>
      <c r="L27" s="118"/>
      <c r="M27" s="237">
        <v>6.3101909458312342</v>
      </c>
      <c r="N27" s="118"/>
      <c r="O27" s="237">
        <v>11.242517017391313</v>
      </c>
      <c r="P27" s="29"/>
      <c r="Q27" s="29"/>
      <c r="R27" s="40"/>
      <c r="S27" s="29"/>
      <c r="T27" s="29"/>
      <c r="U27" s="29"/>
      <c r="V27" s="29"/>
      <c r="W27" s="29"/>
      <c r="X27" s="29"/>
      <c r="Y27" s="29"/>
      <c r="Z27" s="29"/>
    </row>
    <row r="28" spans="1:26" ht="45" customHeight="1" x14ac:dyDescent="0.2">
      <c r="A28" s="29"/>
      <c r="B28" s="54" t="s">
        <v>81</v>
      </c>
      <c r="C28" s="59">
        <v>0.4</v>
      </c>
      <c r="D28" s="29"/>
      <c r="E28" s="237">
        <v>17.366979266826981</v>
      </c>
      <c r="F28" s="63"/>
      <c r="G28" s="237">
        <v>40.362831476317254</v>
      </c>
      <c r="H28" s="63"/>
      <c r="I28" s="237">
        <v>10.760857493572985</v>
      </c>
      <c r="J28" s="63"/>
      <c r="K28" s="237">
        <v>14.432850806894377</v>
      </c>
      <c r="L28" s="118"/>
      <c r="M28" s="237">
        <v>10.580936551727184</v>
      </c>
      <c r="N28" s="118"/>
      <c r="O28" s="237">
        <v>19.730148893751497</v>
      </c>
      <c r="P28" s="29"/>
      <c r="Q28" s="29"/>
      <c r="R28" s="40"/>
      <c r="S28" s="29"/>
      <c r="T28" s="29"/>
      <c r="U28" s="29"/>
      <c r="V28" s="29"/>
      <c r="W28" s="29"/>
      <c r="X28" s="29"/>
      <c r="Y28" s="29"/>
      <c r="Z28" s="29"/>
    </row>
    <row r="29" spans="1:26" ht="45" customHeight="1" x14ac:dyDescent="0.2">
      <c r="A29" s="29"/>
      <c r="B29" s="54" t="s">
        <v>81</v>
      </c>
      <c r="C29" s="59">
        <v>0.5</v>
      </c>
      <c r="D29" s="29"/>
      <c r="E29" s="237">
        <v>24.607331605365331</v>
      </c>
      <c r="F29" s="63"/>
      <c r="G29" s="237">
        <v>52.182248167358324</v>
      </c>
      <c r="H29" s="63"/>
      <c r="I29" s="237">
        <v>16.692247863719139</v>
      </c>
      <c r="J29" s="63"/>
      <c r="K29" s="237">
        <v>22.381441570942734</v>
      </c>
      <c r="L29" s="118"/>
      <c r="M29" s="237">
        <v>18.884644952884415</v>
      </c>
      <c r="N29" s="118"/>
      <c r="O29" s="237">
        <v>28.788097646887906</v>
      </c>
      <c r="P29" s="29"/>
      <c r="Q29" s="29"/>
      <c r="R29" s="70"/>
      <c r="S29" s="29"/>
      <c r="T29" s="29"/>
      <c r="U29" s="29"/>
      <c r="V29" s="29"/>
      <c r="W29" s="29"/>
      <c r="X29" s="29"/>
      <c r="Y29" s="29"/>
      <c r="Z29" s="29"/>
    </row>
    <row r="30" spans="1:26" ht="45" customHeight="1" x14ac:dyDescent="0.2">
      <c r="A30" s="29"/>
      <c r="B30" s="54" t="s">
        <v>81</v>
      </c>
      <c r="C30" s="59">
        <v>0.6</v>
      </c>
      <c r="D30" s="29"/>
      <c r="E30" s="237">
        <v>33.266329101418471</v>
      </c>
      <c r="F30" s="63"/>
      <c r="G30" s="237">
        <v>61.984119617006513</v>
      </c>
      <c r="H30" s="63"/>
      <c r="I30" s="237">
        <v>22.588953481935967</v>
      </c>
      <c r="J30" s="63"/>
      <c r="K30" s="237">
        <v>32.691338471118769</v>
      </c>
      <c r="L30" s="118"/>
      <c r="M30" s="237">
        <v>27.905725106743063</v>
      </c>
      <c r="N30" s="118"/>
      <c r="O30" s="237">
        <v>40.085267968700947</v>
      </c>
      <c r="P30" s="29"/>
      <c r="Q30" s="29"/>
      <c r="R30" s="40"/>
      <c r="S30" s="29"/>
      <c r="T30" s="29"/>
      <c r="U30" s="29"/>
      <c r="V30" s="29"/>
      <c r="W30" s="29"/>
      <c r="X30" s="29"/>
      <c r="Y30" s="29"/>
      <c r="Z30" s="29"/>
    </row>
    <row r="31" spans="1:26" ht="45" customHeight="1" x14ac:dyDescent="0.2">
      <c r="A31" s="29"/>
      <c r="B31" s="54" t="s">
        <v>81</v>
      </c>
      <c r="C31" s="59">
        <v>0.7</v>
      </c>
      <c r="D31" s="29"/>
      <c r="E31" s="237">
        <v>43.571660030243308</v>
      </c>
      <c r="F31" s="63"/>
      <c r="G31" s="237">
        <v>71.448622539476247</v>
      </c>
      <c r="H31" s="63"/>
      <c r="I31" s="237">
        <v>33.189746206587039</v>
      </c>
      <c r="J31" s="63"/>
      <c r="K31" s="237">
        <v>43.370924066256471</v>
      </c>
      <c r="L31" s="118"/>
      <c r="M31" s="237">
        <v>38.509571406082749</v>
      </c>
      <c r="N31" s="118"/>
      <c r="O31" s="237">
        <v>47.521399705551801</v>
      </c>
      <c r="P31" s="29"/>
      <c r="Q31" s="29"/>
      <c r="R31" s="40"/>
      <c r="S31" s="29"/>
      <c r="T31" s="29"/>
      <c r="U31" s="29"/>
      <c r="V31" s="29"/>
      <c r="W31" s="29"/>
      <c r="X31" s="29"/>
      <c r="Y31" s="29"/>
      <c r="Z31" s="29"/>
    </row>
    <row r="32" spans="1:26" ht="45" customHeight="1" x14ac:dyDescent="0.2">
      <c r="A32" s="29"/>
      <c r="B32" s="54" t="s">
        <v>81</v>
      </c>
      <c r="C32" s="59">
        <v>0.8</v>
      </c>
      <c r="D32" s="29"/>
      <c r="E32" s="237">
        <v>55.981919169957521</v>
      </c>
      <c r="F32" s="63"/>
      <c r="G32" s="237">
        <v>80.612723726189387</v>
      </c>
      <c r="H32" s="63"/>
      <c r="I32" s="237">
        <v>44.017352423235764</v>
      </c>
      <c r="J32" s="63"/>
      <c r="K32" s="237">
        <v>57.033732741967874</v>
      </c>
      <c r="L32" s="118"/>
      <c r="M32" s="237">
        <v>51.695922439842164</v>
      </c>
      <c r="N32" s="118"/>
      <c r="O32" s="237">
        <v>65.642158575069232</v>
      </c>
      <c r="P32" s="29"/>
      <c r="Q32" s="29"/>
      <c r="R32" s="40"/>
      <c r="S32" s="29"/>
      <c r="T32" s="29"/>
      <c r="U32" s="29"/>
      <c r="V32" s="29"/>
      <c r="W32" s="29"/>
      <c r="X32" s="29"/>
      <c r="Y32" s="29"/>
      <c r="Z32" s="29"/>
    </row>
    <row r="33" spans="1:26" ht="45" customHeight="1" x14ac:dyDescent="0.2">
      <c r="A33" s="29"/>
      <c r="B33" s="54" t="s">
        <v>81</v>
      </c>
      <c r="C33" s="59">
        <v>0.9</v>
      </c>
      <c r="D33" s="29"/>
      <c r="E33" s="237">
        <v>71.642405934552201</v>
      </c>
      <c r="F33" s="63"/>
      <c r="G33" s="237">
        <v>88.574017439296625</v>
      </c>
      <c r="H33" s="63"/>
      <c r="I33" s="237">
        <v>61.280074161759927</v>
      </c>
      <c r="J33" s="63"/>
      <c r="K33" s="237">
        <v>74.11555139181803</v>
      </c>
      <c r="L33" s="118"/>
      <c r="M33" s="237">
        <v>77.149216212546236</v>
      </c>
      <c r="N33" s="118"/>
      <c r="O33" s="237">
        <v>76.895597788869395</v>
      </c>
      <c r="P33" s="29"/>
      <c r="Q33" s="29"/>
      <c r="R33" s="70"/>
      <c r="S33" s="29"/>
      <c r="T33" s="29"/>
      <c r="U33" s="29"/>
      <c r="V33" s="29"/>
      <c r="W33" s="29"/>
      <c r="X33" s="29"/>
      <c r="Y33" s="29"/>
      <c r="Z33" s="29"/>
    </row>
    <row r="34" spans="1:26" ht="45" customHeight="1" x14ac:dyDescent="0.2">
      <c r="A34" s="29"/>
      <c r="B34" s="28" t="s">
        <v>82</v>
      </c>
      <c r="C34" s="31"/>
      <c r="D34" s="29"/>
      <c r="E34" s="106">
        <f>'3.5'!F13</f>
        <v>5999</v>
      </c>
      <c r="F34" s="115"/>
      <c r="G34" s="106">
        <f>'3.18(i)'!D15</f>
        <v>4034</v>
      </c>
      <c r="H34" s="115"/>
      <c r="I34" s="106">
        <f>'3.18(i)'!D19</f>
        <v>7512</v>
      </c>
      <c r="J34" s="115"/>
      <c r="K34" s="106">
        <f>'3.18(i)'!D23</f>
        <v>6594</v>
      </c>
      <c r="L34" s="115"/>
      <c r="M34" s="106">
        <f>'3.18(i)'!D26</f>
        <v>7274</v>
      </c>
      <c r="N34" s="115"/>
      <c r="O34" s="106">
        <f>'3.18(i)'!D31</f>
        <v>5635</v>
      </c>
      <c r="P34" s="29"/>
      <c r="Q34" s="29"/>
      <c r="R34" s="40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31" t="s">
        <v>83</v>
      </c>
      <c r="C35" s="29"/>
      <c r="D35" s="29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29"/>
      <c r="Q35" s="29"/>
      <c r="R35" s="40"/>
      <c r="S35" s="29"/>
      <c r="T35" s="29"/>
      <c r="U35" s="29"/>
      <c r="V35" s="29"/>
      <c r="W35" s="29"/>
      <c r="X35" s="29"/>
      <c r="Y35" s="29"/>
      <c r="Z35" s="29"/>
    </row>
    <row r="36" spans="1:26" ht="45" customHeight="1" x14ac:dyDescent="0.2">
      <c r="A36" s="29"/>
      <c r="B36" s="28" t="s">
        <v>84</v>
      </c>
      <c r="C36" s="31"/>
      <c r="D36" s="29"/>
      <c r="E36" s="106">
        <f>'3.5'!M13</f>
        <v>7584</v>
      </c>
      <c r="F36" s="115"/>
      <c r="G36" s="106">
        <f>'3.18(i)'!J15</f>
        <v>5001</v>
      </c>
      <c r="H36" s="115"/>
      <c r="I36" s="106">
        <f>'3.18(i)'!J19</f>
        <v>9327</v>
      </c>
      <c r="J36" s="115"/>
      <c r="K36" s="106">
        <f>'3.18(i)'!J23</f>
        <v>7985</v>
      </c>
      <c r="L36" s="115"/>
      <c r="M36" s="106">
        <f>'3.18(i)'!J26</f>
        <v>8441</v>
      </c>
      <c r="N36" s="115"/>
      <c r="O36" s="106">
        <f>'3.18(i)'!J31</f>
        <v>7245</v>
      </c>
      <c r="P36" s="29"/>
      <c r="Q36" s="29"/>
      <c r="R36" s="40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31" t="s">
        <v>85</v>
      </c>
      <c r="C37" s="29"/>
      <c r="D37" s="29"/>
      <c r="E37" s="60"/>
      <c r="F37" s="29"/>
      <c r="G37" s="53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70"/>
      <c r="S37" s="29"/>
      <c r="T37" s="29"/>
      <c r="U37" s="29"/>
      <c r="V37" s="29"/>
      <c r="W37" s="29"/>
      <c r="X37" s="29"/>
      <c r="Y37" s="29"/>
      <c r="Z37" s="29"/>
    </row>
    <row r="38" spans="1:26" ht="9" customHeight="1" x14ac:dyDescent="0.2">
      <c r="A38" s="29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29"/>
      <c r="Q38" s="29"/>
      <c r="R38" s="40"/>
      <c r="S38" s="29"/>
      <c r="T38" s="29"/>
      <c r="U38" s="29"/>
      <c r="V38" s="29"/>
      <c r="W38" s="29"/>
      <c r="X38" s="29"/>
      <c r="Y38" s="29"/>
      <c r="Z38" s="29"/>
    </row>
    <row r="39" spans="1:26" ht="6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40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73" t="s">
        <v>475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40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73" t="s">
        <v>230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40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74" t="s">
        <v>231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70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40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40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40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40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70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40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40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40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40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40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40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70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40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40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70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40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40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40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40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40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40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40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70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40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40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40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70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40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40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40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40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40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70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40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40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70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40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O6"/>
    <mergeCell ref="E7:O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FE57-048A-4E09-AAAB-35A5CC7C8A8D}">
  <sheetPr codeName="Sheet34">
    <tabColor rgb="FF92D050"/>
  </sheetPr>
  <dimension ref="A1:AE1001"/>
  <sheetViews>
    <sheetView view="pageBreakPreview" topLeftCell="A31" zoomScaleNormal="100" zoomScaleSheetLayoutView="100" workbookViewId="0">
      <selection activeCell="G36" sqref="G36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2.28515625" style="30" customWidth="1"/>
    <col min="5" max="5" width="11.42578125" style="30" customWidth="1"/>
    <col min="6" max="6" width="2.28515625" style="30" customWidth="1"/>
    <col min="7" max="7" width="13.85546875" style="30" customWidth="1"/>
    <col min="8" max="8" width="2.28515625" style="30" customWidth="1"/>
    <col min="9" max="9" width="12.85546875" style="30" customWidth="1"/>
    <col min="10" max="10" width="2.28515625" style="30" customWidth="1"/>
    <col min="11" max="11" width="14.5703125" style="30" customWidth="1"/>
    <col min="12" max="12" width="2.28515625" style="30" customWidth="1"/>
    <col min="13" max="13" width="13.85546875" style="30" customWidth="1"/>
    <col min="14" max="14" width="2.28515625" style="30" customWidth="1"/>
    <col min="15" max="15" width="9.7109375" style="30" customWidth="1"/>
    <col min="16" max="16" width="2.28515625" style="30" customWidth="1"/>
    <col min="17" max="26" width="9.140625" style="30" customWidth="1"/>
    <col min="27" max="16384" width="12.5703125" style="30"/>
  </cols>
  <sheetData>
    <row r="1" spans="1:31" ht="12" customHeight="1" x14ac:dyDescent="0.2">
      <c r="A1" s="29"/>
      <c r="B1" s="28" t="s">
        <v>409</v>
      </c>
      <c r="C1" s="28" t="s">
        <v>505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2" customHeight="1" x14ac:dyDescent="0.2">
      <c r="A2" s="29"/>
      <c r="C2" s="96" t="s">
        <v>412</v>
      </c>
      <c r="D2" s="28"/>
      <c r="E2" s="28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1" ht="12" customHeight="1" x14ac:dyDescent="0.2">
      <c r="A3" s="29"/>
      <c r="B3" s="31" t="s">
        <v>408</v>
      </c>
      <c r="C3" s="31" t="s">
        <v>417</v>
      </c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1" ht="12" customHeight="1" x14ac:dyDescent="0.2">
      <c r="A4" s="29"/>
      <c r="B4" s="31"/>
      <c r="C4" s="31"/>
      <c r="D4" s="31"/>
      <c r="E4" s="31"/>
      <c r="F4" s="31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31" ht="12" customHeight="1" x14ac:dyDescent="0.2">
      <c r="A5" s="29"/>
      <c r="B5" s="32"/>
      <c r="C5" s="32"/>
      <c r="D5" s="32"/>
      <c r="E5" s="32"/>
      <c r="F5" s="32"/>
      <c r="G5" s="32"/>
      <c r="H5" s="32"/>
      <c r="I5" s="32"/>
      <c r="J5" s="32"/>
      <c r="K5" s="32"/>
      <c r="L5" s="42"/>
      <c r="M5" s="42"/>
      <c r="N5" s="42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31" ht="12" customHeight="1" x14ac:dyDescent="0.2">
      <c r="A6" s="29"/>
      <c r="B6" s="141" t="s">
        <v>76</v>
      </c>
      <c r="C6" s="152"/>
      <c r="D6" s="152"/>
      <c r="E6" s="274" t="s">
        <v>390</v>
      </c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31" ht="12" customHeight="1" x14ac:dyDescent="0.2">
      <c r="A7" s="29"/>
      <c r="B7" s="143" t="s">
        <v>77</v>
      </c>
      <c r="C7" s="152"/>
      <c r="D7" s="152"/>
      <c r="E7" s="276" t="s">
        <v>391</v>
      </c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31" ht="12" customHeight="1" x14ac:dyDescent="0.2">
      <c r="A8" s="29"/>
      <c r="B8" s="152"/>
      <c r="C8" s="152"/>
      <c r="D8" s="152"/>
      <c r="E8" s="167" t="s">
        <v>207</v>
      </c>
      <c r="F8" s="166"/>
      <c r="G8" s="149" t="s">
        <v>299</v>
      </c>
      <c r="H8" s="149"/>
      <c r="I8" s="149" t="s">
        <v>216</v>
      </c>
      <c r="J8" s="149"/>
      <c r="K8" s="149" t="s">
        <v>300</v>
      </c>
      <c r="L8" s="148"/>
      <c r="M8" s="149" t="s">
        <v>301</v>
      </c>
      <c r="N8" s="148"/>
      <c r="O8" s="167" t="s">
        <v>302</v>
      </c>
      <c r="P8" s="152"/>
      <c r="Q8" s="29"/>
      <c r="R8" s="61"/>
      <c r="S8" s="29"/>
      <c r="T8" s="29"/>
      <c r="U8" s="29"/>
      <c r="V8" s="29"/>
      <c r="W8" s="29"/>
      <c r="X8" s="29"/>
      <c r="Y8" s="29"/>
      <c r="Z8" s="29"/>
    </row>
    <row r="9" spans="1:31" ht="12" customHeight="1" x14ac:dyDescent="0.2">
      <c r="A9" s="29"/>
      <c r="B9" s="152"/>
      <c r="C9" s="152"/>
      <c r="D9" s="152"/>
      <c r="E9" s="149"/>
      <c r="F9" s="166"/>
      <c r="G9" s="149" t="s">
        <v>303</v>
      </c>
      <c r="H9" s="149"/>
      <c r="I9" s="149" t="s">
        <v>153</v>
      </c>
      <c r="J9" s="149"/>
      <c r="K9" s="149" t="s">
        <v>304</v>
      </c>
      <c r="L9" s="148"/>
      <c r="M9" s="149" t="s">
        <v>153</v>
      </c>
      <c r="N9" s="148"/>
      <c r="O9" s="149" t="s">
        <v>305</v>
      </c>
      <c r="P9" s="152"/>
      <c r="Q9" s="29"/>
      <c r="R9" s="61"/>
      <c r="S9" s="29"/>
      <c r="T9" s="29"/>
      <c r="U9" s="29"/>
      <c r="V9" s="29"/>
      <c r="W9" s="29"/>
      <c r="X9" s="29"/>
      <c r="Y9" s="29"/>
      <c r="Z9" s="29"/>
    </row>
    <row r="10" spans="1:31" ht="12" customHeight="1" x14ac:dyDescent="0.2">
      <c r="A10" s="29"/>
      <c r="B10" s="152"/>
      <c r="C10" s="152"/>
      <c r="D10" s="152"/>
      <c r="E10" s="149"/>
      <c r="F10" s="166"/>
      <c r="G10" s="149" t="s">
        <v>306</v>
      </c>
      <c r="H10" s="149"/>
      <c r="I10" s="149" t="s">
        <v>307</v>
      </c>
      <c r="J10" s="149"/>
      <c r="K10" s="149" t="s">
        <v>155</v>
      </c>
      <c r="L10" s="148"/>
      <c r="M10" s="149" t="s">
        <v>308</v>
      </c>
      <c r="N10" s="148"/>
      <c r="O10" s="149" t="s">
        <v>153</v>
      </c>
      <c r="P10" s="152"/>
      <c r="Q10" s="29"/>
      <c r="R10" s="61"/>
      <c r="S10" s="29"/>
      <c r="T10" s="29"/>
      <c r="U10" s="29"/>
      <c r="V10" s="29"/>
      <c r="W10" s="29"/>
      <c r="X10" s="29"/>
      <c r="Y10" s="29"/>
      <c r="Z10" s="29"/>
    </row>
    <row r="11" spans="1:31" ht="12" customHeight="1" x14ac:dyDescent="0.2">
      <c r="A11" s="29"/>
      <c r="B11" s="152"/>
      <c r="C11" s="152"/>
      <c r="D11" s="152"/>
      <c r="E11" s="149"/>
      <c r="F11" s="166"/>
      <c r="G11" s="149" t="s">
        <v>309</v>
      </c>
      <c r="H11" s="149"/>
      <c r="I11" s="149"/>
      <c r="J11" s="149"/>
      <c r="K11" s="149" t="s">
        <v>310</v>
      </c>
      <c r="L11" s="148"/>
      <c r="M11" s="149"/>
      <c r="N11" s="148"/>
      <c r="O11" s="149" t="s">
        <v>311</v>
      </c>
      <c r="P11" s="152"/>
      <c r="Q11" s="29"/>
      <c r="R11" s="61"/>
      <c r="S11" s="29"/>
      <c r="T11" s="29"/>
      <c r="U11" s="29"/>
      <c r="V11" s="29"/>
      <c r="W11" s="29"/>
      <c r="X11" s="29"/>
      <c r="Y11" s="29"/>
      <c r="Z11" s="29"/>
    </row>
    <row r="12" spans="1:31" ht="12" customHeight="1" x14ac:dyDescent="0.2">
      <c r="A12" s="29"/>
      <c r="B12" s="152"/>
      <c r="C12" s="152"/>
      <c r="D12" s="152"/>
      <c r="E12" s="149"/>
      <c r="F12" s="166"/>
      <c r="G12" s="149" t="s">
        <v>312</v>
      </c>
      <c r="H12" s="149"/>
      <c r="I12" s="149"/>
      <c r="J12" s="149"/>
      <c r="K12" s="149" t="s">
        <v>221</v>
      </c>
      <c r="L12" s="148"/>
      <c r="M12" s="149"/>
      <c r="N12" s="148"/>
      <c r="O12" s="149" t="s">
        <v>313</v>
      </c>
      <c r="P12" s="152"/>
      <c r="Q12" s="29"/>
      <c r="R12" s="61"/>
      <c r="S12" s="29"/>
      <c r="T12" s="29"/>
      <c r="U12" s="29"/>
      <c r="V12" s="29"/>
      <c r="W12" s="29"/>
      <c r="X12" s="29"/>
      <c r="Y12" s="29"/>
      <c r="Z12" s="29"/>
    </row>
    <row r="13" spans="1:31" ht="12" customHeight="1" x14ac:dyDescent="0.2">
      <c r="A13" s="29"/>
      <c r="B13" s="152"/>
      <c r="C13" s="152"/>
      <c r="D13" s="152"/>
      <c r="E13" s="149"/>
      <c r="F13" s="166"/>
      <c r="G13" s="149" t="s">
        <v>314</v>
      </c>
      <c r="H13" s="149"/>
      <c r="I13" s="149"/>
      <c r="J13" s="149"/>
      <c r="K13" s="149"/>
      <c r="L13" s="148"/>
      <c r="M13" s="149"/>
      <c r="N13" s="148"/>
      <c r="O13" s="166"/>
      <c r="P13" s="152"/>
      <c r="Q13" s="29"/>
      <c r="R13" s="61"/>
      <c r="S13" s="29"/>
      <c r="T13" s="29"/>
      <c r="U13" s="29"/>
      <c r="V13" s="29"/>
      <c r="W13" s="29"/>
      <c r="X13" s="29"/>
      <c r="Y13" s="29"/>
      <c r="Z13" s="29"/>
    </row>
    <row r="14" spans="1:31" ht="12" customHeight="1" x14ac:dyDescent="0.2">
      <c r="A14" s="29"/>
      <c r="B14" s="152"/>
      <c r="C14" s="152"/>
      <c r="D14" s="152"/>
      <c r="E14" s="149"/>
      <c r="F14" s="166"/>
      <c r="G14" s="149" t="s">
        <v>212</v>
      </c>
      <c r="H14" s="149"/>
      <c r="I14" s="149"/>
      <c r="J14" s="149"/>
      <c r="K14" s="149"/>
      <c r="L14" s="148"/>
      <c r="M14" s="149"/>
      <c r="N14" s="148"/>
      <c r="O14" s="166"/>
      <c r="P14" s="152"/>
      <c r="Q14" s="29"/>
      <c r="R14" s="61"/>
      <c r="S14" s="29"/>
      <c r="T14" s="29"/>
      <c r="U14" s="29"/>
      <c r="V14" s="29"/>
      <c r="W14" s="29"/>
      <c r="X14" s="29"/>
      <c r="Y14" s="29"/>
      <c r="Z14" s="29"/>
    </row>
    <row r="15" spans="1:31" ht="12" customHeight="1" x14ac:dyDescent="0.2">
      <c r="A15" s="29"/>
      <c r="B15" s="152"/>
      <c r="C15" s="152"/>
      <c r="D15" s="152"/>
      <c r="E15" s="149"/>
      <c r="F15" s="166"/>
      <c r="G15" s="149"/>
      <c r="H15" s="149"/>
      <c r="I15" s="149"/>
      <c r="J15" s="149"/>
      <c r="K15" s="149"/>
      <c r="L15" s="148"/>
      <c r="M15" s="149"/>
      <c r="N15" s="148"/>
      <c r="O15" s="166"/>
      <c r="P15" s="152"/>
      <c r="Q15" s="29"/>
      <c r="R15" s="61"/>
      <c r="S15" s="29"/>
      <c r="T15" s="29"/>
      <c r="U15" s="29"/>
      <c r="V15" s="29"/>
      <c r="W15" s="29"/>
      <c r="X15" s="29"/>
      <c r="Y15" s="29"/>
      <c r="Z15" s="29"/>
    </row>
    <row r="16" spans="1:31" ht="12" customHeight="1" x14ac:dyDescent="0.2">
      <c r="A16" s="29"/>
      <c r="B16" s="152"/>
      <c r="C16" s="152"/>
      <c r="D16" s="152"/>
      <c r="E16" s="148" t="s">
        <v>208</v>
      </c>
      <c r="F16" s="166"/>
      <c r="G16" s="148" t="s">
        <v>315</v>
      </c>
      <c r="H16" s="148"/>
      <c r="I16" s="148" t="s">
        <v>316</v>
      </c>
      <c r="J16" s="149"/>
      <c r="K16" s="148" t="s">
        <v>317</v>
      </c>
      <c r="L16" s="148"/>
      <c r="M16" s="148" t="s">
        <v>318</v>
      </c>
      <c r="N16" s="148"/>
      <c r="O16" s="148" t="s">
        <v>319</v>
      </c>
      <c r="P16" s="152"/>
      <c r="Q16" s="29"/>
      <c r="R16" s="62"/>
      <c r="S16" s="29"/>
      <c r="T16" s="29"/>
      <c r="U16" s="29"/>
      <c r="V16" s="29"/>
      <c r="W16" s="29"/>
      <c r="X16" s="29"/>
      <c r="Y16" s="29"/>
      <c r="Z16" s="29"/>
    </row>
    <row r="17" spans="1:26" ht="12" customHeight="1" x14ac:dyDescent="0.2">
      <c r="A17" s="29"/>
      <c r="B17" s="152"/>
      <c r="C17" s="152"/>
      <c r="D17" s="152"/>
      <c r="E17" s="166"/>
      <c r="F17" s="166"/>
      <c r="G17" s="148" t="s">
        <v>320</v>
      </c>
      <c r="H17" s="148"/>
      <c r="I17" s="148" t="s">
        <v>321</v>
      </c>
      <c r="J17" s="173"/>
      <c r="K17" s="148" t="s">
        <v>322</v>
      </c>
      <c r="L17" s="148"/>
      <c r="M17" s="148" t="s">
        <v>323</v>
      </c>
      <c r="N17" s="148"/>
      <c r="O17" s="148" t="s">
        <v>323</v>
      </c>
      <c r="P17" s="152"/>
      <c r="Q17" s="29"/>
      <c r="R17" s="62"/>
      <c r="S17" s="29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152"/>
      <c r="C18" s="152"/>
      <c r="D18" s="152"/>
      <c r="E18" s="166"/>
      <c r="F18" s="166"/>
      <c r="G18" s="148" t="s">
        <v>324</v>
      </c>
      <c r="H18" s="148"/>
      <c r="I18" s="148"/>
      <c r="J18" s="173"/>
      <c r="K18" s="148" t="s">
        <v>325</v>
      </c>
      <c r="L18" s="148"/>
      <c r="M18" s="148" t="s">
        <v>326</v>
      </c>
      <c r="N18" s="148"/>
      <c r="O18" s="148" t="s">
        <v>327</v>
      </c>
      <c r="P18" s="152"/>
      <c r="Q18" s="29"/>
      <c r="R18" s="62"/>
      <c r="S18" s="29"/>
      <c r="T18" s="29"/>
      <c r="U18" s="29"/>
      <c r="V18" s="29"/>
      <c r="W18" s="29"/>
      <c r="X18" s="29"/>
      <c r="Y18" s="29"/>
      <c r="Z18" s="29"/>
    </row>
    <row r="19" spans="1:26" ht="12" customHeight="1" x14ac:dyDescent="0.2">
      <c r="A19" s="29"/>
      <c r="B19" s="152"/>
      <c r="C19" s="152"/>
      <c r="D19" s="152"/>
      <c r="E19" s="166"/>
      <c r="F19" s="166"/>
      <c r="G19" s="148" t="s">
        <v>328</v>
      </c>
      <c r="H19" s="148"/>
      <c r="I19" s="148"/>
      <c r="J19" s="173"/>
      <c r="K19" s="148" t="s">
        <v>329</v>
      </c>
      <c r="L19" s="148"/>
      <c r="M19" s="173"/>
      <c r="N19" s="148"/>
      <c r="O19" s="148" t="s">
        <v>313</v>
      </c>
      <c r="P19" s="152"/>
      <c r="Q19" s="29"/>
      <c r="R19" s="75"/>
      <c r="S19" s="29"/>
      <c r="T19" s="29"/>
      <c r="U19" s="29"/>
      <c r="V19" s="29"/>
      <c r="W19" s="29"/>
      <c r="X19" s="29"/>
      <c r="Y19" s="29"/>
      <c r="Z19" s="29"/>
    </row>
    <row r="20" spans="1:26" ht="12" customHeight="1" x14ac:dyDescent="0.2">
      <c r="A20" s="29"/>
      <c r="B20" s="152"/>
      <c r="C20" s="152"/>
      <c r="D20" s="152"/>
      <c r="E20" s="166"/>
      <c r="F20" s="166"/>
      <c r="G20" s="148" t="s">
        <v>330</v>
      </c>
      <c r="H20" s="148"/>
      <c r="I20" s="148"/>
      <c r="J20" s="173"/>
      <c r="K20" s="148"/>
      <c r="L20" s="148"/>
      <c r="M20" s="173"/>
      <c r="N20" s="148"/>
      <c r="O20" s="148" t="s">
        <v>229</v>
      </c>
      <c r="P20" s="152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2" customHeight="1" x14ac:dyDescent="0.2">
      <c r="A21" s="29"/>
      <c r="B21" s="152"/>
      <c r="C21" s="152"/>
      <c r="D21" s="152"/>
      <c r="E21" s="166"/>
      <c r="F21" s="166"/>
      <c r="G21" s="148"/>
      <c r="H21" s="148"/>
      <c r="I21" s="148"/>
      <c r="J21" s="173"/>
      <c r="K21" s="148"/>
      <c r="L21" s="148"/>
      <c r="M21" s="173"/>
      <c r="N21" s="148"/>
      <c r="O21" s="148"/>
      <c r="P21" s="152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.5" customHeight="1" x14ac:dyDescent="0.2">
      <c r="A22" s="29"/>
      <c r="B22" s="156"/>
      <c r="C22" s="156"/>
      <c r="D22" s="156"/>
      <c r="E22" s="156"/>
      <c r="F22" s="156"/>
      <c r="G22" s="156"/>
      <c r="H22" s="156"/>
      <c r="I22" s="156"/>
      <c r="J22" s="159"/>
      <c r="K22" s="159"/>
      <c r="L22" s="158"/>
      <c r="M22" s="158"/>
      <c r="N22" s="158"/>
      <c r="O22" s="156"/>
      <c r="P22" s="156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.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7.5" customHeight="1" x14ac:dyDescent="0.2">
      <c r="A24" s="29"/>
      <c r="B24" s="28" t="s">
        <v>79</v>
      </c>
      <c r="C24" s="59">
        <v>0.1</v>
      </c>
      <c r="D24" s="29"/>
      <c r="E24" s="237">
        <v>1.8964659714630552</v>
      </c>
      <c r="F24" s="63"/>
      <c r="G24" s="237">
        <v>1.6475895609785982</v>
      </c>
      <c r="H24" s="63"/>
      <c r="I24" s="237">
        <v>1.1694418396634207</v>
      </c>
      <c r="J24" s="63"/>
      <c r="K24" s="237">
        <v>2.0861779929999242</v>
      </c>
      <c r="L24" s="118"/>
      <c r="M24" s="237">
        <v>0.13326056341896603</v>
      </c>
      <c r="N24" s="118"/>
      <c r="O24" s="237">
        <v>3.2238920841410647E-2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31" t="s">
        <v>80</v>
      </c>
      <c r="C25" s="52"/>
      <c r="D25" s="29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45" customHeight="1" x14ac:dyDescent="0.2">
      <c r="A26" s="29"/>
      <c r="B26" s="54" t="s">
        <v>81</v>
      </c>
      <c r="C26" s="59">
        <v>0.2</v>
      </c>
      <c r="D26" s="29"/>
      <c r="E26" s="237">
        <v>5.63446517517297</v>
      </c>
      <c r="F26" s="63"/>
      <c r="G26" s="237">
        <v>5.0453445727503734</v>
      </c>
      <c r="H26" s="63"/>
      <c r="I26" s="237">
        <v>4.4892408644857698</v>
      </c>
      <c r="J26" s="63"/>
      <c r="K26" s="237">
        <v>6.4928645527395421</v>
      </c>
      <c r="L26" s="118"/>
      <c r="M26" s="237">
        <v>0.75171663546466028</v>
      </c>
      <c r="N26" s="118"/>
      <c r="O26" s="237">
        <v>0.34127900142187029</v>
      </c>
      <c r="P26" s="29"/>
      <c r="Q26" s="29"/>
      <c r="R26" s="70"/>
      <c r="S26" s="29"/>
      <c r="T26" s="29"/>
      <c r="U26" s="29"/>
      <c r="V26" s="29"/>
      <c r="W26" s="29"/>
      <c r="X26" s="29"/>
      <c r="Y26" s="29"/>
      <c r="Z26" s="29"/>
    </row>
    <row r="27" spans="1:26" ht="45" customHeight="1" x14ac:dyDescent="0.2">
      <c r="A27" s="29"/>
      <c r="B27" s="54" t="s">
        <v>81</v>
      </c>
      <c r="C27" s="59">
        <v>0.3</v>
      </c>
      <c r="D27" s="29"/>
      <c r="E27" s="237">
        <v>10.206044910229323</v>
      </c>
      <c r="F27" s="63"/>
      <c r="G27" s="237">
        <v>10.466869648267576</v>
      </c>
      <c r="H27" s="63"/>
      <c r="I27" s="237">
        <v>9.4570082618843774</v>
      </c>
      <c r="J27" s="63"/>
      <c r="K27" s="237">
        <v>12.075306877675079</v>
      </c>
      <c r="L27" s="118"/>
      <c r="M27" s="237">
        <v>1.7342094747786923</v>
      </c>
      <c r="N27" s="118"/>
      <c r="O27" s="237">
        <v>1.2024444080553498</v>
      </c>
      <c r="P27" s="29"/>
      <c r="Q27" s="29"/>
      <c r="R27" s="40"/>
      <c r="S27" s="29"/>
      <c r="T27" s="29"/>
      <c r="U27" s="29"/>
      <c r="V27" s="29"/>
      <c r="W27" s="29"/>
      <c r="X27" s="29"/>
      <c r="Y27" s="29"/>
      <c r="Z27" s="29"/>
    </row>
    <row r="28" spans="1:26" ht="45" customHeight="1" x14ac:dyDescent="0.2">
      <c r="A28" s="29"/>
      <c r="B28" s="54" t="s">
        <v>81</v>
      </c>
      <c r="C28" s="59">
        <v>0.4</v>
      </c>
      <c r="D28" s="29"/>
      <c r="E28" s="237">
        <v>15.550489466904692</v>
      </c>
      <c r="F28" s="63"/>
      <c r="G28" s="237">
        <v>16.554893884700114</v>
      </c>
      <c r="H28" s="63"/>
      <c r="I28" s="237">
        <v>16.350267714159315</v>
      </c>
      <c r="J28" s="63"/>
      <c r="K28" s="237">
        <v>19.565127482051281</v>
      </c>
      <c r="L28" s="118"/>
      <c r="M28" s="237">
        <v>3.2654872134864741</v>
      </c>
      <c r="N28" s="118"/>
      <c r="O28" s="237">
        <v>3.0802632198036166</v>
      </c>
      <c r="P28" s="29"/>
      <c r="Q28" s="29"/>
      <c r="R28" s="40"/>
      <c r="S28" s="29"/>
      <c r="T28" s="29"/>
      <c r="U28" s="29"/>
      <c r="V28" s="29"/>
      <c r="W28" s="29"/>
      <c r="X28" s="29"/>
      <c r="Y28" s="29"/>
      <c r="Z28" s="29"/>
    </row>
    <row r="29" spans="1:26" ht="45" customHeight="1" x14ac:dyDescent="0.2">
      <c r="A29" s="29"/>
      <c r="B29" s="54" t="s">
        <v>81</v>
      </c>
      <c r="C29" s="59">
        <v>0.5</v>
      </c>
      <c r="D29" s="29"/>
      <c r="E29" s="237">
        <v>22.298076639537665</v>
      </c>
      <c r="F29" s="63"/>
      <c r="G29" s="237">
        <v>23.982280727664655</v>
      </c>
      <c r="H29" s="63"/>
      <c r="I29" s="237">
        <v>25.222402729896508</v>
      </c>
      <c r="J29" s="63"/>
      <c r="K29" s="237">
        <v>27.31068936418708</v>
      </c>
      <c r="L29" s="118"/>
      <c r="M29" s="237">
        <v>6.5720100134204174</v>
      </c>
      <c r="N29" s="118"/>
      <c r="O29" s="237">
        <v>5.8227081631023259</v>
      </c>
      <c r="P29" s="29"/>
      <c r="Q29" s="29"/>
      <c r="R29" s="70"/>
      <c r="S29" s="29"/>
      <c r="T29" s="29"/>
      <c r="U29" s="29"/>
      <c r="V29" s="29"/>
      <c r="W29" s="29"/>
      <c r="X29" s="29"/>
      <c r="Y29" s="29"/>
      <c r="Z29" s="29"/>
    </row>
    <row r="30" spans="1:26" ht="45" customHeight="1" x14ac:dyDescent="0.2">
      <c r="A30" s="29"/>
      <c r="B30" s="54" t="s">
        <v>81</v>
      </c>
      <c r="C30" s="59">
        <v>0.6</v>
      </c>
      <c r="D30" s="29"/>
      <c r="E30" s="237">
        <v>30.729195324295738</v>
      </c>
      <c r="F30" s="63"/>
      <c r="G30" s="237">
        <v>32.898738428007192</v>
      </c>
      <c r="H30" s="63"/>
      <c r="I30" s="237">
        <v>34.468194128029424</v>
      </c>
      <c r="J30" s="63"/>
      <c r="K30" s="237">
        <v>37.719729919162717</v>
      </c>
      <c r="L30" s="118"/>
      <c r="M30" s="237">
        <v>13.139239191945034</v>
      </c>
      <c r="N30" s="118"/>
      <c r="O30" s="237">
        <v>11.147377342286365</v>
      </c>
      <c r="P30" s="29"/>
      <c r="Q30" s="29"/>
      <c r="R30" s="40"/>
      <c r="S30" s="29"/>
      <c r="T30" s="29"/>
      <c r="U30" s="29"/>
      <c r="V30" s="29"/>
      <c r="W30" s="29"/>
      <c r="X30" s="29"/>
      <c r="Y30" s="29"/>
      <c r="Z30" s="29"/>
    </row>
    <row r="31" spans="1:26" ht="45" customHeight="1" x14ac:dyDescent="0.2">
      <c r="A31" s="29"/>
      <c r="B31" s="54" t="s">
        <v>81</v>
      </c>
      <c r="C31" s="59">
        <v>0.7</v>
      </c>
      <c r="D31" s="29"/>
      <c r="E31" s="237">
        <v>40.878370256671758</v>
      </c>
      <c r="F31" s="63"/>
      <c r="G31" s="237">
        <v>43.290751394785204</v>
      </c>
      <c r="H31" s="63"/>
      <c r="I31" s="237">
        <v>47.446570690486737</v>
      </c>
      <c r="J31" s="63"/>
      <c r="K31" s="237">
        <v>48.814132280935915</v>
      </c>
      <c r="L31" s="118"/>
      <c r="M31" s="237">
        <v>22.161386284303404</v>
      </c>
      <c r="N31" s="118"/>
      <c r="O31" s="237">
        <v>20.878740498525971</v>
      </c>
      <c r="P31" s="29"/>
      <c r="Q31" s="29"/>
      <c r="R31" s="40"/>
      <c r="S31" s="29"/>
      <c r="T31" s="29"/>
      <c r="U31" s="29"/>
      <c r="V31" s="29"/>
      <c r="W31" s="29"/>
      <c r="X31" s="29"/>
      <c r="Y31" s="29"/>
      <c r="Z31" s="29"/>
    </row>
    <row r="32" spans="1:26" ht="45" customHeight="1" x14ac:dyDescent="0.2">
      <c r="A32" s="29"/>
      <c r="B32" s="54" t="s">
        <v>81</v>
      </c>
      <c r="C32" s="59">
        <v>0.8</v>
      </c>
      <c r="D32" s="29"/>
      <c r="E32" s="237">
        <v>53.506264003716865</v>
      </c>
      <c r="F32" s="63"/>
      <c r="G32" s="237">
        <v>54.870044724119076</v>
      </c>
      <c r="H32" s="63"/>
      <c r="I32" s="237">
        <v>63.807407869007605</v>
      </c>
      <c r="J32" s="63"/>
      <c r="K32" s="237">
        <v>61.040896781150302</v>
      </c>
      <c r="L32" s="118"/>
      <c r="M32" s="237">
        <v>35.595458281256938</v>
      </c>
      <c r="N32" s="118"/>
      <c r="O32" s="237">
        <v>33.508679939488168</v>
      </c>
      <c r="P32" s="29"/>
      <c r="Q32" s="29"/>
      <c r="R32" s="40"/>
      <c r="S32" s="29"/>
      <c r="T32" s="29"/>
      <c r="U32" s="29"/>
      <c r="V32" s="29"/>
      <c r="W32" s="29"/>
      <c r="X32" s="29"/>
      <c r="Y32" s="29"/>
      <c r="Z32" s="29"/>
    </row>
    <row r="33" spans="1:29" ht="45" customHeight="1" x14ac:dyDescent="0.2">
      <c r="A33" s="29"/>
      <c r="B33" s="54" t="s">
        <v>81</v>
      </c>
      <c r="C33" s="59">
        <v>0.9</v>
      </c>
      <c r="D33" s="29"/>
      <c r="E33" s="237">
        <v>69.711160884556406</v>
      </c>
      <c r="F33" s="63"/>
      <c r="G33" s="237">
        <v>69.189533148244195</v>
      </c>
      <c r="H33" s="63"/>
      <c r="I33" s="237">
        <v>79.77697370928415</v>
      </c>
      <c r="J33" s="63"/>
      <c r="K33" s="237">
        <v>74.529120157898191</v>
      </c>
      <c r="L33" s="118"/>
      <c r="M33" s="237">
        <v>57.21730607077015</v>
      </c>
      <c r="N33" s="118"/>
      <c r="O33" s="237">
        <v>51.551487222012938</v>
      </c>
      <c r="P33" s="29"/>
      <c r="Q33" s="29"/>
      <c r="R33" s="40"/>
      <c r="S33" s="29"/>
      <c r="T33" s="29"/>
      <c r="U33" s="29"/>
      <c r="V33" s="29"/>
      <c r="W33" s="29"/>
      <c r="X33" s="29"/>
      <c r="Y33" s="29"/>
      <c r="Z33" s="29"/>
    </row>
    <row r="34" spans="1:29" ht="45" customHeight="1" x14ac:dyDescent="0.2">
      <c r="A34" s="29"/>
      <c r="B34" s="28" t="s">
        <v>82</v>
      </c>
      <c r="C34" s="31"/>
      <c r="D34" s="29"/>
      <c r="E34" s="106">
        <f>'3.18(i)'!D38</f>
        <v>6361</v>
      </c>
      <c r="F34" s="115"/>
      <c r="G34" s="106">
        <f>'3.18(i)'!D41</f>
        <v>6143</v>
      </c>
      <c r="H34" s="115"/>
      <c r="I34" s="106">
        <f>'3.18(i)'!D49</f>
        <v>6452</v>
      </c>
      <c r="J34" s="115"/>
      <c r="K34" s="106">
        <f>'3.18(i)'!D53</f>
        <v>5848</v>
      </c>
      <c r="L34" s="115"/>
      <c r="M34" s="106">
        <f>'3.18(i)'!D59</f>
        <v>9391</v>
      </c>
      <c r="N34" s="115"/>
      <c r="O34" s="106">
        <f>'3.18(i)'!D62</f>
        <v>9537</v>
      </c>
      <c r="P34" s="29"/>
      <c r="Q34" s="29"/>
      <c r="R34" s="40"/>
      <c r="S34" s="29"/>
      <c r="T34" s="29"/>
      <c r="U34" s="29"/>
      <c r="V34" s="29"/>
      <c r="W34" s="29"/>
      <c r="X34" s="29"/>
      <c r="Y34" s="29"/>
      <c r="Z34" s="29"/>
    </row>
    <row r="35" spans="1:29" ht="12" customHeight="1" x14ac:dyDescent="0.2">
      <c r="A35" s="29"/>
      <c r="B35" s="31" t="s">
        <v>83</v>
      </c>
      <c r="C35" s="29"/>
      <c r="D35" s="29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29"/>
      <c r="Q35" s="29"/>
      <c r="R35" s="40"/>
      <c r="S35" s="29"/>
      <c r="T35" s="29"/>
      <c r="U35" s="29"/>
      <c r="V35" s="29"/>
      <c r="W35" s="29"/>
      <c r="X35" s="29"/>
      <c r="Y35" s="29"/>
      <c r="Z35" s="29"/>
    </row>
    <row r="36" spans="1:29" ht="45" customHeight="1" x14ac:dyDescent="0.2">
      <c r="A36" s="29"/>
      <c r="B36" s="28" t="s">
        <v>84</v>
      </c>
      <c r="C36" s="31"/>
      <c r="D36" s="29"/>
      <c r="E36" s="106">
        <f>'3.18(i)'!J38</f>
        <v>8033</v>
      </c>
      <c r="F36" s="115"/>
      <c r="G36" s="106">
        <f>'3.18(i)'!J41</f>
        <v>7973</v>
      </c>
      <c r="H36" s="115"/>
      <c r="I36" s="106">
        <f>'3.18(i)'!J49</f>
        <v>7496</v>
      </c>
      <c r="J36" s="115"/>
      <c r="K36" s="106">
        <f>'3.18(i)'!J53</f>
        <v>7303</v>
      </c>
      <c r="L36" s="115"/>
      <c r="M36" s="106">
        <f>'3.18(i)'!J59</f>
        <v>11161</v>
      </c>
      <c r="N36" s="115"/>
      <c r="O36" s="106">
        <f>'3.18(i)'!J62</f>
        <v>11992</v>
      </c>
      <c r="P36" s="29"/>
      <c r="Q36" s="29"/>
      <c r="R36" s="40"/>
      <c r="S36" s="29"/>
      <c r="T36" s="29"/>
      <c r="U36" s="29"/>
      <c r="V36" s="29"/>
      <c r="W36" s="29"/>
      <c r="X36" s="29"/>
      <c r="Y36" s="29"/>
      <c r="Z36" s="29"/>
    </row>
    <row r="37" spans="1:29" ht="12" customHeight="1" x14ac:dyDescent="0.2">
      <c r="A37" s="29"/>
      <c r="B37" s="31" t="s">
        <v>85</v>
      </c>
      <c r="C37" s="29"/>
      <c r="D37" s="29"/>
      <c r="E37" s="56"/>
      <c r="F37" s="56"/>
      <c r="G37" s="56"/>
      <c r="H37" s="29"/>
      <c r="I37" s="56"/>
      <c r="J37" s="56"/>
      <c r="K37" s="56"/>
      <c r="L37" s="56"/>
      <c r="M37" s="56"/>
      <c r="N37" s="56"/>
      <c r="O37" s="58"/>
      <c r="P37" s="29"/>
      <c r="Q37" s="29"/>
      <c r="R37" s="70"/>
      <c r="S37" s="29"/>
      <c r="T37" s="29"/>
      <c r="U37" s="29"/>
      <c r="V37" s="29"/>
      <c r="W37" s="29"/>
      <c r="X37" s="29"/>
      <c r="Y37" s="29"/>
      <c r="Z37" s="29"/>
    </row>
    <row r="38" spans="1:29" ht="9" customHeight="1" x14ac:dyDescent="0.2">
      <c r="A38" s="29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29"/>
      <c r="Q38" s="29"/>
      <c r="R38" s="40"/>
      <c r="S38" s="29"/>
      <c r="T38" s="29"/>
      <c r="U38" s="29"/>
      <c r="V38" s="29"/>
      <c r="W38" s="29"/>
      <c r="X38" s="29"/>
      <c r="Y38" s="29"/>
      <c r="Z38" s="29"/>
    </row>
    <row r="39" spans="1:29" ht="6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40"/>
      <c r="S39" s="29"/>
      <c r="T39" s="29"/>
      <c r="U39" s="29"/>
      <c r="V39" s="29"/>
      <c r="W39" s="29"/>
      <c r="X39" s="29"/>
      <c r="Y39" s="29"/>
      <c r="Z39" s="29"/>
    </row>
    <row r="40" spans="1:29" ht="12" customHeight="1" x14ac:dyDescent="0.2">
      <c r="A40" s="29"/>
      <c r="B40" s="73" t="s">
        <v>479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40"/>
      <c r="S40" s="29"/>
      <c r="T40" s="29"/>
      <c r="U40" s="29"/>
      <c r="V40" s="29"/>
      <c r="W40" s="29"/>
      <c r="X40" s="29"/>
      <c r="Y40" s="29"/>
      <c r="Z40" s="29"/>
    </row>
    <row r="41" spans="1:29" ht="12" customHeight="1" x14ac:dyDescent="0.2">
      <c r="A41" s="29"/>
      <c r="B41" s="73" t="s">
        <v>230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40"/>
      <c r="S41" s="29"/>
      <c r="T41" s="29"/>
      <c r="U41" s="29"/>
      <c r="V41" s="29"/>
      <c r="W41" s="29"/>
      <c r="X41" s="29"/>
      <c r="Y41" s="29"/>
      <c r="Z41" s="29"/>
    </row>
    <row r="42" spans="1:29" ht="12" customHeight="1" x14ac:dyDescent="0.2">
      <c r="A42" s="29"/>
      <c r="B42" s="74" t="s">
        <v>231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40"/>
      <c r="S42" s="29"/>
      <c r="T42" s="29"/>
      <c r="U42" s="29"/>
      <c r="V42" s="29"/>
      <c r="W42" s="29"/>
      <c r="X42" s="29"/>
      <c r="Y42" s="29"/>
      <c r="Z42" s="29"/>
    </row>
    <row r="43" spans="1:29" customFormat="1" ht="12" customHeight="1" x14ac:dyDescent="0.2">
      <c r="A43" s="1"/>
      <c r="B43" s="228" t="s">
        <v>392</v>
      </c>
      <c r="C43" s="80"/>
      <c r="D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customFormat="1" ht="12" customHeight="1" x14ac:dyDescent="0.2">
      <c r="A44" s="1"/>
      <c r="B44" s="234" t="s">
        <v>393</v>
      </c>
      <c r="C44" s="80"/>
      <c r="D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40"/>
      <c r="S45" s="29"/>
      <c r="T45" s="29"/>
      <c r="U45" s="29"/>
      <c r="V45" s="29"/>
      <c r="W45" s="29"/>
      <c r="X45" s="29"/>
      <c r="Y45" s="29"/>
      <c r="Z45" s="29"/>
    </row>
    <row r="46" spans="1:29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40"/>
      <c r="S46" s="29"/>
      <c r="T46" s="29"/>
      <c r="U46" s="29"/>
      <c r="V46" s="29"/>
      <c r="W46" s="29"/>
      <c r="X46" s="29"/>
      <c r="Y46" s="29"/>
      <c r="Z46" s="29"/>
    </row>
    <row r="47" spans="1:29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40"/>
      <c r="S47" s="29"/>
      <c r="T47" s="29"/>
      <c r="U47" s="29"/>
      <c r="V47" s="29"/>
      <c r="W47" s="29"/>
      <c r="X47" s="29"/>
      <c r="Y47" s="29"/>
      <c r="Z47" s="29"/>
    </row>
    <row r="48" spans="1:29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40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70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40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40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70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40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P6"/>
    <mergeCell ref="E7:P7"/>
  </mergeCells>
  <printOptions horizontalCentered="1"/>
  <pageMargins left="0.7" right="0.7" top="0.75" bottom="0.75" header="0.3" footer="0.3"/>
  <pageSetup paperSize="9" scale="7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E60EE-147C-432D-98A0-C419C052D119}">
  <sheetPr codeName="Sheet35">
    <tabColor rgb="FF92D050"/>
  </sheetPr>
  <dimension ref="A1:AE1001"/>
  <sheetViews>
    <sheetView view="pageBreakPreview" topLeftCell="A34" zoomScaleNormal="100" zoomScaleSheetLayoutView="100" workbookViewId="0">
      <selection activeCell="G34" sqref="G34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3" style="30" customWidth="1"/>
    <col min="5" max="5" width="10.42578125" style="30" customWidth="1"/>
    <col min="6" max="6" width="3" style="30" customWidth="1"/>
    <col min="7" max="7" width="12" style="30" customWidth="1"/>
    <col min="8" max="8" width="3" style="30" customWidth="1"/>
    <col min="9" max="9" width="12.7109375" style="30" customWidth="1"/>
    <col min="10" max="10" width="3" style="30" customWidth="1"/>
    <col min="11" max="11" width="12.7109375" style="30" customWidth="1"/>
    <col min="12" max="12" width="3" style="30" customWidth="1"/>
    <col min="13" max="13" width="10" style="30" customWidth="1"/>
    <col min="14" max="14" width="3" style="30" customWidth="1"/>
    <col min="15" max="15" width="12.7109375" style="30" customWidth="1"/>
    <col min="16" max="16" width="3" style="30" customWidth="1"/>
    <col min="17" max="26" width="9.140625" style="30" customWidth="1"/>
    <col min="27" max="16384" width="12.5703125" style="30"/>
  </cols>
  <sheetData>
    <row r="1" spans="1:31" ht="12" customHeight="1" x14ac:dyDescent="0.2">
      <c r="A1" s="29"/>
      <c r="B1" s="28" t="s">
        <v>409</v>
      </c>
      <c r="C1" s="28" t="s">
        <v>505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2" customHeight="1" x14ac:dyDescent="0.2">
      <c r="A2" s="29"/>
      <c r="C2" s="96" t="s">
        <v>412</v>
      </c>
      <c r="D2" s="28"/>
      <c r="E2" s="28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1" ht="12" customHeight="1" x14ac:dyDescent="0.2">
      <c r="A3" s="29"/>
      <c r="B3" s="31" t="s">
        <v>408</v>
      </c>
      <c r="C3" s="31" t="s">
        <v>417</v>
      </c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1" ht="12" customHeight="1" x14ac:dyDescent="0.2">
      <c r="A4" s="29"/>
      <c r="B4" s="31"/>
      <c r="C4" s="31"/>
      <c r="D4" s="31"/>
      <c r="E4" s="31"/>
      <c r="F4" s="31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31" ht="12" customHeight="1" x14ac:dyDescent="0.2">
      <c r="A5" s="29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31" ht="12" customHeight="1" x14ac:dyDescent="0.2">
      <c r="A6" s="29"/>
      <c r="B6" s="141" t="s">
        <v>76</v>
      </c>
      <c r="C6" s="152"/>
      <c r="D6" s="152"/>
      <c r="E6" s="274" t="s">
        <v>390</v>
      </c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31" ht="12" customHeight="1" x14ac:dyDescent="0.2">
      <c r="A7" s="29"/>
      <c r="B7" s="143" t="s">
        <v>77</v>
      </c>
      <c r="C7" s="152"/>
      <c r="D7" s="152"/>
      <c r="E7" s="276" t="s">
        <v>391</v>
      </c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31" ht="12" customHeight="1" x14ac:dyDescent="0.2">
      <c r="A8" s="29"/>
      <c r="B8" s="152"/>
      <c r="C8" s="152"/>
      <c r="D8" s="152"/>
      <c r="E8" s="167" t="s">
        <v>302</v>
      </c>
      <c r="F8" s="149"/>
      <c r="G8" s="167" t="s">
        <v>302</v>
      </c>
      <c r="H8" s="149"/>
      <c r="I8" s="167" t="s">
        <v>302</v>
      </c>
      <c r="J8" s="149"/>
      <c r="K8" s="149" t="s">
        <v>331</v>
      </c>
      <c r="L8" s="149"/>
      <c r="M8" s="149" t="s">
        <v>247</v>
      </c>
      <c r="N8" s="149"/>
      <c r="O8" s="167" t="s">
        <v>302</v>
      </c>
      <c r="P8" s="166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31" ht="12" customHeight="1" x14ac:dyDescent="0.2">
      <c r="A9" s="29"/>
      <c r="B9" s="152"/>
      <c r="C9" s="152"/>
      <c r="D9" s="152"/>
      <c r="E9" s="149" t="s">
        <v>332</v>
      </c>
      <c r="F9" s="149"/>
      <c r="G9" s="149" t="s">
        <v>333</v>
      </c>
      <c r="H9" s="149"/>
      <c r="I9" s="149" t="s">
        <v>334</v>
      </c>
      <c r="J9" s="149"/>
      <c r="K9" s="149" t="s">
        <v>335</v>
      </c>
      <c r="L9" s="149"/>
      <c r="M9" s="149"/>
      <c r="N9" s="149"/>
      <c r="O9" s="149" t="s">
        <v>336</v>
      </c>
      <c r="P9" s="166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31" ht="12" customHeight="1" x14ac:dyDescent="0.2">
      <c r="A10" s="29"/>
      <c r="B10" s="152"/>
      <c r="C10" s="152"/>
      <c r="D10" s="152"/>
      <c r="E10" s="149"/>
      <c r="F10" s="149"/>
      <c r="G10" s="149" t="s">
        <v>337</v>
      </c>
      <c r="H10" s="149"/>
      <c r="I10" s="149" t="s">
        <v>338</v>
      </c>
      <c r="J10" s="149"/>
      <c r="K10" s="149" t="s">
        <v>339</v>
      </c>
      <c r="L10" s="149"/>
      <c r="M10" s="149"/>
      <c r="N10" s="149"/>
      <c r="O10" s="149" t="s">
        <v>340</v>
      </c>
      <c r="P10" s="166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31" ht="12" customHeight="1" x14ac:dyDescent="0.2">
      <c r="A11" s="29"/>
      <c r="B11" s="152"/>
      <c r="C11" s="152"/>
      <c r="D11" s="152"/>
      <c r="E11" s="149"/>
      <c r="F11" s="149"/>
      <c r="G11" s="149" t="s">
        <v>235</v>
      </c>
      <c r="H11" s="149"/>
      <c r="I11" s="149" t="s">
        <v>154</v>
      </c>
      <c r="J11" s="149"/>
      <c r="K11" s="149" t="s">
        <v>341</v>
      </c>
      <c r="L11" s="149"/>
      <c r="M11" s="149"/>
      <c r="N11" s="149"/>
      <c r="O11" s="149" t="s">
        <v>342</v>
      </c>
      <c r="P11" s="166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31" ht="12" customHeight="1" x14ac:dyDescent="0.2">
      <c r="A12" s="29"/>
      <c r="B12" s="152"/>
      <c r="C12" s="152"/>
      <c r="D12" s="152"/>
      <c r="E12" s="149"/>
      <c r="F12" s="149"/>
      <c r="G12" s="149"/>
      <c r="H12" s="149"/>
      <c r="I12" s="149"/>
      <c r="J12" s="149"/>
      <c r="K12" s="149" t="s">
        <v>343</v>
      </c>
      <c r="L12" s="149"/>
      <c r="M12" s="149"/>
      <c r="N12" s="149"/>
      <c r="O12" s="149" t="s">
        <v>344</v>
      </c>
      <c r="P12" s="166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31" ht="12" customHeight="1" x14ac:dyDescent="0.2">
      <c r="A13" s="29"/>
      <c r="B13" s="152"/>
      <c r="C13" s="152"/>
      <c r="D13" s="152"/>
      <c r="E13" s="149"/>
      <c r="F13" s="149"/>
      <c r="G13" s="149"/>
      <c r="H13" s="149"/>
      <c r="I13" s="149"/>
      <c r="J13" s="149"/>
      <c r="K13" s="149" t="s">
        <v>345</v>
      </c>
      <c r="L13" s="149"/>
      <c r="M13" s="166"/>
      <c r="N13" s="149"/>
      <c r="O13" s="149"/>
      <c r="P13" s="166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31" ht="12" customHeight="1" x14ac:dyDescent="0.2">
      <c r="A14" s="29"/>
      <c r="B14" s="152"/>
      <c r="C14" s="152"/>
      <c r="D14" s="152"/>
      <c r="E14" s="149"/>
      <c r="F14" s="149"/>
      <c r="G14" s="149"/>
      <c r="H14" s="149"/>
      <c r="I14" s="149"/>
      <c r="J14" s="149"/>
      <c r="K14" s="149"/>
      <c r="L14" s="149"/>
      <c r="M14" s="166"/>
      <c r="N14" s="149"/>
      <c r="O14" s="149"/>
      <c r="P14" s="166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31" ht="12" customHeight="1" x14ac:dyDescent="0.2">
      <c r="A15" s="29"/>
      <c r="B15" s="152"/>
      <c r="C15" s="152"/>
      <c r="D15" s="152"/>
      <c r="E15" s="149"/>
      <c r="F15" s="149"/>
      <c r="G15" s="149"/>
      <c r="H15" s="149"/>
      <c r="I15" s="149"/>
      <c r="J15" s="149"/>
      <c r="K15" s="149"/>
      <c r="L15" s="149"/>
      <c r="M15" s="166"/>
      <c r="N15" s="149"/>
      <c r="O15" s="149"/>
      <c r="P15" s="166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31" ht="12" customHeight="1" x14ac:dyDescent="0.2">
      <c r="A16" s="29"/>
      <c r="B16" s="152"/>
      <c r="C16" s="152"/>
      <c r="D16" s="152"/>
      <c r="E16" s="148" t="s">
        <v>346</v>
      </c>
      <c r="F16" s="149"/>
      <c r="G16" s="148" t="s">
        <v>347</v>
      </c>
      <c r="H16" s="149"/>
      <c r="I16" s="148" t="s">
        <v>240</v>
      </c>
      <c r="J16" s="149"/>
      <c r="K16" s="148" t="s">
        <v>348</v>
      </c>
      <c r="L16" s="149"/>
      <c r="M16" s="148" t="s">
        <v>248</v>
      </c>
      <c r="N16" s="149"/>
      <c r="O16" s="148" t="s">
        <v>251</v>
      </c>
      <c r="P16" s="166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12" customHeight="1" x14ac:dyDescent="0.2">
      <c r="A17" s="29"/>
      <c r="B17" s="152"/>
      <c r="C17" s="152"/>
      <c r="D17" s="152"/>
      <c r="E17" s="148" t="s">
        <v>229</v>
      </c>
      <c r="F17" s="149"/>
      <c r="G17" s="148" t="s">
        <v>349</v>
      </c>
      <c r="H17" s="173"/>
      <c r="I17" s="148" t="s">
        <v>350</v>
      </c>
      <c r="J17" s="149"/>
      <c r="K17" s="148" t="s">
        <v>351</v>
      </c>
      <c r="L17" s="149"/>
      <c r="M17" s="148"/>
      <c r="N17" s="149"/>
      <c r="O17" s="148" t="s">
        <v>352</v>
      </c>
      <c r="P17" s="166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152"/>
      <c r="C18" s="152"/>
      <c r="D18" s="152"/>
      <c r="E18" s="166"/>
      <c r="F18" s="149"/>
      <c r="G18" s="148" t="s">
        <v>353</v>
      </c>
      <c r="H18" s="173"/>
      <c r="I18" s="148" t="s">
        <v>354</v>
      </c>
      <c r="J18" s="149"/>
      <c r="K18" s="148" t="s">
        <v>355</v>
      </c>
      <c r="L18" s="149"/>
      <c r="M18" s="148"/>
      <c r="N18" s="149"/>
      <c r="O18" s="148" t="s">
        <v>356</v>
      </c>
      <c r="P18" s="166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2" customHeight="1" x14ac:dyDescent="0.2">
      <c r="A19" s="29"/>
      <c r="B19" s="152"/>
      <c r="C19" s="152"/>
      <c r="D19" s="152"/>
      <c r="E19" s="166"/>
      <c r="F19" s="149"/>
      <c r="G19" s="148" t="s">
        <v>229</v>
      </c>
      <c r="H19" s="173"/>
      <c r="I19" s="148" t="s">
        <v>229</v>
      </c>
      <c r="J19" s="149"/>
      <c r="K19" s="148" t="s">
        <v>357</v>
      </c>
      <c r="L19" s="149"/>
      <c r="M19" s="166"/>
      <c r="N19" s="149"/>
      <c r="O19" s="166"/>
      <c r="P19" s="166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2" customHeight="1" x14ac:dyDescent="0.2">
      <c r="A20" s="29"/>
      <c r="B20" s="152"/>
      <c r="C20" s="152"/>
      <c r="D20" s="152"/>
      <c r="E20" s="166"/>
      <c r="F20" s="149"/>
      <c r="G20" s="148"/>
      <c r="H20" s="173"/>
      <c r="I20" s="166"/>
      <c r="J20" s="149"/>
      <c r="K20" s="148" t="s">
        <v>358</v>
      </c>
      <c r="L20" s="149"/>
      <c r="M20" s="166"/>
      <c r="N20" s="149"/>
      <c r="O20" s="166"/>
      <c r="P20" s="166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2" customHeight="1" x14ac:dyDescent="0.2">
      <c r="A21" s="29"/>
      <c r="B21" s="152"/>
      <c r="C21" s="152"/>
      <c r="D21" s="152"/>
      <c r="E21" s="166"/>
      <c r="F21" s="149"/>
      <c r="G21" s="148"/>
      <c r="H21" s="173"/>
      <c r="I21" s="166"/>
      <c r="J21" s="149"/>
      <c r="K21" s="148"/>
      <c r="L21" s="149"/>
      <c r="M21" s="166"/>
      <c r="N21" s="149"/>
      <c r="O21" s="166"/>
      <c r="P21" s="166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.5" customHeight="1" x14ac:dyDescent="0.2">
      <c r="A22" s="29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.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7.5" customHeight="1" x14ac:dyDescent="0.2">
      <c r="A24" s="29"/>
      <c r="B24" s="28" t="s">
        <v>79</v>
      </c>
      <c r="C24" s="59">
        <v>0.1</v>
      </c>
      <c r="D24" s="29"/>
      <c r="E24" s="237">
        <v>0.21880629855503603</v>
      </c>
      <c r="F24" s="63"/>
      <c r="G24" s="237">
        <v>0.14971029926876014</v>
      </c>
      <c r="H24" s="63"/>
      <c r="I24" s="237">
        <v>4.1700901488159037</v>
      </c>
      <c r="J24" s="63"/>
      <c r="K24" s="237">
        <v>0.49318010416544572</v>
      </c>
      <c r="L24" s="118"/>
      <c r="M24" s="237">
        <v>0.50059012112753187</v>
      </c>
      <c r="N24" s="118"/>
      <c r="O24" s="237">
        <v>0.84522268973698522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31" t="s">
        <v>80</v>
      </c>
      <c r="C25" s="52"/>
      <c r="D25" s="29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45" customHeight="1" x14ac:dyDescent="0.2">
      <c r="A26" s="29"/>
      <c r="B26" s="54" t="s">
        <v>81</v>
      </c>
      <c r="C26" s="59">
        <v>0.2</v>
      </c>
      <c r="D26" s="29"/>
      <c r="E26" s="237">
        <v>0.35493530100838711</v>
      </c>
      <c r="F26" s="63"/>
      <c r="G26" s="237">
        <v>0.85780067653835723</v>
      </c>
      <c r="H26" s="63"/>
      <c r="I26" s="237">
        <v>11.083164774641022</v>
      </c>
      <c r="J26" s="63"/>
      <c r="K26" s="237">
        <v>2.3142277684098738</v>
      </c>
      <c r="L26" s="118"/>
      <c r="M26" s="237">
        <v>1.4355883343024289</v>
      </c>
      <c r="N26" s="118"/>
      <c r="O26" s="237">
        <v>2.3937696592203643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45" customHeight="1" x14ac:dyDescent="0.2">
      <c r="A27" s="29"/>
      <c r="B27" s="54" t="s">
        <v>81</v>
      </c>
      <c r="C27" s="59">
        <v>0.3</v>
      </c>
      <c r="D27" s="29"/>
      <c r="E27" s="237">
        <v>1.5849590983264659</v>
      </c>
      <c r="F27" s="63"/>
      <c r="G27" s="237">
        <v>2.0802681796941753</v>
      </c>
      <c r="H27" s="63"/>
      <c r="I27" s="237">
        <v>18.968375118169508</v>
      </c>
      <c r="J27" s="63"/>
      <c r="K27" s="237">
        <v>6.4536287610489147</v>
      </c>
      <c r="L27" s="118"/>
      <c r="M27" s="237">
        <v>3.0934378843495551</v>
      </c>
      <c r="N27" s="118"/>
      <c r="O27" s="237">
        <v>4.8623824633130548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45" customHeight="1" x14ac:dyDescent="0.2">
      <c r="A28" s="29"/>
      <c r="B28" s="54" t="s">
        <v>81</v>
      </c>
      <c r="C28" s="59">
        <v>0.4</v>
      </c>
      <c r="D28" s="29"/>
      <c r="E28" s="237">
        <v>2.8903963800605181</v>
      </c>
      <c r="F28" s="63"/>
      <c r="G28" s="237">
        <v>4.418372389219952</v>
      </c>
      <c r="H28" s="63"/>
      <c r="I28" s="237">
        <v>28.135176932448807</v>
      </c>
      <c r="J28" s="63"/>
      <c r="K28" s="237">
        <v>13.2668159553563</v>
      </c>
      <c r="L28" s="118"/>
      <c r="M28" s="237">
        <v>5.922894486420879</v>
      </c>
      <c r="N28" s="118"/>
      <c r="O28" s="237">
        <v>9.502232488824994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45" customHeight="1" x14ac:dyDescent="0.2">
      <c r="A29" s="29"/>
      <c r="B29" s="54" t="s">
        <v>81</v>
      </c>
      <c r="C29" s="59">
        <v>0.5</v>
      </c>
      <c r="D29" s="29"/>
      <c r="E29" s="237">
        <v>5.0056430238533025</v>
      </c>
      <c r="F29" s="63"/>
      <c r="G29" s="237">
        <v>7.6196561247032184</v>
      </c>
      <c r="H29" s="63"/>
      <c r="I29" s="237">
        <v>37.875032438962002</v>
      </c>
      <c r="J29" s="63"/>
      <c r="K29" s="237">
        <v>22.16445029840219</v>
      </c>
      <c r="L29" s="118"/>
      <c r="M29" s="237">
        <v>10.077793913471059</v>
      </c>
      <c r="N29" s="118"/>
      <c r="O29" s="237">
        <v>15.890063642317353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45" customHeight="1" x14ac:dyDescent="0.2">
      <c r="A30" s="29"/>
      <c r="B30" s="54" t="s">
        <v>81</v>
      </c>
      <c r="C30" s="59">
        <v>0.6</v>
      </c>
      <c r="D30" s="29"/>
      <c r="E30" s="237">
        <v>10.470192461834902</v>
      </c>
      <c r="F30" s="63"/>
      <c r="G30" s="237">
        <v>13.482417825874455</v>
      </c>
      <c r="H30" s="63"/>
      <c r="I30" s="237">
        <v>47.309837373886012</v>
      </c>
      <c r="J30" s="63"/>
      <c r="K30" s="237">
        <v>32.803263648339943</v>
      </c>
      <c r="L30" s="118"/>
      <c r="M30" s="237">
        <v>16.310863854343783</v>
      </c>
      <c r="N30" s="118"/>
      <c r="O30" s="237">
        <v>24.128886212559703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45" customHeight="1" x14ac:dyDescent="0.2">
      <c r="A31" s="29"/>
      <c r="B31" s="54" t="s">
        <v>81</v>
      </c>
      <c r="C31" s="59">
        <v>0.7</v>
      </c>
      <c r="D31" s="29"/>
      <c r="E31" s="237">
        <v>17.371521757254698</v>
      </c>
      <c r="F31" s="63"/>
      <c r="G31" s="237">
        <v>22.505669093685327</v>
      </c>
      <c r="H31" s="63"/>
      <c r="I31" s="237">
        <v>58.9444359437638</v>
      </c>
      <c r="J31" s="63"/>
      <c r="K31" s="237">
        <v>44.848910540051726</v>
      </c>
      <c r="L31" s="118"/>
      <c r="M31" s="237">
        <v>25.645114810431167</v>
      </c>
      <c r="N31" s="118"/>
      <c r="O31" s="237">
        <v>33.720782308671275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45" customHeight="1" x14ac:dyDescent="0.2">
      <c r="A32" s="29"/>
      <c r="B32" s="54" t="s">
        <v>81</v>
      </c>
      <c r="C32" s="59">
        <v>0.8</v>
      </c>
      <c r="D32" s="29"/>
      <c r="E32" s="237">
        <v>28.859845549948339</v>
      </c>
      <c r="F32" s="63"/>
      <c r="G32" s="237">
        <v>35.429368761682383</v>
      </c>
      <c r="H32" s="63"/>
      <c r="I32" s="237">
        <v>68.581063205077882</v>
      </c>
      <c r="J32" s="63"/>
      <c r="K32" s="237">
        <v>60.055430980864045</v>
      </c>
      <c r="L32" s="118"/>
      <c r="M32" s="237">
        <v>39.176615499689845</v>
      </c>
      <c r="N32" s="118"/>
      <c r="O32" s="237">
        <v>44.484225001655709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45" customHeight="1" x14ac:dyDescent="0.2">
      <c r="A33" s="29"/>
      <c r="B33" s="54" t="s">
        <v>81</v>
      </c>
      <c r="C33" s="59">
        <v>0.9</v>
      </c>
      <c r="D33" s="29"/>
      <c r="E33" s="237">
        <v>46.225396243656704</v>
      </c>
      <c r="F33" s="63"/>
      <c r="G33" s="237">
        <v>54.000370663635323</v>
      </c>
      <c r="H33" s="63"/>
      <c r="I33" s="237">
        <v>81.759366077471455</v>
      </c>
      <c r="J33" s="63"/>
      <c r="K33" s="237">
        <v>78.201127065868562</v>
      </c>
      <c r="L33" s="118"/>
      <c r="M33" s="237">
        <v>61.801330628484678</v>
      </c>
      <c r="N33" s="118"/>
      <c r="O33" s="237">
        <v>59.741199816187113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45" customHeight="1" x14ac:dyDescent="0.2">
      <c r="A34" s="29"/>
      <c r="B34" s="28" t="s">
        <v>82</v>
      </c>
      <c r="C34" s="31"/>
      <c r="D34" s="29"/>
      <c r="E34" s="106">
        <f>'3.18(ii)'!D11</f>
        <v>10018</v>
      </c>
      <c r="F34" s="115"/>
      <c r="G34" s="106">
        <f>'3.18(ii)'!D14</f>
        <v>9021</v>
      </c>
      <c r="H34" s="115"/>
      <c r="I34" s="106">
        <f>'3.18(ii)'!D19</f>
        <v>4812</v>
      </c>
      <c r="J34" s="115"/>
      <c r="K34" s="106">
        <f>'3.18(ii)'!D24</f>
        <v>6819</v>
      </c>
      <c r="L34" s="115"/>
      <c r="M34" s="106">
        <f>'3.18(ii)'!D30</f>
        <v>9124</v>
      </c>
      <c r="N34" s="115"/>
      <c r="O34" s="106">
        <f>'3.18(ii)'!D33</f>
        <v>7342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31" t="s">
        <v>83</v>
      </c>
      <c r="C35" s="29"/>
      <c r="D35" s="29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45" customHeight="1" x14ac:dyDescent="0.2">
      <c r="A36" s="29"/>
      <c r="B36" s="28" t="s">
        <v>84</v>
      </c>
      <c r="C36" s="31"/>
      <c r="D36" s="29"/>
      <c r="E36" s="106">
        <f>'3.18(ii)'!J11</f>
        <v>13169</v>
      </c>
      <c r="F36" s="115"/>
      <c r="G36" s="106">
        <f>'3.18(ii)'!J14</f>
        <v>11814</v>
      </c>
      <c r="H36" s="115"/>
      <c r="I36" s="106">
        <f>'3.18(ii)'!J19</f>
        <v>6175</v>
      </c>
      <c r="J36" s="115"/>
      <c r="K36" s="106">
        <f>'3.18(ii)'!J24</f>
        <v>8008</v>
      </c>
      <c r="L36" s="115"/>
      <c r="M36" s="106">
        <f>'3.18(ii)'!J30</f>
        <v>10051</v>
      </c>
      <c r="N36" s="115"/>
      <c r="O36" s="106">
        <f>'3.18(ii)'!J33</f>
        <v>9609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31" t="s">
        <v>85</v>
      </c>
      <c r="C37" s="29"/>
      <c r="D37" s="2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9" customHeight="1" x14ac:dyDescent="0.2">
      <c r="A38" s="29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6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73" t="s">
        <v>475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73" t="s">
        <v>230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74" t="s">
        <v>231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P6"/>
    <mergeCell ref="E7:P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18996-FD35-4EFC-936A-BA3974291F9E}">
  <sheetPr codeName="Sheet36">
    <tabColor rgb="FF92D050"/>
  </sheetPr>
  <dimension ref="A1:AE1001"/>
  <sheetViews>
    <sheetView view="pageBreakPreview" zoomScale="90" zoomScaleNormal="100" zoomScaleSheetLayoutView="90" workbookViewId="0">
      <selection activeCell="Q19" sqref="Q19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8.7109375" style="30" customWidth="1"/>
    <col min="4" max="4" width="3.42578125" style="30" customWidth="1"/>
    <col min="5" max="5" width="12.85546875" style="30" customWidth="1"/>
    <col min="6" max="6" width="3.42578125" style="30" customWidth="1"/>
    <col min="7" max="7" width="12.28515625" style="30" customWidth="1"/>
    <col min="8" max="8" width="3.42578125" style="30" customWidth="1"/>
    <col min="9" max="9" width="20.140625" style="30" customWidth="1"/>
    <col min="10" max="10" width="3.42578125" style="30" customWidth="1"/>
    <col min="11" max="11" width="12.140625" style="30" customWidth="1"/>
    <col min="12" max="12" width="3.42578125" style="30" customWidth="1"/>
    <col min="13" max="13" width="14.42578125" style="30" customWidth="1"/>
    <col min="14" max="14" width="3.28515625" style="30" customWidth="1"/>
    <col min="15" max="15" width="9.140625" style="30" customWidth="1"/>
    <col min="16" max="16" width="2.7109375" style="30" customWidth="1"/>
    <col min="17" max="26" width="9.140625" style="30" customWidth="1"/>
    <col min="27" max="16384" width="12.5703125" style="30"/>
  </cols>
  <sheetData>
    <row r="1" spans="1:31" ht="12" customHeight="1" x14ac:dyDescent="0.2">
      <c r="A1" s="31"/>
      <c r="B1" s="28" t="s">
        <v>409</v>
      </c>
      <c r="C1" s="28" t="s">
        <v>505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1" ht="12" customHeight="1" x14ac:dyDescent="0.2">
      <c r="A2" s="29"/>
      <c r="C2" s="96" t="s">
        <v>412</v>
      </c>
      <c r="D2" s="28"/>
      <c r="E2" s="28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1" ht="12" customHeight="1" x14ac:dyDescent="0.2">
      <c r="A3" s="29"/>
      <c r="B3" s="31" t="s">
        <v>408</v>
      </c>
      <c r="C3" s="31" t="s">
        <v>417</v>
      </c>
      <c r="D3" s="31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1" ht="12" customHeight="1" x14ac:dyDescent="0.2">
      <c r="A4" s="29"/>
      <c r="B4" s="31"/>
      <c r="C4" s="31"/>
      <c r="D4" s="31"/>
      <c r="E4" s="31"/>
      <c r="F4" s="31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31" ht="12" customHeight="1" x14ac:dyDescent="0.2">
      <c r="A5" s="29"/>
      <c r="B5" s="32"/>
      <c r="C5" s="32"/>
      <c r="D5" s="32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31" ht="12" customHeight="1" x14ac:dyDescent="0.2">
      <c r="A6" s="29"/>
      <c r="B6" s="141" t="s">
        <v>76</v>
      </c>
      <c r="C6" s="152"/>
      <c r="D6" s="152"/>
      <c r="E6" s="274" t="s">
        <v>390</v>
      </c>
      <c r="F6" s="275"/>
      <c r="G6" s="275"/>
      <c r="H6" s="275"/>
      <c r="I6" s="275"/>
      <c r="J6" s="275"/>
      <c r="K6" s="275"/>
      <c r="L6" s="275"/>
      <c r="M6" s="275"/>
      <c r="N6" s="153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31" ht="12" customHeight="1" x14ac:dyDescent="0.2">
      <c r="A7" s="29"/>
      <c r="B7" s="143" t="s">
        <v>77</v>
      </c>
      <c r="C7" s="152"/>
      <c r="D7" s="152"/>
      <c r="E7" s="276" t="s">
        <v>391</v>
      </c>
      <c r="F7" s="271"/>
      <c r="G7" s="271"/>
      <c r="H7" s="271"/>
      <c r="I7" s="271"/>
      <c r="J7" s="271"/>
      <c r="K7" s="271"/>
      <c r="L7" s="271"/>
      <c r="M7" s="271"/>
      <c r="N7" s="156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31" ht="12" customHeight="1" x14ac:dyDescent="0.2">
      <c r="A8" s="29"/>
      <c r="B8" s="152"/>
      <c r="C8" s="152"/>
      <c r="D8" s="152"/>
      <c r="E8" s="149" t="s">
        <v>359</v>
      </c>
      <c r="F8" s="149"/>
      <c r="G8" s="149" t="s">
        <v>302</v>
      </c>
      <c r="H8" s="149"/>
      <c r="I8" s="149" t="s">
        <v>360</v>
      </c>
      <c r="J8" s="149"/>
      <c r="K8" s="149" t="s">
        <v>361</v>
      </c>
      <c r="L8" s="149"/>
      <c r="M8" s="149" t="s">
        <v>362</v>
      </c>
      <c r="N8" s="166"/>
      <c r="O8" s="51"/>
      <c r="P8" s="51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31" ht="12" customHeight="1" x14ac:dyDescent="0.2">
      <c r="A9" s="29"/>
      <c r="B9" s="152"/>
      <c r="C9" s="152"/>
      <c r="D9" s="152"/>
      <c r="E9" s="149" t="s">
        <v>363</v>
      </c>
      <c r="F9" s="149"/>
      <c r="G9" s="149" t="s">
        <v>155</v>
      </c>
      <c r="H9" s="149"/>
      <c r="I9" s="149" t="s">
        <v>364</v>
      </c>
      <c r="J9" s="149"/>
      <c r="K9" s="149" t="s">
        <v>365</v>
      </c>
      <c r="L9" s="149"/>
      <c r="M9" s="149" t="s">
        <v>366</v>
      </c>
      <c r="N9" s="166"/>
      <c r="O9" s="51"/>
      <c r="P9" s="51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31" ht="12" customHeight="1" x14ac:dyDescent="0.2">
      <c r="A10" s="29"/>
      <c r="B10" s="152"/>
      <c r="C10" s="152"/>
      <c r="D10" s="152"/>
      <c r="E10" s="149" t="s">
        <v>254</v>
      </c>
      <c r="F10" s="149"/>
      <c r="G10" s="149" t="s">
        <v>367</v>
      </c>
      <c r="H10" s="149"/>
      <c r="I10" s="149" t="s">
        <v>368</v>
      </c>
      <c r="J10" s="149"/>
      <c r="K10" s="149" t="s">
        <v>369</v>
      </c>
      <c r="L10" s="149"/>
      <c r="M10" s="149" t="s">
        <v>175</v>
      </c>
      <c r="N10" s="166"/>
      <c r="O10" s="51"/>
      <c r="P10" s="51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31" ht="12" customHeight="1" x14ac:dyDescent="0.2">
      <c r="A11" s="29"/>
      <c r="B11" s="152"/>
      <c r="C11" s="152"/>
      <c r="D11" s="152"/>
      <c r="E11" s="149"/>
      <c r="F11" s="149"/>
      <c r="G11" s="149"/>
      <c r="H11" s="149"/>
      <c r="I11" s="149" t="s">
        <v>370</v>
      </c>
      <c r="J11" s="149"/>
      <c r="K11" s="149" t="s">
        <v>371</v>
      </c>
      <c r="L11" s="149"/>
      <c r="M11" s="166"/>
      <c r="N11" s="166"/>
      <c r="O11" s="51"/>
      <c r="P11" s="51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31" ht="12" customHeight="1" x14ac:dyDescent="0.2">
      <c r="A12" s="29"/>
      <c r="B12" s="152"/>
      <c r="C12" s="152"/>
      <c r="D12" s="152"/>
      <c r="E12" s="149"/>
      <c r="F12" s="149"/>
      <c r="G12" s="149"/>
      <c r="H12" s="149"/>
      <c r="I12" s="149" t="s">
        <v>372</v>
      </c>
      <c r="J12" s="149"/>
      <c r="K12" s="149"/>
      <c r="L12" s="149"/>
      <c r="M12" s="149"/>
      <c r="N12" s="166"/>
      <c r="O12" s="51"/>
      <c r="P12" s="51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31" ht="12" customHeight="1" x14ac:dyDescent="0.2">
      <c r="A13" s="29"/>
      <c r="B13" s="152"/>
      <c r="C13" s="152"/>
      <c r="D13" s="152"/>
      <c r="E13" s="149"/>
      <c r="F13" s="149"/>
      <c r="G13" s="149"/>
      <c r="H13" s="149"/>
      <c r="I13" s="149" t="s">
        <v>373</v>
      </c>
      <c r="J13" s="149"/>
      <c r="K13" s="149"/>
      <c r="L13" s="149"/>
      <c r="M13" s="149"/>
      <c r="N13" s="166"/>
      <c r="O13" s="51"/>
      <c r="P13" s="51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31" ht="12" customHeight="1" x14ac:dyDescent="0.2">
      <c r="A14" s="29"/>
      <c r="B14" s="152"/>
      <c r="C14" s="152"/>
      <c r="D14" s="152"/>
      <c r="E14" s="149"/>
      <c r="F14" s="149"/>
      <c r="G14" s="149"/>
      <c r="H14" s="149"/>
      <c r="I14" s="149" t="s">
        <v>374</v>
      </c>
      <c r="J14" s="149"/>
      <c r="K14" s="149"/>
      <c r="L14" s="149"/>
      <c r="M14" s="166"/>
      <c r="N14" s="166"/>
      <c r="O14" s="51"/>
      <c r="P14" s="51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31" ht="12" customHeight="1" x14ac:dyDescent="0.2">
      <c r="A15" s="29"/>
      <c r="B15" s="152"/>
      <c r="C15" s="152"/>
      <c r="D15" s="152"/>
      <c r="E15" s="149"/>
      <c r="F15" s="149"/>
      <c r="G15" s="149"/>
      <c r="H15" s="149"/>
      <c r="I15" s="149" t="s">
        <v>263</v>
      </c>
      <c r="J15" s="149"/>
      <c r="K15" s="149"/>
      <c r="L15" s="149"/>
      <c r="M15" s="166"/>
      <c r="N15" s="166"/>
      <c r="O15" s="51"/>
      <c r="P15" s="51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31" ht="12" customHeight="1" x14ac:dyDescent="0.2">
      <c r="A16" s="29"/>
      <c r="B16" s="152"/>
      <c r="C16" s="152"/>
      <c r="D16" s="152"/>
      <c r="E16" s="148" t="s">
        <v>375</v>
      </c>
      <c r="F16" s="149"/>
      <c r="G16" s="148" t="s">
        <v>376</v>
      </c>
      <c r="H16" s="149"/>
      <c r="I16" s="148" t="s">
        <v>264</v>
      </c>
      <c r="J16" s="149"/>
      <c r="K16" s="148" t="s">
        <v>377</v>
      </c>
      <c r="L16" s="148"/>
      <c r="M16" s="148" t="s">
        <v>378</v>
      </c>
      <c r="N16" s="166"/>
      <c r="O16" s="51"/>
      <c r="P16" s="51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12" customHeight="1" x14ac:dyDescent="0.2">
      <c r="A17" s="29"/>
      <c r="B17" s="152"/>
      <c r="C17" s="152"/>
      <c r="D17" s="152"/>
      <c r="E17" s="148" t="s">
        <v>379</v>
      </c>
      <c r="F17" s="149"/>
      <c r="G17" s="148" t="s">
        <v>354</v>
      </c>
      <c r="H17" s="173"/>
      <c r="I17" s="148" t="s">
        <v>380</v>
      </c>
      <c r="J17" s="173"/>
      <c r="K17" s="148" t="s">
        <v>381</v>
      </c>
      <c r="L17" s="148"/>
      <c r="M17" s="148" t="s">
        <v>382</v>
      </c>
      <c r="N17" s="166"/>
      <c r="O17" s="51"/>
      <c r="P17" s="51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2" customHeight="1" x14ac:dyDescent="0.2">
      <c r="A18" s="29"/>
      <c r="B18" s="152"/>
      <c r="C18" s="152"/>
      <c r="D18" s="152"/>
      <c r="E18" s="148" t="s">
        <v>383</v>
      </c>
      <c r="F18" s="149"/>
      <c r="G18" s="148" t="s">
        <v>229</v>
      </c>
      <c r="H18" s="173"/>
      <c r="I18" s="148" t="s">
        <v>384</v>
      </c>
      <c r="J18" s="173"/>
      <c r="K18" s="148" t="s">
        <v>385</v>
      </c>
      <c r="L18" s="148"/>
      <c r="M18" s="148" t="s">
        <v>149</v>
      </c>
      <c r="N18" s="166"/>
      <c r="O18" s="51"/>
      <c r="P18" s="51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2" customHeight="1" x14ac:dyDescent="0.2">
      <c r="A19" s="29"/>
      <c r="B19" s="152"/>
      <c r="C19" s="152"/>
      <c r="D19" s="152"/>
      <c r="E19" s="166"/>
      <c r="F19" s="149"/>
      <c r="G19" s="148"/>
      <c r="H19" s="173"/>
      <c r="I19" s="148" t="s">
        <v>386</v>
      </c>
      <c r="J19" s="173"/>
      <c r="K19" s="148" t="s">
        <v>271</v>
      </c>
      <c r="L19" s="148"/>
      <c r="M19" s="148"/>
      <c r="N19" s="166"/>
      <c r="O19" s="51"/>
      <c r="P19" s="51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2" customHeight="1" x14ac:dyDescent="0.2">
      <c r="A20" s="29"/>
      <c r="B20" s="152"/>
      <c r="C20" s="152"/>
      <c r="D20" s="152"/>
      <c r="E20" s="166"/>
      <c r="F20" s="149"/>
      <c r="G20" s="148"/>
      <c r="H20" s="173"/>
      <c r="I20" s="148" t="s">
        <v>387</v>
      </c>
      <c r="J20" s="173"/>
      <c r="K20" s="173"/>
      <c r="L20" s="173"/>
      <c r="M20" s="148"/>
      <c r="N20" s="166"/>
      <c r="O20" s="51"/>
      <c r="P20" s="51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2" customHeight="1" x14ac:dyDescent="0.2">
      <c r="A21" s="29"/>
      <c r="B21" s="152"/>
      <c r="C21" s="152"/>
      <c r="D21" s="152"/>
      <c r="E21" s="166"/>
      <c r="F21" s="149"/>
      <c r="G21" s="148"/>
      <c r="H21" s="173"/>
      <c r="I21" s="148" t="s">
        <v>388</v>
      </c>
      <c r="J21" s="173"/>
      <c r="K21" s="173"/>
      <c r="L21" s="173"/>
      <c r="M21" s="148"/>
      <c r="N21" s="166"/>
      <c r="O21" s="51"/>
      <c r="P21" s="51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4.5" customHeight="1" x14ac:dyDescent="0.2">
      <c r="A22" s="29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4.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7.5" customHeight="1" x14ac:dyDescent="0.2">
      <c r="A24" s="29"/>
      <c r="B24" s="28" t="s">
        <v>79</v>
      </c>
      <c r="C24" s="59">
        <v>0.1</v>
      </c>
      <c r="D24" s="29"/>
      <c r="E24" s="237">
        <v>1.0384093879702028</v>
      </c>
      <c r="F24" s="78"/>
      <c r="G24" s="237">
        <v>1.8377819966716509</v>
      </c>
      <c r="H24" s="78"/>
      <c r="I24" s="237">
        <v>13.814283348124407</v>
      </c>
      <c r="J24" s="78"/>
      <c r="K24" s="237" t="s">
        <v>506</v>
      </c>
      <c r="L24" s="78"/>
      <c r="M24" s="237">
        <v>12.575086068301495</v>
      </c>
      <c r="N24" s="95"/>
      <c r="O24" s="88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31" t="s">
        <v>80</v>
      </c>
      <c r="C25" s="52"/>
      <c r="D25" s="29"/>
      <c r="E25" s="63"/>
      <c r="F25" s="78"/>
      <c r="G25" s="63"/>
      <c r="H25" s="78"/>
      <c r="I25" s="63"/>
      <c r="J25" s="78"/>
      <c r="K25" s="63"/>
      <c r="L25" s="78"/>
      <c r="M25" s="63"/>
      <c r="N25" s="87"/>
      <c r="O25" s="88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45" customHeight="1" x14ac:dyDescent="0.2">
      <c r="A26" s="29"/>
      <c r="B26" s="54" t="s">
        <v>81</v>
      </c>
      <c r="C26" s="59">
        <v>0.2</v>
      </c>
      <c r="D26" s="29"/>
      <c r="E26" s="237">
        <v>2.4879893828360946</v>
      </c>
      <c r="F26" s="78"/>
      <c r="G26" s="237">
        <v>5.9241736544359576</v>
      </c>
      <c r="H26" s="78"/>
      <c r="I26" s="237">
        <v>26.846688877685882</v>
      </c>
      <c r="J26" s="78"/>
      <c r="K26" s="237" t="s">
        <v>506</v>
      </c>
      <c r="L26" s="78"/>
      <c r="M26" s="237">
        <v>23.535978310819551</v>
      </c>
      <c r="N26" s="95"/>
      <c r="O26" s="88"/>
      <c r="P26" s="88"/>
      <c r="Q26" s="88"/>
      <c r="R26" s="88"/>
      <c r="S26" s="88"/>
      <c r="T26" s="87"/>
      <c r="U26" s="88"/>
      <c r="V26" s="88"/>
      <c r="W26" s="88"/>
      <c r="X26" s="95"/>
      <c r="Y26" s="88"/>
      <c r="Z26" s="29"/>
    </row>
    <row r="27" spans="1:26" ht="45" customHeight="1" x14ac:dyDescent="0.2">
      <c r="A27" s="29"/>
      <c r="B27" s="54" t="s">
        <v>81</v>
      </c>
      <c r="C27" s="59">
        <v>0.3</v>
      </c>
      <c r="D27" s="29"/>
      <c r="E27" s="237">
        <v>6.9810322373473852</v>
      </c>
      <c r="F27" s="78"/>
      <c r="G27" s="237">
        <v>11.721504010681098</v>
      </c>
      <c r="H27" s="78"/>
      <c r="I27" s="237">
        <v>38.348457786930958</v>
      </c>
      <c r="J27" s="78"/>
      <c r="K27" s="237" t="s">
        <v>506</v>
      </c>
      <c r="L27" s="78"/>
      <c r="M27" s="237">
        <v>33.483394830176614</v>
      </c>
      <c r="N27" s="95"/>
      <c r="O27" s="88"/>
      <c r="P27" s="88"/>
      <c r="Q27" s="88"/>
      <c r="R27" s="88"/>
      <c r="S27" s="88"/>
      <c r="T27" s="87"/>
      <c r="U27" s="88"/>
      <c r="V27" s="88"/>
      <c r="W27" s="88"/>
      <c r="X27" s="87"/>
      <c r="Y27" s="88"/>
      <c r="Z27" s="29"/>
    </row>
    <row r="28" spans="1:26" ht="45" customHeight="1" x14ac:dyDescent="0.2">
      <c r="A28" s="29"/>
      <c r="B28" s="54" t="s">
        <v>81</v>
      </c>
      <c r="C28" s="59">
        <v>0.4</v>
      </c>
      <c r="D28" s="29"/>
      <c r="E28" s="237">
        <v>12.183572636270995</v>
      </c>
      <c r="F28" s="78"/>
      <c r="G28" s="237">
        <v>18.376539567820622</v>
      </c>
      <c r="H28" s="78"/>
      <c r="I28" s="237">
        <v>52.930943374030527</v>
      </c>
      <c r="J28" s="78"/>
      <c r="K28" s="237" t="s">
        <v>506</v>
      </c>
      <c r="L28" s="78"/>
      <c r="M28" s="237">
        <v>42.725810171878045</v>
      </c>
      <c r="N28" s="95"/>
      <c r="O28" s="88"/>
      <c r="P28" s="88"/>
      <c r="Q28" s="88"/>
      <c r="R28" s="88"/>
      <c r="S28" s="88"/>
      <c r="T28" s="87"/>
      <c r="U28" s="88"/>
      <c r="V28" s="88"/>
      <c r="W28" s="88"/>
      <c r="X28" s="95"/>
      <c r="Y28" s="88"/>
      <c r="Z28" s="29"/>
    </row>
    <row r="29" spans="1:26" ht="45" customHeight="1" x14ac:dyDescent="0.2">
      <c r="A29" s="29"/>
      <c r="B29" s="54" t="s">
        <v>81</v>
      </c>
      <c r="C29" s="59">
        <v>0.5</v>
      </c>
      <c r="D29" s="29"/>
      <c r="E29" s="237">
        <v>17.766168768924601</v>
      </c>
      <c r="F29" s="78"/>
      <c r="G29" s="237">
        <v>25.006455570993435</v>
      </c>
      <c r="H29" s="78"/>
      <c r="I29" s="237">
        <v>67.89728839543433</v>
      </c>
      <c r="J29" s="78"/>
      <c r="K29" s="237" t="s">
        <v>506</v>
      </c>
      <c r="L29" s="78"/>
      <c r="M29" s="237">
        <v>51.761545193919034</v>
      </c>
      <c r="N29" s="95"/>
      <c r="O29" s="88"/>
      <c r="P29" s="88"/>
      <c r="Q29" s="88"/>
      <c r="R29" s="88"/>
      <c r="S29" s="88"/>
      <c r="T29" s="87"/>
      <c r="U29" s="88"/>
      <c r="V29" s="88"/>
      <c r="W29" s="88"/>
      <c r="X29" s="95"/>
      <c r="Y29" s="88"/>
      <c r="Z29" s="29"/>
    </row>
    <row r="30" spans="1:26" ht="45" customHeight="1" x14ac:dyDescent="0.2">
      <c r="A30" s="29"/>
      <c r="B30" s="54" t="s">
        <v>81</v>
      </c>
      <c r="C30" s="59">
        <v>0.6</v>
      </c>
      <c r="D30" s="29"/>
      <c r="E30" s="237">
        <v>25.071117077740929</v>
      </c>
      <c r="F30" s="78"/>
      <c r="G30" s="237">
        <v>33.880573008151778</v>
      </c>
      <c r="H30" s="78"/>
      <c r="I30" s="237">
        <v>73.598008238912129</v>
      </c>
      <c r="J30" s="78"/>
      <c r="K30" s="237" t="s">
        <v>506</v>
      </c>
      <c r="L30" s="78"/>
      <c r="M30" s="237">
        <v>60.137210453992488</v>
      </c>
      <c r="N30" s="95"/>
      <c r="O30" s="88"/>
      <c r="P30" s="88"/>
      <c r="Q30" s="88"/>
      <c r="R30" s="88"/>
      <c r="S30" s="88"/>
      <c r="T30" s="87"/>
      <c r="U30" s="88"/>
      <c r="V30" s="88"/>
      <c r="W30" s="88"/>
      <c r="X30" s="95"/>
      <c r="Y30" s="88"/>
      <c r="Z30" s="29"/>
    </row>
    <row r="31" spans="1:26" ht="45" customHeight="1" x14ac:dyDescent="0.2">
      <c r="A31" s="29"/>
      <c r="B31" s="54" t="s">
        <v>81</v>
      </c>
      <c r="C31" s="59">
        <v>0.7</v>
      </c>
      <c r="D31" s="29"/>
      <c r="E31" s="237">
        <v>34.68474601703717</v>
      </c>
      <c r="F31" s="78"/>
      <c r="G31" s="237">
        <v>44.553024879210852</v>
      </c>
      <c r="H31" s="78"/>
      <c r="I31" s="237">
        <v>82.616861077202273</v>
      </c>
      <c r="J31" s="78"/>
      <c r="K31" s="237" t="s">
        <v>506</v>
      </c>
      <c r="L31" s="78"/>
      <c r="M31" s="237">
        <v>68.977113442830358</v>
      </c>
      <c r="N31" s="95"/>
      <c r="O31" s="88"/>
      <c r="P31" s="88"/>
      <c r="Q31" s="88"/>
      <c r="R31" s="88"/>
      <c r="S31" s="88"/>
      <c r="T31" s="87"/>
      <c r="U31" s="88"/>
      <c r="V31" s="88"/>
      <c r="W31" s="88"/>
      <c r="X31" s="95"/>
      <c r="Y31" s="88"/>
      <c r="Z31" s="29"/>
    </row>
    <row r="32" spans="1:26" ht="45" customHeight="1" x14ac:dyDescent="0.2">
      <c r="A32" s="29"/>
      <c r="B32" s="54" t="s">
        <v>81</v>
      </c>
      <c r="C32" s="59">
        <v>0.8</v>
      </c>
      <c r="D32" s="29"/>
      <c r="E32" s="237">
        <v>46.778992103187328</v>
      </c>
      <c r="F32" s="78"/>
      <c r="G32" s="237">
        <v>56.670598042113355</v>
      </c>
      <c r="H32" s="78"/>
      <c r="I32" s="237">
        <v>91.018448146860308</v>
      </c>
      <c r="J32" s="78"/>
      <c r="K32" s="237" t="s">
        <v>506</v>
      </c>
      <c r="L32" s="78"/>
      <c r="M32" s="237">
        <v>77.695175108483738</v>
      </c>
      <c r="N32" s="95"/>
      <c r="O32" s="88"/>
      <c r="P32" s="88"/>
      <c r="Q32" s="88"/>
      <c r="R32" s="88"/>
      <c r="S32" s="88"/>
      <c r="T32" s="87"/>
      <c r="U32" s="88"/>
      <c r="V32" s="88"/>
      <c r="W32" s="88"/>
      <c r="X32" s="95"/>
      <c r="Y32" s="88"/>
      <c r="Z32" s="29"/>
    </row>
    <row r="33" spans="1:29" ht="45" customHeight="1" x14ac:dyDescent="0.2">
      <c r="A33" s="29"/>
      <c r="B33" s="54" t="s">
        <v>81</v>
      </c>
      <c r="C33" s="59">
        <v>0.9</v>
      </c>
      <c r="D33" s="29"/>
      <c r="E33" s="237">
        <v>66.656533394556874</v>
      </c>
      <c r="F33" s="78"/>
      <c r="G33" s="237">
        <v>67.957289249861304</v>
      </c>
      <c r="H33" s="78"/>
      <c r="I33" s="237">
        <v>100</v>
      </c>
      <c r="J33" s="78"/>
      <c r="K33" s="237" t="s">
        <v>506</v>
      </c>
      <c r="L33" s="78"/>
      <c r="M33" s="237">
        <v>87.54783950113098</v>
      </c>
      <c r="N33" s="95"/>
      <c r="O33" s="88"/>
      <c r="P33" s="88"/>
      <c r="Q33" s="88"/>
      <c r="R33" s="88"/>
      <c r="S33" s="88"/>
      <c r="T33" s="87"/>
      <c r="U33" s="88"/>
      <c r="V33" s="88"/>
      <c r="W33" s="88"/>
      <c r="X33" s="95"/>
      <c r="Y33" s="88"/>
      <c r="Z33" s="29"/>
    </row>
    <row r="34" spans="1:29" ht="45" customHeight="1" x14ac:dyDescent="0.2">
      <c r="A34" s="29"/>
      <c r="B34" s="28" t="s">
        <v>82</v>
      </c>
      <c r="C34" s="31"/>
      <c r="D34" s="29"/>
      <c r="E34" s="106">
        <f>'3.18(ii)'!D38</f>
        <v>7538</v>
      </c>
      <c r="F34" s="115"/>
      <c r="G34" s="106">
        <f>'3.18(ii)'!D42</f>
        <v>5879</v>
      </c>
      <c r="H34" s="115"/>
      <c r="I34" s="106">
        <f>'3.18(ii)'!D45</f>
        <v>3358</v>
      </c>
      <c r="J34" s="115"/>
      <c r="K34" s="106" t="str">
        <f>'3.18(ii)'!D56</f>
        <v>-</v>
      </c>
      <c r="L34" s="115"/>
      <c r="M34" s="106">
        <f>'3.18(ii)'!D61</f>
        <v>3372</v>
      </c>
      <c r="N34" s="92"/>
      <c r="O34" s="88"/>
      <c r="P34" s="88"/>
      <c r="Q34" s="88"/>
      <c r="R34" s="88"/>
      <c r="S34" s="88"/>
      <c r="T34" s="87"/>
      <c r="U34" s="88"/>
      <c r="V34" s="88"/>
      <c r="W34" s="88"/>
      <c r="X34" s="95"/>
      <c r="Y34" s="88"/>
      <c r="Z34" s="29"/>
    </row>
    <row r="35" spans="1:29" ht="12" customHeight="1" x14ac:dyDescent="0.2">
      <c r="A35" s="29"/>
      <c r="B35" s="31" t="s">
        <v>83</v>
      </c>
      <c r="C35" s="29"/>
      <c r="D35" s="29"/>
      <c r="E35" s="115"/>
      <c r="F35" s="115"/>
      <c r="G35" s="115"/>
      <c r="H35" s="115"/>
      <c r="I35" s="115"/>
      <c r="J35" s="115"/>
      <c r="K35" s="115"/>
      <c r="L35" s="115"/>
      <c r="M35" s="115"/>
      <c r="N35" s="92"/>
      <c r="O35" s="88"/>
      <c r="P35" s="88"/>
      <c r="Q35" s="88"/>
      <c r="R35" s="88"/>
      <c r="S35" s="88"/>
      <c r="T35" s="87"/>
      <c r="U35" s="88"/>
      <c r="V35" s="88"/>
      <c r="W35" s="88"/>
      <c r="X35" s="95"/>
      <c r="Y35" s="88"/>
      <c r="Z35" s="29"/>
    </row>
    <row r="36" spans="1:29" ht="45" customHeight="1" x14ac:dyDescent="0.2">
      <c r="A36" s="29"/>
      <c r="B36" s="28" t="s">
        <v>84</v>
      </c>
      <c r="C36" s="31"/>
      <c r="D36" s="29"/>
      <c r="E36" s="106">
        <f>'3.18(ii)'!J38</f>
        <v>8824</v>
      </c>
      <c r="F36" s="115"/>
      <c r="G36" s="106">
        <f>'3.18(ii)'!J42</f>
        <v>7808</v>
      </c>
      <c r="H36" s="115"/>
      <c r="I36" s="106">
        <f>'3.18(ii)'!J45</f>
        <v>4098</v>
      </c>
      <c r="J36" s="115"/>
      <c r="K36" s="106" t="str">
        <f>'3.18(ii)'!J56</f>
        <v>-</v>
      </c>
      <c r="L36" s="115"/>
      <c r="M36" s="106">
        <f>'3.18(ii)'!J61</f>
        <v>4574</v>
      </c>
      <c r="N36" s="92"/>
      <c r="O36" s="91"/>
      <c r="P36" s="91"/>
      <c r="Q36" s="91"/>
      <c r="R36" s="91"/>
      <c r="S36" s="91"/>
      <c r="T36" s="92"/>
      <c r="U36" s="91"/>
      <c r="V36" s="91"/>
      <c r="W36" s="91"/>
      <c r="X36" s="92"/>
      <c r="Y36" s="91"/>
      <c r="Z36" s="29"/>
    </row>
    <row r="37" spans="1:29" ht="12" customHeight="1" x14ac:dyDescent="0.2">
      <c r="A37" s="29"/>
      <c r="B37" s="31" t="s">
        <v>85</v>
      </c>
      <c r="C37" s="29"/>
      <c r="D37" s="29"/>
      <c r="E37" s="40"/>
      <c r="F37" s="40"/>
      <c r="G37" s="40"/>
      <c r="H37" s="40"/>
      <c r="I37" s="40"/>
      <c r="J37" s="40"/>
      <c r="K37" s="40"/>
      <c r="L37" s="40"/>
      <c r="M37" s="40"/>
      <c r="N37" s="29"/>
      <c r="O37" s="91"/>
      <c r="P37" s="91"/>
      <c r="Q37" s="91"/>
      <c r="R37" s="91"/>
      <c r="S37" s="91"/>
      <c r="T37" s="92"/>
      <c r="U37" s="91"/>
      <c r="V37" s="91"/>
      <c r="W37" s="91"/>
      <c r="X37" s="92"/>
      <c r="Y37" s="91"/>
      <c r="Z37" s="29"/>
    </row>
    <row r="38" spans="1:29" ht="9" customHeight="1" x14ac:dyDescent="0.2">
      <c r="A38" s="29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29"/>
      <c r="O38" s="91"/>
      <c r="P38" s="91"/>
      <c r="Q38" s="91"/>
      <c r="R38" s="91"/>
      <c r="S38" s="91"/>
      <c r="T38" s="92"/>
      <c r="U38" s="91"/>
      <c r="V38" s="91"/>
      <c r="W38" s="91"/>
      <c r="X38" s="92"/>
      <c r="Y38" s="91"/>
      <c r="Z38" s="29"/>
    </row>
    <row r="39" spans="1:29" ht="6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9" ht="12" customHeight="1" x14ac:dyDescent="0.2">
      <c r="A40" s="29"/>
      <c r="B40" s="73" t="s">
        <v>479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9" ht="12" customHeight="1" x14ac:dyDescent="0.2">
      <c r="A41" s="29"/>
      <c r="B41" s="73" t="s">
        <v>230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9" ht="12" customHeight="1" x14ac:dyDescent="0.2">
      <c r="A42" s="29"/>
      <c r="B42" s="74" t="s">
        <v>231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9" customFormat="1" ht="12" customHeight="1" x14ac:dyDescent="0.2">
      <c r="A43" s="1"/>
      <c r="B43" s="236" t="s">
        <v>511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customFormat="1" ht="12" customHeight="1" x14ac:dyDescent="0.2">
      <c r="A44" s="1"/>
      <c r="B44" s="236" t="s">
        <v>512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9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9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9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2">
    <mergeCell ref="E6:M6"/>
    <mergeCell ref="E7:M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0C6CF-6321-4F95-99D7-65605DE96C94}">
  <sheetPr codeName="Sheet4"/>
  <dimension ref="A1:Z965"/>
  <sheetViews>
    <sheetView tabSelected="1" view="pageBreakPreview" zoomScale="80" zoomScaleNormal="40" zoomScaleSheetLayoutView="80" workbookViewId="0">
      <selection activeCell="R13" sqref="R13"/>
    </sheetView>
  </sheetViews>
  <sheetFormatPr defaultColWidth="12.5703125" defaultRowHeight="15" customHeight="1" x14ac:dyDescent="0.2"/>
  <cols>
    <col min="1" max="1" width="0.85546875" style="30" customWidth="1"/>
    <col min="2" max="2" width="9.140625" style="30" customWidth="1"/>
    <col min="3" max="3" width="13.7109375" style="30" customWidth="1"/>
    <col min="4" max="4" width="7.85546875" style="30" customWidth="1"/>
    <col min="5" max="5" width="2.28515625" style="30" customWidth="1"/>
    <col min="6" max="6" width="7.85546875" style="30" customWidth="1"/>
    <col min="7" max="7" width="3.28515625" style="30" customWidth="1"/>
    <col min="8" max="8" width="10.7109375" style="30" customWidth="1"/>
    <col min="9" max="9" width="6.7109375" style="30" customWidth="1"/>
    <col min="10" max="10" width="10.28515625" style="30" customWidth="1"/>
    <col min="11" max="11" width="7.85546875" style="30" customWidth="1"/>
    <col min="12" max="12" width="2.28515625" style="30" customWidth="1"/>
    <col min="13" max="13" width="7.85546875" style="30" customWidth="1"/>
    <col min="14" max="14" width="3.28515625" style="30" customWidth="1"/>
    <col min="15" max="15" width="10.7109375" style="30" customWidth="1"/>
    <col min="16" max="16" width="6.7109375" style="30" customWidth="1"/>
    <col min="17" max="26" width="9.140625" style="30" customWidth="1"/>
    <col min="27" max="16384" width="12.5703125" style="30"/>
  </cols>
  <sheetData>
    <row r="1" spans="1:26" ht="12" customHeight="1" x14ac:dyDescent="0.2">
      <c r="A1" s="28"/>
      <c r="B1" s="28" t="s">
        <v>401</v>
      </c>
      <c r="C1" s="28" t="s">
        <v>488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8"/>
      <c r="C2" s="28" t="s">
        <v>489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8"/>
      <c r="B3" s="31" t="s">
        <v>402</v>
      </c>
      <c r="C3" s="31" t="s">
        <v>421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31"/>
      <c r="B4" s="31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3"/>
      <c r="P5" s="34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2" customHeight="1" x14ac:dyDescent="0.2">
      <c r="A6" s="28"/>
      <c r="B6" s="141" t="s">
        <v>22</v>
      </c>
      <c r="C6" s="141"/>
      <c r="D6" s="270" t="s">
        <v>431</v>
      </c>
      <c r="E6" s="271"/>
      <c r="F6" s="271"/>
      <c r="G6" s="271"/>
      <c r="H6" s="271"/>
      <c r="I6" s="271"/>
      <c r="J6" s="142"/>
      <c r="K6" s="270" t="s">
        <v>432</v>
      </c>
      <c r="L6" s="271"/>
      <c r="M6" s="271"/>
      <c r="N6" s="271"/>
      <c r="O6" s="271"/>
      <c r="P6" s="271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" customHeight="1" x14ac:dyDescent="0.2">
      <c r="A7" s="28"/>
      <c r="B7" s="143" t="s">
        <v>23</v>
      </c>
      <c r="C7" s="141"/>
      <c r="D7" s="144"/>
      <c r="E7" s="144"/>
      <c r="F7" s="144"/>
      <c r="G7" s="144"/>
      <c r="H7" s="267" t="s">
        <v>24</v>
      </c>
      <c r="I7" s="268"/>
      <c r="J7" s="145"/>
      <c r="K7" s="145"/>
      <c r="L7" s="145"/>
      <c r="M7" s="145"/>
      <c r="N7" s="145"/>
      <c r="O7" s="267" t="s">
        <v>24</v>
      </c>
      <c r="P7" s="26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" customHeight="1" x14ac:dyDescent="0.2">
      <c r="A8" s="28"/>
      <c r="B8" s="143"/>
      <c r="C8" s="141"/>
      <c r="D8" s="144"/>
      <c r="E8" s="144"/>
      <c r="F8" s="144"/>
      <c r="G8" s="144"/>
      <c r="H8" s="267" t="s">
        <v>25</v>
      </c>
      <c r="I8" s="268"/>
      <c r="J8" s="145"/>
      <c r="K8" s="145"/>
      <c r="L8" s="145"/>
      <c r="M8" s="145"/>
      <c r="N8" s="145"/>
      <c r="O8" s="267" t="s">
        <v>25</v>
      </c>
      <c r="P8" s="26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" customHeight="1" x14ac:dyDescent="0.2">
      <c r="A9" s="28"/>
      <c r="B9" s="143"/>
      <c r="C9" s="141"/>
      <c r="D9" s="144"/>
      <c r="E9" s="144"/>
      <c r="F9" s="144"/>
      <c r="G9" s="144"/>
      <c r="H9" s="269" t="s">
        <v>26</v>
      </c>
      <c r="I9" s="268"/>
      <c r="J9" s="145"/>
      <c r="K9" s="145"/>
      <c r="L9" s="145"/>
      <c r="M9" s="145"/>
      <c r="N9" s="145"/>
      <c r="O9" s="269" t="s">
        <v>26</v>
      </c>
      <c r="P9" s="26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" customHeight="1" x14ac:dyDescent="0.2">
      <c r="A10" s="28"/>
      <c r="B10" s="141"/>
      <c r="C10" s="141"/>
      <c r="D10" s="270" t="s">
        <v>27</v>
      </c>
      <c r="E10" s="271"/>
      <c r="F10" s="271"/>
      <c r="G10" s="146"/>
      <c r="H10" s="269" t="s">
        <v>28</v>
      </c>
      <c r="I10" s="268"/>
      <c r="J10" s="145"/>
      <c r="K10" s="270" t="s">
        <v>27</v>
      </c>
      <c r="L10" s="271"/>
      <c r="M10" s="271"/>
      <c r="N10" s="146"/>
      <c r="O10" s="269" t="s">
        <v>28</v>
      </c>
      <c r="P10" s="26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" customHeight="1" x14ac:dyDescent="0.2">
      <c r="A11" s="28"/>
      <c r="B11" s="143"/>
      <c r="C11" s="141"/>
      <c r="D11" s="147">
        <v>2022</v>
      </c>
      <c r="E11" s="148"/>
      <c r="F11" s="147">
        <v>2024</v>
      </c>
      <c r="G11" s="149"/>
      <c r="H11" s="267" t="s">
        <v>419</v>
      </c>
      <c r="I11" s="268"/>
      <c r="J11" s="145"/>
      <c r="K11" s="147">
        <v>2022</v>
      </c>
      <c r="L11" s="148"/>
      <c r="M11" s="147">
        <v>2024</v>
      </c>
      <c r="N11" s="149"/>
      <c r="O11" s="267" t="s">
        <v>419</v>
      </c>
      <c r="P11" s="26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6" customHeight="1" x14ac:dyDescent="0.2">
      <c r="A12" s="28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1"/>
      <c r="P12" s="151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7" customHeight="1" x14ac:dyDescent="0.2">
      <c r="A13" s="28"/>
      <c r="B13" s="28" t="s">
        <v>29</v>
      </c>
      <c r="C13" s="28"/>
      <c r="D13" s="76">
        <v>1613</v>
      </c>
      <c r="E13" s="36"/>
      <c r="F13" s="116">
        <v>1818</v>
      </c>
      <c r="G13" s="211"/>
      <c r="H13" s="292">
        <f>(LN(F13/D13)/2)*100</f>
        <v>5.9820598306107629</v>
      </c>
      <c r="I13" s="64"/>
      <c r="J13" s="64"/>
      <c r="K13" s="76">
        <v>2205</v>
      </c>
      <c r="L13" s="116"/>
      <c r="M13" s="116">
        <v>2459</v>
      </c>
      <c r="N13" s="101"/>
      <c r="O13" s="292">
        <f>(LN(M13/K13)/2)*100</f>
        <v>5.4513627167623149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7" customHeight="1" x14ac:dyDescent="0.2">
      <c r="A14" s="29"/>
      <c r="B14" s="105" t="s">
        <v>30</v>
      </c>
      <c r="C14" s="38"/>
      <c r="D14" s="106">
        <v>1713</v>
      </c>
      <c r="E14" s="41"/>
      <c r="F14" s="106">
        <v>1961</v>
      </c>
      <c r="G14" s="77"/>
      <c r="H14" s="291">
        <f>(LN(F14/D14)/2)*100</f>
        <v>6.7604163936113206</v>
      </c>
      <c r="I14" s="77"/>
      <c r="J14" s="214"/>
      <c r="K14" s="106">
        <v>2277</v>
      </c>
      <c r="L14" s="115"/>
      <c r="M14" s="115">
        <v>2575</v>
      </c>
      <c r="N14" s="103"/>
      <c r="O14" s="291">
        <f>(LN(M14/K14)/2)*100</f>
        <v>6.1495373517048426</v>
      </c>
      <c r="P14" s="40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7" customHeight="1" x14ac:dyDescent="0.2">
      <c r="A15" s="29"/>
      <c r="B15" s="105" t="s">
        <v>31</v>
      </c>
      <c r="C15" s="38"/>
      <c r="D15" s="106">
        <v>1124</v>
      </c>
      <c r="E15" s="41"/>
      <c r="F15" s="106">
        <v>1235</v>
      </c>
      <c r="G15" s="77"/>
      <c r="H15" s="291">
        <f t="shared" ref="H15:H29" si="0">(LN(F15/D15)/2)*100</f>
        <v>4.708860930422059</v>
      </c>
      <c r="I15" s="77"/>
      <c r="J15" s="214"/>
      <c r="K15" s="106">
        <v>1441</v>
      </c>
      <c r="L15" s="115"/>
      <c r="M15" s="115">
        <v>1537</v>
      </c>
      <c r="N15" s="103"/>
      <c r="O15" s="291">
        <f t="shared" ref="O15:O29" si="1">(LN(M15/K15)/2)*100</f>
        <v>3.2247573769536872</v>
      </c>
      <c r="P15" s="40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7" customHeight="1" x14ac:dyDescent="0.2">
      <c r="A16" s="29"/>
      <c r="B16" s="105" t="s">
        <v>32</v>
      </c>
      <c r="C16" s="38"/>
      <c r="D16" s="106">
        <v>887</v>
      </c>
      <c r="E16" s="41"/>
      <c r="F16" s="106">
        <v>1046</v>
      </c>
      <c r="G16" s="77"/>
      <c r="H16" s="291">
        <f t="shared" si="0"/>
        <v>8.2441831157644359</v>
      </c>
      <c r="I16" s="77"/>
      <c r="J16" s="214"/>
      <c r="K16" s="106">
        <v>1133</v>
      </c>
      <c r="L16" s="115"/>
      <c r="M16" s="115">
        <v>1362</v>
      </c>
      <c r="N16" s="103"/>
      <c r="O16" s="291">
        <f t="shared" si="1"/>
        <v>9.2042612840725653</v>
      </c>
      <c r="P16" s="40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7" customHeight="1" x14ac:dyDescent="0.2">
      <c r="A17" s="29"/>
      <c r="B17" s="105" t="s">
        <v>33</v>
      </c>
      <c r="C17" s="38"/>
      <c r="D17" s="106">
        <v>1566</v>
      </c>
      <c r="E17" s="41"/>
      <c r="F17" s="106">
        <v>1930</v>
      </c>
      <c r="G17" s="77"/>
      <c r="H17" s="291">
        <f t="shared" si="0"/>
        <v>10.449770267409143</v>
      </c>
      <c r="I17" s="77"/>
      <c r="J17" s="214"/>
      <c r="K17" s="106">
        <v>2024</v>
      </c>
      <c r="L17" s="115"/>
      <c r="M17" s="115">
        <v>2338</v>
      </c>
      <c r="N17" s="103"/>
      <c r="O17" s="291">
        <f t="shared" si="1"/>
        <v>7.2110055812328824</v>
      </c>
      <c r="P17" s="40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7" customHeight="1" x14ac:dyDescent="0.2">
      <c r="A18" s="29"/>
      <c r="B18" s="105" t="s">
        <v>34</v>
      </c>
      <c r="C18" s="38"/>
      <c r="D18" s="106">
        <v>1428</v>
      </c>
      <c r="E18" s="41"/>
      <c r="F18" s="106">
        <v>1561</v>
      </c>
      <c r="G18" s="77"/>
      <c r="H18" s="291">
        <f t="shared" si="0"/>
        <v>4.4525888807951137</v>
      </c>
      <c r="I18" s="77"/>
      <c r="J18" s="214"/>
      <c r="K18" s="106">
        <v>1761</v>
      </c>
      <c r="L18" s="115"/>
      <c r="M18" s="115">
        <v>1965</v>
      </c>
      <c r="N18" s="103"/>
      <c r="O18" s="291">
        <f t="shared" si="1"/>
        <v>5.4805207903577777</v>
      </c>
      <c r="P18" s="40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7" customHeight="1" x14ac:dyDescent="0.2">
      <c r="A19" s="29"/>
      <c r="B19" s="105" t="s">
        <v>35</v>
      </c>
      <c r="C19" s="29"/>
      <c r="D19" s="106">
        <v>1339</v>
      </c>
      <c r="E19" s="41"/>
      <c r="F19" s="106">
        <v>1443</v>
      </c>
      <c r="G19" s="77"/>
      <c r="H19" s="291">
        <f t="shared" si="0"/>
        <v>3.7400606541349171</v>
      </c>
      <c r="I19" s="77"/>
      <c r="J19" s="63"/>
      <c r="K19" s="106">
        <v>1601</v>
      </c>
      <c r="L19" s="115"/>
      <c r="M19" s="115">
        <v>1760</v>
      </c>
      <c r="N19" s="103"/>
      <c r="O19" s="291">
        <f t="shared" si="1"/>
        <v>4.73426875177414</v>
      </c>
      <c r="P19" s="40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7" customHeight="1" x14ac:dyDescent="0.2">
      <c r="A20" s="29"/>
      <c r="B20" s="105" t="s">
        <v>36</v>
      </c>
      <c r="C20" s="29"/>
      <c r="D20" s="106">
        <v>1906</v>
      </c>
      <c r="E20" s="41"/>
      <c r="F20" s="106">
        <v>2231</v>
      </c>
      <c r="G20" s="77"/>
      <c r="H20" s="291">
        <f t="shared" si="0"/>
        <v>7.8721555109192574</v>
      </c>
      <c r="I20" s="77"/>
      <c r="J20" s="63"/>
      <c r="K20" s="106">
        <v>2393</v>
      </c>
      <c r="L20" s="115"/>
      <c r="M20" s="115">
        <v>2828</v>
      </c>
      <c r="N20" s="103"/>
      <c r="O20" s="291">
        <f t="shared" si="1"/>
        <v>8.3510969554045005</v>
      </c>
      <c r="P20" s="40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7" customHeight="1" x14ac:dyDescent="0.2">
      <c r="A21" s="29"/>
      <c r="B21" s="105" t="s">
        <v>37</v>
      </c>
      <c r="C21" s="29"/>
      <c r="D21" s="106">
        <v>1243</v>
      </c>
      <c r="E21" s="41"/>
      <c r="F21" s="106">
        <v>1364</v>
      </c>
      <c r="G21" s="77"/>
      <c r="H21" s="291">
        <f t="shared" si="0"/>
        <v>4.6446873446348116</v>
      </c>
      <c r="I21" s="77"/>
      <c r="J21" s="63"/>
      <c r="K21" s="106">
        <v>1577</v>
      </c>
      <c r="L21" s="115"/>
      <c r="M21" s="115">
        <v>1731</v>
      </c>
      <c r="N21" s="103"/>
      <c r="O21" s="291">
        <f t="shared" si="1"/>
        <v>4.6587484106585419</v>
      </c>
      <c r="P21" s="40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7" customHeight="1" x14ac:dyDescent="0.2">
      <c r="A22" s="29"/>
      <c r="B22" s="105" t="s">
        <v>38</v>
      </c>
      <c r="C22" s="29"/>
      <c r="D22" s="106">
        <v>1242</v>
      </c>
      <c r="E22" s="41"/>
      <c r="F22" s="106">
        <v>1315</v>
      </c>
      <c r="G22" s="77"/>
      <c r="H22" s="291">
        <f t="shared" si="0"/>
        <v>2.8556841059220446</v>
      </c>
      <c r="I22" s="77"/>
      <c r="J22" s="63"/>
      <c r="K22" s="106">
        <v>1517</v>
      </c>
      <c r="L22" s="115"/>
      <c r="M22" s="115">
        <v>1640</v>
      </c>
      <c r="N22" s="103"/>
      <c r="O22" s="291">
        <f t="shared" si="1"/>
        <v>3.8980770734855961</v>
      </c>
      <c r="P22" s="40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7" customHeight="1" x14ac:dyDescent="0.2">
      <c r="A23" s="29"/>
      <c r="B23" s="105" t="s">
        <v>39</v>
      </c>
      <c r="C23" s="29"/>
      <c r="D23" s="106">
        <v>2339</v>
      </c>
      <c r="E23" s="41"/>
      <c r="F23" s="106">
        <v>2517</v>
      </c>
      <c r="G23" s="77"/>
      <c r="H23" s="291">
        <f t="shared" si="0"/>
        <v>3.6672114275568393</v>
      </c>
      <c r="I23" s="77"/>
      <c r="J23" s="63"/>
      <c r="K23" s="106">
        <v>3065</v>
      </c>
      <c r="L23" s="115"/>
      <c r="M23" s="115">
        <v>3387</v>
      </c>
      <c r="N23" s="103"/>
      <c r="O23" s="291">
        <f t="shared" si="1"/>
        <v>4.9948502223729987</v>
      </c>
      <c r="P23" s="40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7" customHeight="1" x14ac:dyDescent="0.2">
      <c r="A24" s="29"/>
      <c r="B24" s="105" t="s">
        <v>40</v>
      </c>
      <c r="C24" s="29"/>
      <c r="D24" s="106">
        <v>1264</v>
      </c>
      <c r="E24" s="41"/>
      <c r="F24" s="106">
        <v>1397</v>
      </c>
      <c r="G24" s="77"/>
      <c r="H24" s="291">
        <f t="shared" si="0"/>
        <v>5.002289227507954</v>
      </c>
      <c r="I24" s="77"/>
      <c r="J24" s="63"/>
      <c r="K24" s="106">
        <v>1612</v>
      </c>
      <c r="L24" s="115"/>
      <c r="M24" s="115">
        <v>1695</v>
      </c>
      <c r="N24" s="103"/>
      <c r="O24" s="291">
        <f t="shared" si="1"/>
        <v>2.5103548373988471</v>
      </c>
      <c r="P24" s="40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7" customHeight="1" x14ac:dyDescent="0.2">
      <c r="A25" s="29"/>
      <c r="B25" s="105" t="s">
        <v>41</v>
      </c>
      <c r="C25" s="29"/>
      <c r="D25" s="106">
        <v>1066</v>
      </c>
      <c r="E25" s="41"/>
      <c r="F25" s="106">
        <v>1180</v>
      </c>
      <c r="G25" s="77"/>
      <c r="H25" s="291">
        <f t="shared" si="0"/>
        <v>5.0800556366960254</v>
      </c>
      <c r="I25" s="77"/>
      <c r="J25" s="63"/>
      <c r="K25" s="106">
        <v>1562</v>
      </c>
      <c r="L25" s="115"/>
      <c r="M25" s="115">
        <v>1743</v>
      </c>
      <c r="N25" s="103"/>
      <c r="O25" s="291">
        <f t="shared" si="1"/>
        <v>5.4820357560194859</v>
      </c>
      <c r="P25" s="40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7" customHeight="1" x14ac:dyDescent="0.2">
      <c r="A26" s="29"/>
      <c r="B26" s="105" t="s">
        <v>42</v>
      </c>
      <c r="C26" s="29"/>
      <c r="D26" s="106">
        <v>1245</v>
      </c>
      <c r="E26" s="41"/>
      <c r="F26" s="106">
        <v>1467</v>
      </c>
      <c r="G26" s="77"/>
      <c r="H26" s="291">
        <f t="shared" si="0"/>
        <v>8.2041984622086837</v>
      </c>
      <c r="I26" s="77"/>
      <c r="J26" s="63"/>
      <c r="K26" s="106">
        <v>1678</v>
      </c>
      <c r="L26" s="115"/>
      <c r="M26" s="115">
        <v>1878</v>
      </c>
      <c r="N26" s="103"/>
      <c r="O26" s="291">
        <f t="shared" si="1"/>
        <v>5.630238637052833</v>
      </c>
      <c r="P26" s="40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7" customHeight="1" x14ac:dyDescent="0.2">
      <c r="A27" s="29"/>
      <c r="B27" s="105" t="s">
        <v>43</v>
      </c>
      <c r="C27" s="29"/>
      <c r="D27" s="106">
        <v>2771</v>
      </c>
      <c r="E27" s="41"/>
      <c r="F27" s="106">
        <v>2976</v>
      </c>
      <c r="G27" s="77"/>
      <c r="H27" s="291">
        <f t="shared" si="0"/>
        <v>3.5685925545002051</v>
      </c>
      <c r="I27" s="77"/>
      <c r="J27" s="63"/>
      <c r="K27" s="106">
        <v>3686</v>
      </c>
      <c r="L27" s="115"/>
      <c r="M27" s="115">
        <v>4053</v>
      </c>
      <c r="N27" s="103"/>
      <c r="O27" s="291">
        <f t="shared" si="1"/>
        <v>4.7457744199269953</v>
      </c>
      <c r="P27" s="40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7" customHeight="1" x14ac:dyDescent="0.2">
      <c r="A28" s="29"/>
      <c r="B28" s="105" t="s">
        <v>44</v>
      </c>
      <c r="C28" s="29"/>
      <c r="D28" s="106">
        <v>1542</v>
      </c>
      <c r="E28" s="41"/>
      <c r="F28" s="106">
        <v>1582</v>
      </c>
      <c r="G28" s="77"/>
      <c r="H28" s="291">
        <f t="shared" si="0"/>
        <v>1.2804797102162147</v>
      </c>
      <c r="I28" s="77"/>
      <c r="J28" s="63"/>
      <c r="K28" s="106">
        <v>1983</v>
      </c>
      <c r="L28" s="115"/>
      <c r="M28" s="115">
        <v>1922</v>
      </c>
      <c r="N28" s="103"/>
      <c r="O28" s="291">
        <f t="shared" si="1"/>
        <v>-1.5622269494779071</v>
      </c>
      <c r="P28" s="40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7" customHeight="1" x14ac:dyDescent="0.2">
      <c r="A29" s="29"/>
      <c r="B29" s="105" t="s">
        <v>45</v>
      </c>
      <c r="C29" s="29"/>
      <c r="D29" s="106">
        <v>2601</v>
      </c>
      <c r="E29" s="41"/>
      <c r="F29" s="106">
        <v>2926</v>
      </c>
      <c r="G29" s="77"/>
      <c r="H29" s="291">
        <f t="shared" si="0"/>
        <v>5.887015806570906</v>
      </c>
      <c r="I29" s="77"/>
      <c r="J29" s="63"/>
      <c r="K29" s="106">
        <v>3434</v>
      </c>
      <c r="L29" s="115"/>
      <c r="M29" s="115">
        <v>3552</v>
      </c>
      <c r="N29" s="103"/>
      <c r="O29" s="291">
        <f t="shared" si="1"/>
        <v>1.6892531327319871</v>
      </c>
      <c r="P29" s="40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1.25" customHeight="1" x14ac:dyDescent="0.2">
      <c r="A32" s="29"/>
      <c r="B32" s="28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2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2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2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2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2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2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</sheetData>
  <mergeCells count="14">
    <mergeCell ref="D6:I6"/>
    <mergeCell ref="K6:P6"/>
    <mergeCell ref="H7:I7"/>
    <mergeCell ref="O7:P7"/>
    <mergeCell ref="H8:I8"/>
    <mergeCell ref="O8:P8"/>
    <mergeCell ref="H11:I11"/>
    <mergeCell ref="O11:P11"/>
    <mergeCell ref="H9:I9"/>
    <mergeCell ref="O9:P9"/>
    <mergeCell ref="D10:F10"/>
    <mergeCell ref="H10:I10"/>
    <mergeCell ref="K10:M10"/>
    <mergeCell ref="O10:P10"/>
  </mergeCells>
  <printOptions horizontalCentered="1"/>
  <pageMargins left="0.7" right="0.7" top="0.75" bottom="0.75" header="0.3" footer="0.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1FC0-72BC-4750-8DB1-0B795329C083}">
  <sheetPr codeName="Sheet5"/>
  <dimension ref="A1:Z1002"/>
  <sheetViews>
    <sheetView view="pageBreakPreview" zoomScale="80" zoomScaleNormal="100" zoomScaleSheetLayoutView="80" workbookViewId="0">
      <selection activeCell="D12" sqref="D12"/>
    </sheetView>
  </sheetViews>
  <sheetFormatPr defaultColWidth="12.5703125" defaultRowHeight="15" customHeight="1" x14ac:dyDescent="0.2"/>
  <cols>
    <col min="1" max="1" width="0.85546875" style="30" customWidth="1"/>
    <col min="2" max="2" width="9.28515625" style="30" customWidth="1"/>
    <col min="3" max="3" width="7.7109375" style="30" customWidth="1"/>
    <col min="4" max="4" width="7" style="30" customWidth="1"/>
    <col min="5" max="5" width="1.5703125" style="30" customWidth="1"/>
    <col min="6" max="6" width="7" style="30" customWidth="1"/>
    <col min="7" max="7" width="1.5703125" style="30" customWidth="1"/>
    <col min="8" max="8" width="9.7109375" style="30" customWidth="1"/>
    <col min="9" max="9" width="6.7109375" style="30" customWidth="1"/>
    <col min="10" max="10" width="7" style="30" customWidth="1"/>
    <col min="11" max="11" width="1.5703125" style="30" customWidth="1"/>
    <col min="12" max="12" width="7" style="30" customWidth="1"/>
    <col min="13" max="13" width="1.5703125" style="30" customWidth="1"/>
    <col min="14" max="14" width="9.28515625" style="30" customWidth="1"/>
    <col min="15" max="15" width="6.7109375" style="30" customWidth="1"/>
    <col min="16" max="16" width="7" style="30" customWidth="1"/>
    <col min="17" max="17" width="1.5703125" style="30" customWidth="1"/>
    <col min="18" max="18" width="7" style="30" customWidth="1"/>
    <col min="19" max="19" width="1.5703125" style="30" customWidth="1"/>
    <col min="20" max="20" width="9.7109375" style="30" customWidth="1"/>
    <col min="21" max="26" width="9.140625" style="30" customWidth="1"/>
    <col min="27" max="16384" width="12.5703125" style="30"/>
  </cols>
  <sheetData>
    <row r="1" spans="1:26" ht="12" customHeight="1" x14ac:dyDescent="0.2">
      <c r="A1" s="29"/>
      <c r="B1" s="109" t="s">
        <v>443</v>
      </c>
      <c r="C1" s="109" t="s">
        <v>444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2" customHeight="1" x14ac:dyDescent="0.2">
      <c r="A2" s="29"/>
      <c r="B2" s="110" t="s">
        <v>445</v>
      </c>
      <c r="C2" s="110" t="s">
        <v>446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2" customHeight="1" x14ac:dyDescent="0.2">
      <c r="A3" s="29"/>
      <c r="B3" s="31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" customHeight="1" x14ac:dyDescent="0.2">
      <c r="A4" s="3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42"/>
      <c r="U4" s="29"/>
      <c r="V4" s="29"/>
      <c r="W4" s="29"/>
      <c r="X4" s="29"/>
      <c r="Y4" s="29"/>
      <c r="Z4" s="29"/>
    </row>
    <row r="5" spans="1:26" ht="12" customHeight="1" x14ac:dyDescent="0.2">
      <c r="A5" s="29"/>
      <c r="B5" s="32"/>
      <c r="C5" s="32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43" t="s">
        <v>16</v>
      </c>
      <c r="U5" s="29"/>
      <c r="V5" s="29"/>
      <c r="W5" s="29"/>
      <c r="X5" s="29"/>
      <c r="Y5" s="29"/>
      <c r="Z5" s="29"/>
    </row>
    <row r="6" spans="1:26" ht="12" customHeight="1" x14ac:dyDescent="0.2">
      <c r="A6" s="29"/>
      <c r="B6" s="141" t="s">
        <v>46</v>
      </c>
      <c r="C6" s="152"/>
      <c r="D6" s="272" t="s">
        <v>431</v>
      </c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9"/>
      <c r="V6" s="29"/>
      <c r="W6" s="29"/>
      <c r="X6" s="29"/>
      <c r="Y6" s="29"/>
      <c r="Z6" s="29"/>
    </row>
    <row r="7" spans="1:26" ht="12" customHeight="1" x14ac:dyDescent="0.2">
      <c r="A7" s="29"/>
      <c r="B7" s="143" t="s">
        <v>47</v>
      </c>
      <c r="C7" s="152"/>
      <c r="D7" s="267" t="s">
        <v>1</v>
      </c>
      <c r="E7" s="268"/>
      <c r="F7" s="268"/>
      <c r="G7" s="268"/>
      <c r="H7" s="268"/>
      <c r="I7" s="153"/>
      <c r="J7" s="274" t="s">
        <v>2</v>
      </c>
      <c r="K7" s="275"/>
      <c r="L7" s="275"/>
      <c r="M7" s="275"/>
      <c r="N7" s="275"/>
      <c r="O7" s="153"/>
      <c r="P7" s="274" t="s">
        <v>3</v>
      </c>
      <c r="Q7" s="275"/>
      <c r="R7" s="275"/>
      <c r="S7" s="275"/>
      <c r="T7" s="275"/>
      <c r="U7" s="29"/>
      <c r="V7" s="29"/>
      <c r="W7" s="29"/>
      <c r="X7" s="29"/>
      <c r="Y7" s="29"/>
      <c r="Z7" s="29"/>
    </row>
    <row r="8" spans="1:26" ht="12" customHeight="1" x14ac:dyDescent="0.2">
      <c r="A8" s="29"/>
      <c r="B8" s="152"/>
      <c r="C8" s="152"/>
      <c r="D8" s="276" t="s">
        <v>4</v>
      </c>
      <c r="E8" s="271"/>
      <c r="F8" s="271"/>
      <c r="G8" s="271"/>
      <c r="H8" s="271"/>
      <c r="I8" s="154"/>
      <c r="J8" s="276" t="s">
        <v>5</v>
      </c>
      <c r="K8" s="271"/>
      <c r="L8" s="271"/>
      <c r="M8" s="271"/>
      <c r="N8" s="271"/>
      <c r="O8" s="154"/>
      <c r="P8" s="276" t="s">
        <v>6</v>
      </c>
      <c r="Q8" s="271"/>
      <c r="R8" s="271"/>
      <c r="S8" s="271"/>
      <c r="T8" s="271"/>
      <c r="U8" s="29"/>
      <c r="V8" s="29"/>
      <c r="W8" s="29"/>
      <c r="X8" s="29"/>
      <c r="Y8" s="29"/>
      <c r="Z8" s="29"/>
    </row>
    <row r="9" spans="1:26" ht="12" customHeight="1" x14ac:dyDescent="0.2">
      <c r="A9" s="29"/>
      <c r="B9" s="152"/>
      <c r="C9" s="152"/>
      <c r="D9" s="149" t="s">
        <v>1</v>
      </c>
      <c r="E9" s="149"/>
      <c r="F9" s="149" t="s">
        <v>48</v>
      </c>
      <c r="G9" s="149"/>
      <c r="H9" s="149" t="s">
        <v>49</v>
      </c>
      <c r="I9" s="149"/>
      <c r="J9" s="149" t="s">
        <v>1</v>
      </c>
      <c r="K9" s="149"/>
      <c r="L9" s="149" t="s">
        <v>48</v>
      </c>
      <c r="M9" s="149"/>
      <c r="N9" s="149" t="s">
        <v>49</v>
      </c>
      <c r="O9" s="149"/>
      <c r="P9" s="149" t="s">
        <v>1</v>
      </c>
      <c r="Q9" s="149"/>
      <c r="R9" s="149" t="s">
        <v>48</v>
      </c>
      <c r="S9" s="149"/>
      <c r="T9" s="149" t="s">
        <v>49</v>
      </c>
      <c r="U9" s="29"/>
      <c r="V9" s="29"/>
      <c r="W9" s="29"/>
      <c r="X9" s="29"/>
      <c r="Y9" s="29"/>
      <c r="Z9" s="29"/>
    </row>
    <row r="10" spans="1:26" ht="12" customHeight="1" x14ac:dyDescent="0.2">
      <c r="A10" s="29"/>
      <c r="B10" s="152"/>
      <c r="C10" s="152"/>
      <c r="D10" s="155" t="s">
        <v>4</v>
      </c>
      <c r="E10" s="155"/>
      <c r="F10" s="155" t="s">
        <v>50</v>
      </c>
      <c r="G10" s="155"/>
      <c r="H10" s="155" t="s">
        <v>51</v>
      </c>
      <c r="I10" s="155"/>
      <c r="J10" s="155" t="s">
        <v>4</v>
      </c>
      <c r="K10" s="155"/>
      <c r="L10" s="155" t="s">
        <v>50</v>
      </c>
      <c r="M10" s="155"/>
      <c r="N10" s="155" t="s">
        <v>51</v>
      </c>
      <c r="O10" s="155"/>
      <c r="P10" s="155" t="s">
        <v>4</v>
      </c>
      <c r="Q10" s="155"/>
      <c r="R10" s="155" t="s">
        <v>50</v>
      </c>
      <c r="S10" s="155"/>
      <c r="T10" s="155" t="s">
        <v>51</v>
      </c>
      <c r="U10" s="29"/>
      <c r="V10" s="29"/>
      <c r="W10" s="29"/>
      <c r="X10" s="29"/>
      <c r="Y10" s="29"/>
      <c r="Z10" s="29"/>
    </row>
    <row r="11" spans="1:26" ht="6" customHeight="1" x14ac:dyDescent="0.2">
      <c r="A11" s="29"/>
      <c r="B11" s="156"/>
      <c r="C11" s="156"/>
      <c r="D11" s="156"/>
      <c r="E11" s="156"/>
      <c r="F11" s="156"/>
      <c r="G11" s="156"/>
      <c r="H11" s="156"/>
      <c r="I11" s="156"/>
      <c r="J11" s="157"/>
      <c r="K11" s="157"/>
      <c r="L11" s="158"/>
      <c r="M11" s="158"/>
      <c r="N11" s="156"/>
      <c r="O11" s="156"/>
      <c r="P11" s="159"/>
      <c r="Q11" s="159"/>
      <c r="R11" s="159"/>
      <c r="S11" s="159"/>
      <c r="T11" s="159"/>
      <c r="U11" s="29"/>
      <c r="V11" s="29"/>
      <c r="W11" s="29"/>
      <c r="X11" s="29"/>
      <c r="Y11" s="29"/>
      <c r="Z11" s="29"/>
    </row>
    <row r="12" spans="1:26" ht="36" customHeight="1" x14ac:dyDescent="0.2">
      <c r="A12" s="29"/>
      <c r="B12" s="28" t="s">
        <v>1</v>
      </c>
      <c r="C12" s="29"/>
      <c r="D12" s="215">
        <f>'3.5'!F13</f>
        <v>5999</v>
      </c>
      <c r="E12" s="216"/>
      <c r="F12" s="215">
        <v>6256</v>
      </c>
      <c r="G12" s="216"/>
      <c r="H12" s="215">
        <v>4915</v>
      </c>
      <c r="I12" s="217"/>
      <c r="J12" s="215">
        <v>6767</v>
      </c>
      <c r="K12" s="216"/>
      <c r="L12" s="215">
        <v>7031</v>
      </c>
      <c r="M12" s="216"/>
      <c r="N12" s="215">
        <v>5445</v>
      </c>
      <c r="O12" s="218"/>
      <c r="P12" s="215">
        <v>4005</v>
      </c>
      <c r="Q12" s="216"/>
      <c r="R12" s="215">
        <v>4122</v>
      </c>
      <c r="S12" s="216"/>
      <c r="T12" s="215">
        <v>3398</v>
      </c>
      <c r="U12" s="85"/>
      <c r="V12" s="85"/>
      <c r="W12" s="29"/>
      <c r="X12" s="29"/>
      <c r="Y12" s="29"/>
      <c r="Z12" s="29"/>
    </row>
    <row r="13" spans="1:26" ht="12" customHeight="1" x14ac:dyDescent="0.2">
      <c r="A13" s="29"/>
      <c r="B13" s="31" t="s">
        <v>4</v>
      </c>
      <c r="C13" s="29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85"/>
      <c r="V13" s="85"/>
      <c r="W13" s="29"/>
      <c r="X13" s="29"/>
      <c r="Y13" s="29"/>
      <c r="Z13" s="29"/>
    </row>
    <row r="14" spans="1:26" ht="36" customHeight="1" x14ac:dyDescent="0.2">
      <c r="A14" s="29"/>
      <c r="B14" s="107" t="s">
        <v>9</v>
      </c>
      <c r="C14" s="29"/>
      <c r="D14" s="210">
        <v>5564</v>
      </c>
      <c r="E14" s="217"/>
      <c r="F14" s="210">
        <v>5749</v>
      </c>
      <c r="G14" s="217"/>
      <c r="H14" s="210">
        <v>4716</v>
      </c>
      <c r="I14" s="217"/>
      <c r="J14" s="210">
        <v>6437</v>
      </c>
      <c r="K14" s="217"/>
      <c r="L14" s="210">
        <v>6674</v>
      </c>
      <c r="M14" s="217"/>
      <c r="N14" s="210">
        <v>5342</v>
      </c>
      <c r="O14" s="218"/>
      <c r="P14" s="210">
        <v>3983</v>
      </c>
      <c r="Q14" s="217"/>
      <c r="R14" s="210">
        <v>4096</v>
      </c>
      <c r="S14" s="217"/>
      <c r="T14" s="210">
        <v>3423</v>
      </c>
      <c r="U14" s="85"/>
      <c r="V14" s="85"/>
      <c r="W14" s="29"/>
      <c r="X14" s="29"/>
      <c r="Y14" s="29"/>
      <c r="Z14" s="29"/>
    </row>
    <row r="15" spans="1:26" ht="36" customHeight="1" x14ac:dyDescent="0.2">
      <c r="A15" s="29"/>
      <c r="B15" s="108" t="s">
        <v>440</v>
      </c>
      <c r="C15" s="29"/>
      <c r="D15" s="210">
        <v>7331</v>
      </c>
      <c r="E15" s="217"/>
      <c r="F15" s="210">
        <v>7718</v>
      </c>
      <c r="G15" s="217"/>
      <c r="H15" s="210">
        <v>5556</v>
      </c>
      <c r="I15" s="217"/>
      <c r="J15" s="210">
        <v>7612</v>
      </c>
      <c r="K15" s="217"/>
      <c r="L15" s="210">
        <v>7973</v>
      </c>
      <c r="M15" s="217"/>
      <c r="N15" s="210">
        <v>5724</v>
      </c>
      <c r="O15" s="218"/>
      <c r="P15" s="210">
        <v>4332</v>
      </c>
      <c r="Q15" s="217"/>
      <c r="R15" s="210">
        <v>4511</v>
      </c>
      <c r="S15" s="217"/>
      <c r="T15" s="210">
        <v>3051</v>
      </c>
      <c r="U15" s="85"/>
      <c r="V15" s="85"/>
      <c r="W15" s="29"/>
      <c r="X15" s="29"/>
      <c r="Y15" s="29"/>
      <c r="Z15" s="29"/>
    </row>
    <row r="16" spans="1:26" ht="36" customHeight="1" x14ac:dyDescent="0.2">
      <c r="A16" s="29"/>
      <c r="B16" s="108" t="s">
        <v>441</v>
      </c>
      <c r="C16" s="29"/>
      <c r="D16" s="210">
        <v>6526</v>
      </c>
      <c r="E16" s="217"/>
      <c r="F16" s="210">
        <v>6912</v>
      </c>
      <c r="G16" s="217"/>
      <c r="H16" s="210">
        <v>4847</v>
      </c>
      <c r="I16" s="217"/>
      <c r="J16" s="210">
        <v>6743</v>
      </c>
      <c r="K16" s="217"/>
      <c r="L16" s="210">
        <v>7113</v>
      </c>
      <c r="M16" s="217"/>
      <c r="N16" s="210">
        <v>5080</v>
      </c>
      <c r="O16" s="218"/>
      <c r="P16" s="210">
        <v>4046</v>
      </c>
      <c r="Q16" s="217"/>
      <c r="R16" s="210">
        <v>4095</v>
      </c>
      <c r="S16" s="217"/>
      <c r="T16" s="210">
        <v>3282</v>
      </c>
      <c r="U16" s="85"/>
      <c r="V16" s="85"/>
      <c r="W16" s="29"/>
      <c r="X16" s="29"/>
      <c r="Y16" s="29"/>
      <c r="Z16" s="29"/>
    </row>
    <row r="17" spans="1:26" ht="36" customHeight="1" x14ac:dyDescent="0.2">
      <c r="A17" s="29"/>
      <c r="B17" s="108" t="s">
        <v>442</v>
      </c>
      <c r="C17" s="29"/>
      <c r="D17" s="210">
        <v>4183</v>
      </c>
      <c r="E17" s="217"/>
      <c r="F17" s="210">
        <v>4322</v>
      </c>
      <c r="G17" s="217"/>
      <c r="H17" s="210">
        <v>3624</v>
      </c>
      <c r="I17" s="217"/>
      <c r="J17" s="210">
        <v>6179</v>
      </c>
      <c r="K17" s="217"/>
      <c r="L17" s="210">
        <v>6179</v>
      </c>
      <c r="M17" s="217"/>
      <c r="N17" s="210">
        <v>6246</v>
      </c>
      <c r="O17" s="218"/>
      <c r="P17" s="210">
        <v>3536</v>
      </c>
      <c r="Q17" s="217"/>
      <c r="R17" s="210">
        <v>3616</v>
      </c>
      <c r="S17" s="217"/>
      <c r="T17" s="210">
        <v>2629</v>
      </c>
      <c r="U17" s="85"/>
      <c r="V17" s="85"/>
      <c r="W17" s="29"/>
      <c r="X17" s="29"/>
      <c r="Y17" s="29"/>
      <c r="Z17" s="29"/>
    </row>
    <row r="18" spans="1:26" ht="12" customHeight="1" x14ac:dyDescent="0.2">
      <c r="A18" s="29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29"/>
      <c r="V18" s="29"/>
      <c r="W18" s="29"/>
      <c r="X18" s="29"/>
      <c r="Y18" s="29"/>
      <c r="Z18" s="29"/>
    </row>
    <row r="19" spans="1:26" ht="12.75" customHeight="1" x14ac:dyDescent="0.2">
      <c r="A19" s="29"/>
      <c r="B19" s="29"/>
      <c r="C19" s="29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29"/>
      <c r="T19" s="29"/>
      <c r="U19" s="29"/>
      <c r="V19" s="29"/>
      <c r="W19" s="29"/>
      <c r="X19" s="29"/>
      <c r="Y19" s="29"/>
      <c r="Z19" s="29"/>
    </row>
    <row r="20" spans="1:26" ht="12.75" customHeight="1" x14ac:dyDescent="0.2">
      <c r="A20" s="29"/>
      <c r="B20" s="29"/>
      <c r="C20" s="29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29"/>
      <c r="T20" s="29"/>
      <c r="U20" s="29"/>
      <c r="V20" s="29"/>
      <c r="W20" s="29"/>
      <c r="X20" s="29"/>
      <c r="Y20" s="29"/>
      <c r="Z20" s="29"/>
    </row>
    <row r="21" spans="1:26" ht="12.75" customHeight="1" x14ac:dyDescent="0.2">
      <c r="A21" s="29"/>
      <c r="B21" s="29"/>
      <c r="C21" s="29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29"/>
      <c r="T21" s="29"/>
      <c r="U21" s="29"/>
      <c r="V21" s="29"/>
      <c r="W21" s="29"/>
      <c r="X21" s="29"/>
      <c r="Y21" s="29"/>
      <c r="Z21" s="29"/>
    </row>
    <row r="22" spans="1:26" ht="12.75" customHeight="1" x14ac:dyDescent="0.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2" customHeight="1" x14ac:dyDescent="0.2">
      <c r="A23" s="29"/>
      <c r="B23" s="109" t="s">
        <v>447</v>
      </c>
      <c r="C23" s="109" t="s">
        <v>448</v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2" customHeight="1" x14ac:dyDescent="0.2">
      <c r="A24" s="29"/>
      <c r="B24" s="110" t="s">
        <v>449</v>
      </c>
      <c r="C24" s="110" t="s">
        <v>450</v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2" customHeight="1" x14ac:dyDescent="0.2">
      <c r="A25" s="29"/>
      <c r="B25" s="31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2" customHeight="1" x14ac:dyDescent="0.2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2" customHeight="1" x14ac:dyDescent="0.2">
      <c r="A27" s="29"/>
      <c r="B27" s="32"/>
      <c r="C27" s="32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43" t="s">
        <v>16</v>
      </c>
      <c r="U27" s="29"/>
      <c r="V27" s="29"/>
      <c r="W27" s="29"/>
      <c r="X27" s="29"/>
      <c r="Y27" s="29"/>
      <c r="Z27" s="29"/>
    </row>
    <row r="28" spans="1:26" ht="12" customHeight="1" x14ac:dyDescent="0.2">
      <c r="A28" s="29"/>
      <c r="B28" s="141" t="s">
        <v>46</v>
      </c>
      <c r="C28" s="152"/>
      <c r="D28" s="272" t="s">
        <v>432</v>
      </c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9"/>
      <c r="V28" s="29"/>
      <c r="W28" s="29"/>
      <c r="X28" s="29"/>
      <c r="Y28" s="29"/>
      <c r="Z28" s="29"/>
    </row>
    <row r="29" spans="1:26" ht="12" customHeight="1" x14ac:dyDescent="0.2">
      <c r="A29" s="29"/>
      <c r="B29" s="143" t="s">
        <v>47</v>
      </c>
      <c r="C29" s="152"/>
      <c r="D29" s="267" t="s">
        <v>1</v>
      </c>
      <c r="E29" s="268"/>
      <c r="F29" s="268"/>
      <c r="G29" s="268"/>
      <c r="H29" s="268"/>
      <c r="I29" s="153"/>
      <c r="J29" s="274" t="s">
        <v>2</v>
      </c>
      <c r="K29" s="275"/>
      <c r="L29" s="275"/>
      <c r="M29" s="275"/>
      <c r="N29" s="275"/>
      <c r="O29" s="153"/>
      <c r="P29" s="274" t="s">
        <v>3</v>
      </c>
      <c r="Q29" s="275"/>
      <c r="R29" s="275"/>
      <c r="S29" s="275"/>
      <c r="T29" s="275"/>
      <c r="U29" s="29"/>
      <c r="V29" s="29"/>
      <c r="W29" s="29"/>
      <c r="X29" s="29"/>
      <c r="Y29" s="29"/>
      <c r="Z29" s="29"/>
    </row>
    <row r="30" spans="1:26" ht="12" customHeight="1" x14ac:dyDescent="0.2">
      <c r="A30" s="29"/>
      <c r="B30" s="152"/>
      <c r="C30" s="152"/>
      <c r="D30" s="276" t="s">
        <v>4</v>
      </c>
      <c r="E30" s="271"/>
      <c r="F30" s="271"/>
      <c r="G30" s="271"/>
      <c r="H30" s="271"/>
      <c r="I30" s="154"/>
      <c r="J30" s="276" t="s">
        <v>5</v>
      </c>
      <c r="K30" s="271"/>
      <c r="L30" s="271"/>
      <c r="M30" s="271"/>
      <c r="N30" s="271"/>
      <c r="O30" s="154"/>
      <c r="P30" s="276" t="s">
        <v>6</v>
      </c>
      <c r="Q30" s="271"/>
      <c r="R30" s="271"/>
      <c r="S30" s="271"/>
      <c r="T30" s="271"/>
      <c r="U30" s="29"/>
      <c r="V30" s="29"/>
      <c r="W30" s="29"/>
      <c r="X30" s="29"/>
      <c r="Y30" s="29"/>
      <c r="Z30" s="29"/>
    </row>
    <row r="31" spans="1:26" ht="12" customHeight="1" x14ac:dyDescent="0.2">
      <c r="A31" s="29"/>
      <c r="B31" s="152"/>
      <c r="C31" s="152"/>
      <c r="D31" s="149" t="s">
        <v>1</v>
      </c>
      <c r="E31" s="149"/>
      <c r="F31" s="149" t="s">
        <v>48</v>
      </c>
      <c r="G31" s="149"/>
      <c r="H31" s="149" t="s">
        <v>49</v>
      </c>
      <c r="I31" s="149"/>
      <c r="J31" s="149" t="s">
        <v>1</v>
      </c>
      <c r="K31" s="149"/>
      <c r="L31" s="149" t="s">
        <v>48</v>
      </c>
      <c r="M31" s="149"/>
      <c r="N31" s="149" t="s">
        <v>49</v>
      </c>
      <c r="O31" s="149"/>
      <c r="P31" s="149" t="s">
        <v>1</v>
      </c>
      <c r="Q31" s="149"/>
      <c r="R31" s="149" t="s">
        <v>48</v>
      </c>
      <c r="S31" s="149"/>
      <c r="T31" s="149" t="s">
        <v>49</v>
      </c>
      <c r="U31" s="29"/>
      <c r="V31" s="29"/>
      <c r="W31" s="29"/>
      <c r="X31" s="29"/>
      <c r="Y31" s="29"/>
      <c r="Z31" s="29"/>
    </row>
    <row r="32" spans="1:26" ht="12" customHeight="1" x14ac:dyDescent="0.2">
      <c r="A32" s="29"/>
      <c r="B32" s="152"/>
      <c r="C32" s="152"/>
      <c r="D32" s="155" t="s">
        <v>4</v>
      </c>
      <c r="E32" s="155"/>
      <c r="F32" s="155" t="s">
        <v>50</v>
      </c>
      <c r="G32" s="155"/>
      <c r="H32" s="155" t="s">
        <v>51</v>
      </c>
      <c r="I32" s="155"/>
      <c r="J32" s="155" t="s">
        <v>4</v>
      </c>
      <c r="K32" s="155"/>
      <c r="L32" s="155" t="s">
        <v>50</v>
      </c>
      <c r="M32" s="155"/>
      <c r="N32" s="155" t="s">
        <v>51</v>
      </c>
      <c r="O32" s="155"/>
      <c r="P32" s="155" t="s">
        <v>4</v>
      </c>
      <c r="Q32" s="155"/>
      <c r="R32" s="155" t="s">
        <v>50</v>
      </c>
      <c r="S32" s="155"/>
      <c r="T32" s="155" t="s">
        <v>51</v>
      </c>
      <c r="U32" s="29"/>
      <c r="V32" s="29"/>
      <c r="W32" s="29"/>
      <c r="X32" s="29"/>
      <c r="Y32" s="29"/>
      <c r="Z32" s="29"/>
    </row>
    <row r="33" spans="1:26" ht="6" customHeight="1" x14ac:dyDescent="0.2">
      <c r="A33" s="29"/>
      <c r="B33" s="156"/>
      <c r="C33" s="156"/>
      <c r="D33" s="160"/>
      <c r="E33" s="160"/>
      <c r="F33" s="160"/>
      <c r="G33" s="160"/>
      <c r="H33" s="160"/>
      <c r="I33" s="160"/>
      <c r="J33" s="158"/>
      <c r="K33" s="158"/>
      <c r="L33" s="158"/>
      <c r="M33" s="158"/>
      <c r="N33" s="160"/>
      <c r="O33" s="160"/>
      <c r="P33" s="158"/>
      <c r="Q33" s="158"/>
      <c r="R33" s="158"/>
      <c r="S33" s="158"/>
      <c r="T33" s="158"/>
      <c r="U33" s="29"/>
      <c r="V33" s="29"/>
      <c r="W33" s="29"/>
      <c r="X33" s="29"/>
      <c r="Y33" s="29"/>
      <c r="Z33" s="29"/>
    </row>
    <row r="34" spans="1:26" ht="36" customHeight="1" x14ac:dyDescent="0.2">
      <c r="A34" s="29"/>
      <c r="B34" s="28" t="s">
        <v>1</v>
      </c>
      <c r="C34" s="29"/>
      <c r="D34" s="215">
        <f>'3.5'!M13</f>
        <v>7584</v>
      </c>
      <c r="E34" s="216"/>
      <c r="F34" s="215">
        <v>7855</v>
      </c>
      <c r="G34" s="216"/>
      <c r="H34" s="215">
        <v>6294</v>
      </c>
      <c r="I34" s="217"/>
      <c r="J34" s="215">
        <v>8330</v>
      </c>
      <c r="K34" s="216"/>
      <c r="L34" s="215">
        <v>8630</v>
      </c>
      <c r="M34" s="216"/>
      <c r="N34" s="215">
        <v>6885</v>
      </c>
      <c r="O34" s="218"/>
      <c r="P34" s="215">
        <v>4958</v>
      </c>
      <c r="Q34" s="216"/>
      <c r="R34" s="215">
        <v>5101</v>
      </c>
      <c r="S34" s="216"/>
      <c r="T34" s="215">
        <v>4308</v>
      </c>
      <c r="U34" s="29"/>
      <c r="V34" s="29"/>
      <c r="W34" s="29"/>
      <c r="X34" s="29"/>
      <c r="Y34" s="29"/>
      <c r="Z34" s="29"/>
    </row>
    <row r="35" spans="1:26" ht="12" customHeight="1" x14ac:dyDescent="0.2">
      <c r="A35" s="29"/>
      <c r="B35" s="31" t="s">
        <v>4</v>
      </c>
      <c r="C35" s="29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9"/>
      <c r="V35" s="29"/>
      <c r="W35" s="29"/>
      <c r="X35" s="29"/>
      <c r="Y35" s="29"/>
      <c r="Z35" s="29"/>
    </row>
    <row r="36" spans="1:26" ht="36" customHeight="1" x14ac:dyDescent="0.2">
      <c r="A36" s="29"/>
      <c r="B36" s="107" t="s">
        <v>9</v>
      </c>
      <c r="C36" s="29"/>
      <c r="D36" s="210">
        <v>6887</v>
      </c>
      <c r="E36" s="217"/>
      <c r="F36" s="210">
        <v>7107</v>
      </c>
      <c r="G36" s="217"/>
      <c r="H36" s="210">
        <v>5807</v>
      </c>
      <c r="I36" s="217"/>
      <c r="J36" s="210">
        <v>7710</v>
      </c>
      <c r="K36" s="217"/>
      <c r="L36" s="210">
        <v>7950</v>
      </c>
      <c r="M36" s="217"/>
      <c r="N36" s="210">
        <v>6485</v>
      </c>
      <c r="O36" s="218"/>
      <c r="P36" s="210">
        <v>4922</v>
      </c>
      <c r="Q36" s="217"/>
      <c r="R36" s="210">
        <v>5050</v>
      </c>
      <c r="S36" s="217"/>
      <c r="T36" s="210">
        <v>4343</v>
      </c>
      <c r="U36" s="29"/>
      <c r="V36" s="29"/>
      <c r="W36" s="29"/>
      <c r="X36" s="29"/>
      <c r="Y36" s="29"/>
      <c r="Z36" s="29"/>
    </row>
    <row r="37" spans="1:26" ht="36" customHeight="1" x14ac:dyDescent="0.2">
      <c r="A37" s="29"/>
      <c r="B37" s="108" t="s">
        <v>440</v>
      </c>
      <c r="C37" s="29"/>
      <c r="D37" s="210">
        <v>9336</v>
      </c>
      <c r="E37" s="217"/>
      <c r="F37" s="210">
        <v>9733</v>
      </c>
      <c r="G37" s="217"/>
      <c r="H37" s="210">
        <v>7490</v>
      </c>
      <c r="I37" s="217"/>
      <c r="J37" s="210">
        <v>9628</v>
      </c>
      <c r="K37" s="217"/>
      <c r="L37" s="210">
        <v>10045</v>
      </c>
      <c r="M37" s="217"/>
      <c r="N37" s="210">
        <v>7714</v>
      </c>
      <c r="O37" s="218"/>
      <c r="P37" s="210">
        <v>5485</v>
      </c>
      <c r="Q37" s="217"/>
      <c r="R37" s="210">
        <v>5742</v>
      </c>
      <c r="S37" s="217"/>
      <c r="T37" s="210">
        <v>4085</v>
      </c>
      <c r="U37" s="29"/>
      <c r="V37" s="29"/>
      <c r="W37" s="29"/>
      <c r="X37" s="29"/>
      <c r="Y37" s="29"/>
      <c r="Z37" s="29"/>
    </row>
    <row r="38" spans="1:26" ht="36" customHeight="1" x14ac:dyDescent="0.2">
      <c r="A38" s="29"/>
      <c r="B38" s="108" t="s">
        <v>441</v>
      </c>
      <c r="C38" s="29"/>
      <c r="D38" s="210">
        <v>8070</v>
      </c>
      <c r="E38" s="217"/>
      <c r="F38" s="210">
        <v>8466</v>
      </c>
      <c r="G38" s="217"/>
      <c r="H38" s="210">
        <v>6472</v>
      </c>
      <c r="I38" s="217"/>
      <c r="J38" s="210">
        <v>8280</v>
      </c>
      <c r="K38" s="217"/>
      <c r="L38" s="210">
        <v>8680</v>
      </c>
      <c r="M38" s="217"/>
      <c r="N38" s="210">
        <v>6648</v>
      </c>
      <c r="O38" s="218"/>
      <c r="P38" s="210">
        <v>4837</v>
      </c>
      <c r="Q38" s="217"/>
      <c r="R38" s="210">
        <v>5069</v>
      </c>
      <c r="S38" s="217"/>
      <c r="T38" s="210">
        <v>3996</v>
      </c>
      <c r="U38" s="29"/>
      <c r="V38" s="29"/>
      <c r="W38" s="29"/>
      <c r="X38" s="29"/>
      <c r="Y38" s="29"/>
      <c r="Z38" s="29"/>
    </row>
    <row r="39" spans="1:26" ht="36" customHeight="1" x14ac:dyDescent="0.2">
      <c r="A39" s="29"/>
      <c r="B39" s="108" t="s">
        <v>442</v>
      </c>
      <c r="C39" s="29"/>
      <c r="D39" s="210">
        <v>5377</v>
      </c>
      <c r="E39" s="217"/>
      <c r="F39" s="210">
        <v>5232</v>
      </c>
      <c r="G39" s="217"/>
      <c r="H39" s="210">
        <v>5824</v>
      </c>
      <c r="I39" s="217"/>
      <c r="J39" s="210">
        <v>6565</v>
      </c>
      <c r="K39" s="217"/>
      <c r="L39" s="210">
        <v>6260</v>
      </c>
      <c r="M39" s="217"/>
      <c r="N39" s="210">
        <v>7311</v>
      </c>
      <c r="O39" s="218"/>
      <c r="P39" s="210">
        <v>3911</v>
      </c>
      <c r="Q39" s="217"/>
      <c r="R39" s="210">
        <v>4126</v>
      </c>
      <c r="S39" s="217"/>
      <c r="T39" s="210">
        <v>2980</v>
      </c>
      <c r="U39" s="29"/>
      <c r="V39" s="29"/>
      <c r="W39" s="29"/>
      <c r="X39" s="29"/>
      <c r="Y39" s="29"/>
      <c r="Z39" s="29"/>
    </row>
    <row r="40" spans="1:26" ht="12" customHeight="1" x14ac:dyDescent="0.2">
      <c r="A40" s="29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29"/>
      <c r="V40" s="29"/>
      <c r="W40" s="29"/>
      <c r="X40" s="29"/>
      <c r="Y40" s="29"/>
      <c r="Z40" s="29"/>
    </row>
    <row r="41" spans="1:26" ht="12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2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2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2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2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2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2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2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2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2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2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2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2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2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2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2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2" customHeight="1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2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2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2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2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2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2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2" customHeight="1" x14ac:dyDescent="0.2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2" customHeight="1" x14ac:dyDescent="0.2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2" customHeight="1" x14ac:dyDescent="0.2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2" customHeight="1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2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2" customHeight="1" x14ac:dyDescent="0.2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2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2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2" customHeight="1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2" customHeight="1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2" customHeight="1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2" customHeight="1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2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2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2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2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2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2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2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" customHeight="1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" customHeight="1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" customHeight="1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" customHeight="1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" customHeight="1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" customHeight="1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" customHeight="1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" customHeight="1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" customHeight="1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" customHeight="1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" customHeight="1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" customHeight="1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" customHeight="1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" customHeight="1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" customHeight="1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" customHeight="1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" customHeight="1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" customHeight="1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" customHeight="1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" customHeight="1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" customHeight="1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" customHeight="1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" customHeight="1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" customHeight="1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" customHeight="1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" customHeight="1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" customHeight="1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" customHeight="1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" customHeight="1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" customHeight="1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" customHeight="1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" customHeight="1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" customHeight="1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" customHeight="1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" customHeight="1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" customHeight="1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" customHeight="1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" customHeight="1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" customHeight="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" customHeight="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" customHeight="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" customHeight="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" customHeight="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" customHeight="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" customHeight="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" customHeight="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" customHeight="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" customHeight="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" customHeight="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" customHeight="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" customHeight="1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" customHeight="1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" customHeight="1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" customHeight="1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" customHeight="1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" customHeight="1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" customHeight="1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" customHeight="1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" customHeight="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" customHeight="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" customHeight="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" customHeight="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" customHeight="1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" customHeight="1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" customHeight="1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" customHeight="1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" customHeight="1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" customHeight="1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" customHeight="1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" customHeight="1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" customHeight="1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" customHeight="1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" customHeight="1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" customHeight="1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" customHeight="1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" customHeight="1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" customHeight="1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" customHeight="1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" customHeight="1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" customHeight="1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" customHeight="1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" customHeight="1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" customHeight="1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" customHeight="1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" customHeight="1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" customHeight="1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" customHeight="1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" customHeight="1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" customHeight="1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" customHeight="1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" customHeight="1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" customHeight="1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" customHeight="1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" customHeight="1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" customHeight="1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" customHeight="1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" customHeight="1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" customHeight="1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" customHeight="1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" customHeight="1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" customHeight="1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" customHeight="1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" customHeight="1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" customHeight="1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" customHeight="1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" customHeight="1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" customHeight="1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" customHeight="1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" customHeight="1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" customHeight="1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" customHeight="1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" customHeight="1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" customHeight="1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" customHeight="1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" customHeight="1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" customHeight="1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" customHeight="1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" customHeight="1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" customHeight="1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" customHeight="1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" customHeight="1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" customHeight="1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" customHeight="1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" customHeight="1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" customHeight="1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" customHeight="1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" customHeight="1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" customHeight="1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" customHeight="1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" customHeight="1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" customHeight="1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" customHeight="1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" customHeight="1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" customHeight="1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" customHeight="1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" customHeight="1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" customHeight="1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" customHeight="1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" customHeight="1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" customHeight="1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" customHeight="1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" customHeight="1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" customHeight="1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" customHeight="1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" customHeight="1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" customHeight="1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" customHeight="1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" customHeight="1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" customHeight="1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" customHeight="1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" customHeight="1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" customHeight="1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" customHeight="1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" customHeight="1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" customHeight="1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" customHeight="1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" customHeight="1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" customHeight="1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" customHeight="1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" customHeight="1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" customHeight="1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" customHeight="1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" customHeight="1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" customHeight="1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" customHeight="1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" customHeight="1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" customHeight="1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" customHeight="1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" customHeight="1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" customHeight="1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" customHeight="1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" customHeight="1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" customHeight="1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" customHeight="1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" customHeight="1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" customHeight="1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" customHeight="1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" customHeight="1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" customHeight="1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" customHeight="1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" customHeight="1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" customHeight="1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" customHeight="1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" customHeight="1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" customHeight="1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" customHeight="1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" customHeight="1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" customHeight="1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" customHeight="1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" customHeight="1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" customHeight="1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" customHeight="1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" customHeight="1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" customHeight="1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" customHeight="1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" customHeight="1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" customHeight="1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" customHeight="1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" customHeight="1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" customHeight="1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" customHeight="1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" customHeight="1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" customHeight="1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" customHeight="1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" customHeight="1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" customHeight="1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" customHeight="1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" customHeight="1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" customHeight="1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" customHeight="1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" customHeight="1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" customHeight="1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" customHeight="1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" customHeight="1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" customHeight="1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" customHeight="1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" customHeight="1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" customHeight="1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" customHeight="1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" customHeight="1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" customHeight="1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" customHeight="1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" customHeight="1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" customHeight="1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" customHeight="1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" customHeight="1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" customHeight="1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" customHeight="1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" customHeight="1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" customHeight="1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" customHeight="1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" customHeight="1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" customHeight="1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" customHeight="1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" customHeight="1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" customHeight="1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" customHeight="1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" customHeight="1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" customHeight="1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" customHeight="1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" customHeight="1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" customHeight="1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" customHeight="1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" customHeight="1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" customHeight="1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" customHeight="1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" customHeight="1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" customHeight="1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" customHeight="1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" customHeight="1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" customHeight="1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" customHeight="1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" customHeight="1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" customHeight="1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" customHeight="1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" customHeight="1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" customHeight="1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" customHeight="1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" customHeight="1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" customHeight="1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" customHeight="1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" customHeight="1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" customHeight="1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" customHeight="1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" customHeight="1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" customHeight="1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" customHeight="1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" customHeight="1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" customHeight="1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" customHeight="1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" customHeight="1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" customHeight="1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" customHeight="1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" customHeight="1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" customHeight="1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" customHeight="1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" customHeight="1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" customHeight="1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" customHeight="1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" customHeight="1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" customHeight="1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" customHeight="1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" customHeight="1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" customHeight="1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" customHeight="1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" customHeight="1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" customHeight="1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" customHeight="1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" customHeight="1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" customHeight="1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" customHeight="1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" customHeight="1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" customHeight="1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" customHeight="1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customHeight="1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" customHeight="1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" customHeight="1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" customHeight="1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" customHeight="1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" customHeight="1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" customHeight="1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" customHeight="1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" customHeight="1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" customHeight="1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" customHeight="1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" customHeight="1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" customHeight="1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" customHeight="1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" customHeight="1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" customHeight="1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" customHeight="1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" customHeight="1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" customHeight="1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" customHeight="1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" customHeight="1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" customHeight="1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" customHeight="1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" customHeight="1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" customHeight="1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" customHeight="1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" customHeight="1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" customHeight="1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" customHeight="1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" customHeight="1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" customHeight="1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" customHeight="1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" customHeight="1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" customHeight="1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" customHeight="1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" customHeight="1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" customHeight="1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" customHeight="1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" customHeight="1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" customHeight="1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" customHeight="1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" customHeight="1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" customHeight="1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" customHeight="1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" customHeight="1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" customHeight="1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" customHeight="1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" customHeight="1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" customHeight="1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" customHeight="1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" customHeight="1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" customHeight="1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" customHeight="1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" customHeight="1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" customHeight="1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" customHeight="1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" customHeight="1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" customHeight="1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" customHeight="1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" customHeight="1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" customHeight="1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" customHeight="1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" customHeight="1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" customHeight="1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" customHeight="1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" customHeight="1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" customHeight="1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" customHeight="1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" customHeight="1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" customHeight="1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" customHeight="1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" customHeight="1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" customHeight="1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" customHeight="1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" customHeight="1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" customHeight="1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" customHeight="1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" customHeight="1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" customHeight="1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" customHeight="1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" customHeight="1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" customHeight="1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" customHeight="1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" customHeight="1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" customHeight="1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  <row r="1002" spans="1:26" ht="12" customHeight="1" x14ac:dyDescent="0.2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</row>
  </sheetData>
  <mergeCells count="14">
    <mergeCell ref="D6:T6"/>
    <mergeCell ref="D7:H7"/>
    <mergeCell ref="J7:N7"/>
    <mergeCell ref="P7:T7"/>
    <mergeCell ref="D8:H8"/>
    <mergeCell ref="J8:N8"/>
    <mergeCell ref="P8:T8"/>
    <mergeCell ref="D28:T28"/>
    <mergeCell ref="D29:H29"/>
    <mergeCell ref="J29:N29"/>
    <mergeCell ref="P29:T29"/>
    <mergeCell ref="D30:H30"/>
    <mergeCell ref="J30:N30"/>
    <mergeCell ref="P30:T30"/>
  </mergeCells>
  <printOptions horizontalCentered="1"/>
  <pageMargins left="0.7" right="0.7" top="0.75" bottom="0.75" header="0.3" footer="0.3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12B20-0478-4C3A-AEAA-8B0487F2312C}">
  <sheetPr codeName="Sheet6"/>
  <dimension ref="A1:AG1000"/>
  <sheetViews>
    <sheetView view="pageBreakPreview" zoomScaleNormal="100" zoomScaleSheetLayoutView="100" workbookViewId="0">
      <selection activeCell="Q40" sqref="Q40"/>
    </sheetView>
  </sheetViews>
  <sheetFormatPr defaultColWidth="12.5703125" defaultRowHeight="15" customHeight="1" x14ac:dyDescent="0.2"/>
  <cols>
    <col min="1" max="1" width="0.85546875" style="30" customWidth="1"/>
    <col min="2" max="2" width="9.7109375" style="30" customWidth="1"/>
    <col min="3" max="3" width="13.7109375" style="30" customWidth="1"/>
    <col min="4" max="4" width="7.7109375" style="30" customWidth="1"/>
    <col min="5" max="5" width="4.5703125" style="30" customWidth="1"/>
    <col min="6" max="6" width="7.7109375" style="30" customWidth="1"/>
    <col min="7" max="7" width="4.5703125" style="30" customWidth="1"/>
    <col min="8" max="8" width="9.7109375" style="30" customWidth="1"/>
    <col min="9" max="9" width="18.7109375" style="30" customWidth="1"/>
    <col min="10" max="10" width="7.7109375" style="30" customWidth="1"/>
    <col min="11" max="11" width="4.5703125" style="30" customWidth="1"/>
    <col min="12" max="12" width="7.7109375" style="30" customWidth="1"/>
    <col min="13" max="13" width="4.5703125" style="30" customWidth="1"/>
    <col min="14" max="14" width="9.7109375" style="30" customWidth="1"/>
    <col min="15" max="26" width="9.140625" style="30" customWidth="1"/>
    <col min="27" max="16384" width="12.5703125" style="30"/>
  </cols>
  <sheetData>
    <row r="1" spans="1:26" ht="12" customHeight="1" x14ac:dyDescent="0.2">
      <c r="A1" s="29"/>
      <c r="B1" s="111" t="s">
        <v>451</v>
      </c>
      <c r="C1" s="111" t="s">
        <v>452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29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12" customHeight="1" x14ac:dyDescent="0.2">
      <c r="A2" s="29"/>
      <c r="B2" s="112" t="s">
        <v>453</v>
      </c>
      <c r="C2" s="112" t="s">
        <v>454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29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2" customHeight="1" x14ac:dyDescent="0.2">
      <c r="A3" s="29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29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12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34" t="s">
        <v>16</v>
      </c>
      <c r="O4" s="29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12" customHeight="1" x14ac:dyDescent="0.2">
      <c r="A5" s="29"/>
      <c r="B5" s="161" t="s">
        <v>22</v>
      </c>
      <c r="C5" s="161"/>
      <c r="D5" s="272" t="s">
        <v>431</v>
      </c>
      <c r="E5" s="273"/>
      <c r="F5" s="273"/>
      <c r="G5" s="273"/>
      <c r="H5" s="273"/>
      <c r="I5" s="153"/>
      <c r="J5" s="272" t="s">
        <v>432</v>
      </c>
      <c r="K5" s="273"/>
      <c r="L5" s="273"/>
      <c r="M5" s="273"/>
      <c r="N5" s="273"/>
      <c r="O5" s="29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12" customHeight="1" x14ac:dyDescent="0.2">
      <c r="A6" s="29"/>
      <c r="B6" s="162" t="s">
        <v>23</v>
      </c>
      <c r="C6" s="152"/>
      <c r="D6" s="149" t="s">
        <v>1</v>
      </c>
      <c r="E6" s="149"/>
      <c r="F6" s="149" t="s">
        <v>48</v>
      </c>
      <c r="G6" s="149"/>
      <c r="H6" s="149" t="s">
        <v>49</v>
      </c>
      <c r="I6" s="149"/>
      <c r="J6" s="149" t="s">
        <v>1</v>
      </c>
      <c r="K6" s="149"/>
      <c r="L6" s="149" t="s">
        <v>48</v>
      </c>
      <c r="M6" s="149"/>
      <c r="N6" s="149" t="s">
        <v>49</v>
      </c>
      <c r="O6" s="29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 ht="12" customHeight="1" x14ac:dyDescent="0.2">
      <c r="A7" s="29"/>
      <c r="B7" s="152"/>
      <c r="C7" s="152"/>
      <c r="D7" s="163" t="s">
        <v>4</v>
      </c>
      <c r="E7" s="163"/>
      <c r="F7" s="163" t="s">
        <v>50</v>
      </c>
      <c r="G7" s="163"/>
      <c r="H7" s="163" t="s">
        <v>51</v>
      </c>
      <c r="I7" s="163"/>
      <c r="J7" s="163" t="s">
        <v>4</v>
      </c>
      <c r="K7" s="163"/>
      <c r="L7" s="163" t="s">
        <v>50</v>
      </c>
      <c r="M7" s="163"/>
      <c r="N7" s="163" t="s">
        <v>51</v>
      </c>
      <c r="O7" s="29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3" customHeight="1" x14ac:dyDescent="0.2">
      <c r="A8" s="29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29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27" customHeight="1" x14ac:dyDescent="0.2">
      <c r="A9" s="29"/>
      <c r="B9" s="28" t="s">
        <v>52</v>
      </c>
      <c r="C9" s="29"/>
      <c r="D9" s="219">
        <f>'3.5'!F13</f>
        <v>5999</v>
      </c>
      <c r="E9" s="221"/>
      <c r="F9" s="219">
        <v>6256</v>
      </c>
      <c r="G9" s="221"/>
      <c r="H9" s="219">
        <v>4915</v>
      </c>
      <c r="I9" s="222"/>
      <c r="J9" s="219">
        <f>'3.5'!M13</f>
        <v>7584</v>
      </c>
      <c r="K9" s="221"/>
      <c r="L9" s="219">
        <v>7855</v>
      </c>
      <c r="M9" s="221"/>
      <c r="N9" s="219">
        <v>6294</v>
      </c>
      <c r="O9" s="29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27" customHeight="1" x14ac:dyDescent="0.2">
      <c r="A10" s="29"/>
      <c r="B10" s="105" t="s">
        <v>30</v>
      </c>
      <c r="C10" s="29"/>
      <c r="D10" s="220">
        <f>'3.5'!F14</f>
        <v>6407</v>
      </c>
      <c r="E10" s="221"/>
      <c r="F10" s="220">
        <v>6616</v>
      </c>
      <c r="G10" s="221"/>
      <c r="H10" s="220">
        <v>5485</v>
      </c>
      <c r="I10" s="222"/>
      <c r="J10" s="220">
        <f>'3.5'!M14</f>
        <v>8056</v>
      </c>
      <c r="K10" s="221"/>
      <c r="L10" s="220">
        <v>8284</v>
      </c>
      <c r="M10" s="221"/>
      <c r="N10" s="220">
        <v>6756</v>
      </c>
      <c r="O10" s="29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27" customHeight="1" x14ac:dyDescent="0.2">
      <c r="A11" s="29"/>
      <c r="B11" s="105" t="s">
        <v>31</v>
      </c>
      <c r="C11" s="29"/>
      <c r="D11" s="220">
        <f>'3.5'!F15</f>
        <v>4245</v>
      </c>
      <c r="E11" s="221"/>
      <c r="F11" s="220">
        <v>4403</v>
      </c>
      <c r="G11" s="221"/>
      <c r="H11" s="220">
        <v>3372</v>
      </c>
      <c r="I11" s="222"/>
      <c r="J11" s="220">
        <f>'3.5'!M15</f>
        <v>5056</v>
      </c>
      <c r="K11" s="221"/>
      <c r="L11" s="220">
        <v>5226</v>
      </c>
      <c r="M11" s="221"/>
      <c r="N11" s="220">
        <v>4304</v>
      </c>
      <c r="O11" s="29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27" customHeight="1" x14ac:dyDescent="0.2">
      <c r="A12" s="29"/>
      <c r="B12" s="105" t="s">
        <v>32</v>
      </c>
      <c r="C12" s="29"/>
      <c r="D12" s="220">
        <f>'3.5'!F16</f>
        <v>3535</v>
      </c>
      <c r="E12" s="221"/>
      <c r="F12" s="220">
        <v>3620</v>
      </c>
      <c r="G12" s="221"/>
      <c r="H12" s="220">
        <v>3190</v>
      </c>
      <c r="I12" s="222"/>
      <c r="J12" s="220">
        <f>'3.5'!M16</f>
        <v>4609</v>
      </c>
      <c r="K12" s="221"/>
      <c r="L12" s="220">
        <v>4756</v>
      </c>
      <c r="M12" s="221"/>
      <c r="N12" s="220">
        <v>4062</v>
      </c>
      <c r="O12" s="29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27" customHeight="1" x14ac:dyDescent="0.2">
      <c r="A13" s="29"/>
      <c r="B13" s="105" t="s">
        <v>33</v>
      </c>
      <c r="C13" s="29"/>
      <c r="D13" s="220">
        <f>'3.5'!F17</f>
        <v>6230</v>
      </c>
      <c r="E13" s="221"/>
      <c r="F13" s="220">
        <v>6565</v>
      </c>
      <c r="G13" s="221"/>
      <c r="H13" s="220">
        <v>5227</v>
      </c>
      <c r="I13" s="222"/>
      <c r="J13" s="220">
        <f>'3.5'!M17</f>
        <v>7807</v>
      </c>
      <c r="K13" s="221"/>
      <c r="L13" s="220">
        <v>8149</v>
      </c>
      <c r="M13" s="221"/>
      <c r="N13" s="220">
        <v>6386</v>
      </c>
      <c r="O13" s="29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27" customHeight="1" x14ac:dyDescent="0.2">
      <c r="A14" s="29"/>
      <c r="B14" s="105" t="s">
        <v>34</v>
      </c>
      <c r="C14" s="29"/>
      <c r="D14" s="220">
        <f>'3.5'!F18</f>
        <v>4671</v>
      </c>
      <c r="E14" s="221"/>
      <c r="F14" s="220">
        <v>4950</v>
      </c>
      <c r="G14" s="221"/>
      <c r="H14" s="220">
        <v>3755</v>
      </c>
      <c r="I14" s="222"/>
      <c r="J14" s="220">
        <f>'3.5'!M18</f>
        <v>5999</v>
      </c>
      <c r="K14" s="221"/>
      <c r="L14" s="220">
        <v>6325</v>
      </c>
      <c r="M14" s="221"/>
      <c r="N14" s="220">
        <v>4618</v>
      </c>
      <c r="O14" s="29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27" customHeight="1" x14ac:dyDescent="0.2">
      <c r="A15" s="29"/>
      <c r="B15" s="105" t="s">
        <v>35</v>
      </c>
      <c r="C15" s="29"/>
      <c r="D15" s="220">
        <f>'3.5'!F19</f>
        <v>4294.83349609375</v>
      </c>
      <c r="E15" s="221"/>
      <c r="F15" s="220">
        <v>4402</v>
      </c>
      <c r="G15" s="221"/>
      <c r="H15" s="220">
        <v>3723</v>
      </c>
      <c r="I15" s="222"/>
      <c r="J15" s="220">
        <f>'3.5'!M19</f>
        <v>5368.591902348945</v>
      </c>
      <c r="K15" s="221"/>
      <c r="L15" s="220">
        <v>5544</v>
      </c>
      <c r="M15" s="221"/>
      <c r="N15" s="220">
        <v>4509</v>
      </c>
      <c r="O15" s="29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27" customHeight="1" x14ac:dyDescent="0.2">
      <c r="A16" s="29"/>
      <c r="B16" s="105" t="s">
        <v>36</v>
      </c>
      <c r="C16" s="29"/>
      <c r="D16" s="220">
        <f>'3.5'!F20</f>
        <v>6266</v>
      </c>
      <c r="E16" s="221"/>
      <c r="F16" s="220">
        <v>6541</v>
      </c>
      <c r="G16" s="221"/>
      <c r="H16" s="220">
        <v>5203</v>
      </c>
      <c r="I16" s="222"/>
      <c r="J16" s="220">
        <f>'3.5'!M20</f>
        <v>7670</v>
      </c>
      <c r="K16" s="221"/>
      <c r="L16" s="220">
        <v>7951</v>
      </c>
      <c r="M16" s="221"/>
      <c r="N16" s="220">
        <v>6494</v>
      </c>
      <c r="O16" s="29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33" ht="27" customHeight="1" x14ac:dyDescent="0.2">
      <c r="A17" s="29"/>
      <c r="B17" s="105" t="s">
        <v>37</v>
      </c>
      <c r="C17" s="29"/>
      <c r="D17" s="220">
        <f>'3.5'!F21</f>
        <v>3900</v>
      </c>
      <c r="E17" s="221"/>
      <c r="F17" s="220">
        <v>4054</v>
      </c>
      <c r="G17" s="221"/>
      <c r="H17" s="220">
        <v>3159</v>
      </c>
      <c r="I17" s="222"/>
      <c r="J17" s="220">
        <f>'3.5'!M21</f>
        <v>5128</v>
      </c>
      <c r="K17" s="221"/>
      <c r="L17" s="220">
        <v>5355</v>
      </c>
      <c r="M17" s="221"/>
      <c r="N17" s="220">
        <v>4273</v>
      </c>
      <c r="O17" s="29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33" ht="27" customHeight="1" x14ac:dyDescent="0.2">
      <c r="A18" s="29"/>
      <c r="B18" s="105" t="s">
        <v>38</v>
      </c>
      <c r="C18" s="29"/>
      <c r="D18" s="220">
        <f>'3.5'!F22</f>
        <v>4531</v>
      </c>
      <c r="E18" s="221"/>
      <c r="F18" s="220">
        <v>4725</v>
      </c>
      <c r="G18" s="221"/>
      <c r="H18" s="220">
        <v>3983</v>
      </c>
      <c r="I18" s="222"/>
      <c r="J18" s="220">
        <f>'3.5'!M22</f>
        <v>5452</v>
      </c>
      <c r="K18" s="221"/>
      <c r="L18" s="220">
        <v>5663</v>
      </c>
      <c r="M18" s="221"/>
      <c r="N18" s="220">
        <v>4674</v>
      </c>
      <c r="O18" s="29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33" ht="27" customHeight="1" x14ac:dyDescent="0.2">
      <c r="A19" s="29"/>
      <c r="B19" s="105" t="s">
        <v>39</v>
      </c>
      <c r="C19" s="29"/>
      <c r="D19" s="220">
        <f>'3.5'!F23</f>
        <v>8687</v>
      </c>
      <c r="E19" s="221"/>
      <c r="F19" s="220">
        <v>8817</v>
      </c>
      <c r="G19" s="221"/>
      <c r="H19" s="220">
        <v>7886</v>
      </c>
      <c r="I19" s="222"/>
      <c r="J19" s="220">
        <f>'3.5'!M23</f>
        <v>10648</v>
      </c>
      <c r="K19" s="221"/>
      <c r="L19" s="220">
        <v>10815</v>
      </c>
      <c r="M19" s="221"/>
      <c r="N19" s="220">
        <v>9574</v>
      </c>
      <c r="O19" s="29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33" ht="27" customHeight="1" x14ac:dyDescent="0.2">
      <c r="A20" s="29"/>
      <c r="B20" s="105" t="s">
        <v>40</v>
      </c>
      <c r="C20" s="29"/>
      <c r="D20" s="220">
        <f>'3.5'!F24</f>
        <v>5889</v>
      </c>
      <c r="E20" s="221"/>
      <c r="F20" s="220">
        <v>5932</v>
      </c>
      <c r="G20" s="221"/>
      <c r="H20" s="220">
        <v>5708</v>
      </c>
      <c r="I20" s="222"/>
      <c r="J20" s="220">
        <f>'3.5'!M24</f>
        <v>6684</v>
      </c>
      <c r="K20" s="221"/>
      <c r="L20" s="220">
        <v>6761</v>
      </c>
      <c r="M20" s="221"/>
      <c r="N20" s="220">
        <v>6222</v>
      </c>
      <c r="O20" s="29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33" ht="27" customHeight="1" x14ac:dyDescent="0.2">
      <c r="A21" s="29"/>
      <c r="B21" s="105" t="s">
        <v>41</v>
      </c>
      <c r="C21" s="29"/>
      <c r="D21" s="220">
        <f>'3.5'!F25</f>
        <v>4218</v>
      </c>
      <c r="E21" s="221"/>
      <c r="F21" s="220">
        <v>4286</v>
      </c>
      <c r="G21" s="221"/>
      <c r="H21" s="220">
        <v>3941</v>
      </c>
      <c r="I21" s="222"/>
      <c r="J21" s="220">
        <f>'3.5'!M25</f>
        <v>5612</v>
      </c>
      <c r="K21" s="221"/>
      <c r="L21" s="220">
        <v>5769</v>
      </c>
      <c r="M21" s="221"/>
      <c r="N21" s="220">
        <v>5046</v>
      </c>
      <c r="O21" s="29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33" ht="27" customHeight="1" x14ac:dyDescent="0.2">
      <c r="A22" s="29"/>
      <c r="B22" s="105" t="s">
        <v>42</v>
      </c>
      <c r="C22" s="46"/>
      <c r="D22" s="220">
        <f>'3.5'!F26</f>
        <v>4742</v>
      </c>
      <c r="E22" s="221"/>
      <c r="F22" s="220">
        <v>4816</v>
      </c>
      <c r="G22" s="221"/>
      <c r="H22" s="220">
        <v>4349</v>
      </c>
      <c r="I22" s="222"/>
      <c r="J22" s="220">
        <f>'3.5'!M26</f>
        <v>5916</v>
      </c>
      <c r="K22" s="221"/>
      <c r="L22" s="220">
        <v>6091</v>
      </c>
      <c r="M22" s="221"/>
      <c r="N22" s="220">
        <v>5277</v>
      </c>
      <c r="O22" s="29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33" ht="27" customHeight="1" x14ac:dyDescent="0.2">
      <c r="A23" s="29"/>
      <c r="B23" s="105" t="s">
        <v>43</v>
      </c>
      <c r="C23" s="46"/>
      <c r="D23" s="220">
        <f>'3.5'!F27</f>
        <v>8341</v>
      </c>
      <c r="E23" s="221"/>
      <c r="F23" s="220">
        <v>8473</v>
      </c>
      <c r="G23" s="221"/>
      <c r="H23" s="220">
        <v>7637</v>
      </c>
      <c r="I23" s="222"/>
      <c r="J23" s="220">
        <f>'3.5'!M27</f>
        <v>10748</v>
      </c>
      <c r="K23" s="221"/>
      <c r="L23" s="220">
        <v>10969</v>
      </c>
      <c r="M23" s="221"/>
      <c r="N23" s="220">
        <v>9533</v>
      </c>
      <c r="O23" s="29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33" ht="27" customHeight="1" x14ac:dyDescent="0.2">
      <c r="A24" s="29"/>
      <c r="B24" s="105" t="s">
        <v>44</v>
      </c>
      <c r="C24" s="46"/>
      <c r="D24" s="220">
        <f>'3.5'!F28</f>
        <v>5817</v>
      </c>
      <c r="E24" s="221"/>
      <c r="F24" s="220">
        <v>5817</v>
      </c>
      <c r="G24" s="221"/>
      <c r="H24" s="220">
        <v>5741</v>
      </c>
      <c r="I24" s="222"/>
      <c r="J24" s="220">
        <f>'3.5'!M28</f>
        <v>6727</v>
      </c>
      <c r="K24" s="221"/>
      <c r="L24" s="220">
        <v>6933</v>
      </c>
      <c r="M24" s="221"/>
      <c r="N24" s="220">
        <v>5708</v>
      </c>
      <c r="O24" s="29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33" ht="27" customHeight="1" x14ac:dyDescent="0.2">
      <c r="A25" s="29"/>
      <c r="B25" s="105" t="s">
        <v>45</v>
      </c>
      <c r="C25" s="46"/>
      <c r="D25" s="220">
        <f>'3.5'!F29</f>
        <v>9681</v>
      </c>
      <c r="E25" s="221"/>
      <c r="F25" s="220">
        <v>10238</v>
      </c>
      <c r="G25" s="221"/>
      <c r="H25" s="220">
        <v>6630</v>
      </c>
      <c r="I25" s="222"/>
      <c r="J25" s="220">
        <f>'3.5'!M29</f>
        <v>11432</v>
      </c>
      <c r="K25" s="221"/>
      <c r="L25" s="220">
        <v>12009</v>
      </c>
      <c r="M25" s="221"/>
      <c r="N25" s="220">
        <v>8867</v>
      </c>
      <c r="O25" s="29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33" ht="12" customHeight="1" x14ac:dyDescent="0.2">
      <c r="A26" s="29"/>
      <c r="B26" s="47"/>
      <c r="C26" s="47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29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33" ht="14.25" customHeight="1" x14ac:dyDescent="0.2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33" ht="14.25" customHeight="1" x14ac:dyDescent="0.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33" ht="12" customHeight="1" x14ac:dyDescent="0.2">
      <c r="A29" s="28"/>
      <c r="B29" s="113" t="s">
        <v>455</v>
      </c>
      <c r="C29" s="113" t="s">
        <v>456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33" ht="12" customHeight="1" x14ac:dyDescent="0.2">
      <c r="A30" s="28"/>
      <c r="B30" s="114" t="s">
        <v>457</v>
      </c>
      <c r="C30" s="114" t="s">
        <v>458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33" customFormat="1" ht="12" customHeight="1" x14ac:dyDescent="0.2">
      <c r="A31" s="2"/>
      <c r="B31" s="4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3" customFormat="1" ht="12" customHeight="1" x14ac:dyDescent="0.2">
      <c r="A32" s="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2" t="s">
        <v>16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customFormat="1" ht="12" customHeight="1" x14ac:dyDescent="0.2">
      <c r="A33" s="2"/>
      <c r="B33" s="243" t="s">
        <v>53</v>
      </c>
      <c r="C33" s="243"/>
      <c r="D33" s="243"/>
      <c r="E33" s="244"/>
      <c r="F33" s="164" t="s">
        <v>54</v>
      </c>
      <c r="G33" s="164"/>
      <c r="H33" s="161"/>
      <c r="I33" s="161"/>
      <c r="J33" s="164" t="s">
        <v>55</v>
      </c>
      <c r="K33" s="245"/>
      <c r="L33" s="245"/>
      <c r="M33" s="245"/>
      <c r="N33" s="24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customFormat="1" ht="12" customHeight="1" x14ac:dyDescent="0.2">
      <c r="A34" s="2"/>
      <c r="B34" s="247" t="s">
        <v>56</v>
      </c>
      <c r="C34" s="247"/>
      <c r="D34" s="247"/>
      <c r="E34" s="248"/>
      <c r="F34" s="163" t="s">
        <v>57</v>
      </c>
      <c r="G34" s="163"/>
      <c r="H34" s="141"/>
      <c r="I34" s="141"/>
      <c r="J34" s="163" t="s">
        <v>58</v>
      </c>
      <c r="K34" s="248"/>
      <c r="L34" s="248"/>
      <c r="M34" s="248"/>
      <c r="N34" s="24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customFormat="1" ht="3" customHeight="1" x14ac:dyDescent="0.2">
      <c r="A35" s="2"/>
      <c r="B35" s="250"/>
      <c r="C35" s="250"/>
      <c r="D35" s="250"/>
      <c r="E35" s="250"/>
      <c r="F35" s="150"/>
      <c r="G35" s="150"/>
      <c r="H35" s="150"/>
      <c r="I35" s="150"/>
      <c r="J35" s="150"/>
      <c r="K35" s="250"/>
      <c r="L35" s="250"/>
      <c r="M35" s="250"/>
      <c r="N35" s="250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customFormat="1" ht="30" customHeight="1" x14ac:dyDescent="0.2">
      <c r="A36" s="2"/>
      <c r="B36" s="2" t="s">
        <v>1</v>
      </c>
      <c r="C36" s="2"/>
      <c r="D36" s="2"/>
      <c r="E36" s="251"/>
      <c r="F36" s="223">
        <f>'3.5'!F13</f>
        <v>5999</v>
      </c>
      <c r="G36" s="86"/>
      <c r="H36" s="86"/>
      <c r="I36" s="86"/>
      <c r="J36" s="223">
        <f>'3.5'!M13</f>
        <v>7584</v>
      </c>
      <c r="K36" s="223"/>
      <c r="L36" s="251"/>
      <c r="M36" s="251"/>
      <c r="N36" s="25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customFormat="1" ht="12" customHeight="1" x14ac:dyDescent="0.2">
      <c r="A37" s="1"/>
      <c r="B37" s="4" t="s">
        <v>4</v>
      </c>
      <c r="C37" s="4"/>
      <c r="D37" s="4"/>
      <c r="E37" s="87"/>
      <c r="F37" s="87"/>
      <c r="G37" s="87"/>
      <c r="H37" s="87"/>
      <c r="I37" s="87"/>
      <c r="J37" s="87"/>
      <c r="K37" s="87"/>
      <c r="L37" s="87"/>
      <c r="M37" s="87"/>
      <c r="N37" s="253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customFormat="1" ht="30" customHeight="1" x14ac:dyDescent="0.2">
      <c r="A38" s="1"/>
      <c r="B38" s="2" t="s">
        <v>59</v>
      </c>
      <c r="C38" s="2"/>
      <c r="D38" s="2"/>
      <c r="E38" s="254"/>
      <c r="F38" s="224">
        <v>4072</v>
      </c>
      <c r="G38" s="85"/>
      <c r="H38" s="85"/>
      <c r="I38" s="85"/>
      <c r="J38" s="224">
        <v>4838</v>
      </c>
      <c r="K38" s="224"/>
      <c r="L38" s="254"/>
      <c r="M38" s="254"/>
      <c r="N38" s="253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customFormat="1" ht="30" customHeight="1" x14ac:dyDescent="0.2">
      <c r="A39" s="1"/>
      <c r="B39" s="2" t="s">
        <v>60</v>
      </c>
      <c r="C39" s="2"/>
      <c r="D39" s="2"/>
      <c r="E39" s="254"/>
      <c r="F39" s="224">
        <v>5313</v>
      </c>
      <c r="G39" s="85"/>
      <c r="H39" s="85"/>
      <c r="I39" s="85"/>
      <c r="J39" s="224">
        <v>6188</v>
      </c>
      <c r="K39" s="224"/>
      <c r="L39" s="254"/>
      <c r="M39" s="254"/>
      <c r="N39" s="253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customFormat="1" ht="30" customHeight="1" x14ac:dyDescent="0.2">
      <c r="A40" s="1"/>
      <c r="B40" s="2" t="s">
        <v>61</v>
      </c>
      <c r="C40" s="2"/>
      <c r="D40" s="2"/>
      <c r="E40" s="254"/>
      <c r="F40" s="224">
        <v>6069</v>
      </c>
      <c r="G40" s="85"/>
      <c r="H40" s="85"/>
      <c r="I40" s="85"/>
      <c r="J40" s="224">
        <v>7007</v>
      </c>
      <c r="K40" s="224"/>
      <c r="L40" s="254"/>
      <c r="M40" s="254"/>
      <c r="N40" s="25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customFormat="1" ht="30" customHeight="1" x14ac:dyDescent="0.2">
      <c r="A41" s="1"/>
      <c r="B41" s="2" t="s">
        <v>62</v>
      </c>
      <c r="C41" s="2"/>
      <c r="D41" s="2"/>
      <c r="E41" s="254"/>
      <c r="F41" s="224">
        <v>6684</v>
      </c>
      <c r="G41" s="85"/>
      <c r="H41" s="85"/>
      <c r="I41" s="85"/>
      <c r="J41" s="224">
        <v>7803</v>
      </c>
      <c r="K41" s="224"/>
      <c r="L41" s="254"/>
      <c r="M41" s="254"/>
      <c r="N41" s="25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customFormat="1" ht="30" customHeight="1" x14ac:dyDescent="0.2">
      <c r="A42" s="1"/>
      <c r="B42" s="2" t="s">
        <v>63</v>
      </c>
      <c r="C42" s="2"/>
      <c r="D42" s="2"/>
      <c r="E42" s="254"/>
      <c r="F42" s="224">
        <v>7088</v>
      </c>
      <c r="G42" s="86"/>
      <c r="H42" s="86"/>
      <c r="I42" s="86"/>
      <c r="J42" s="224">
        <v>8396</v>
      </c>
      <c r="K42" s="224"/>
      <c r="L42" s="254"/>
      <c r="M42" s="254"/>
      <c r="N42" s="25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customFormat="1" ht="30" customHeight="1" x14ac:dyDescent="0.2">
      <c r="A43" s="1"/>
      <c r="B43" s="2" t="s">
        <v>64</v>
      </c>
      <c r="C43" s="2"/>
      <c r="D43" s="2"/>
      <c r="E43" s="254"/>
      <c r="F43" s="224">
        <v>6616</v>
      </c>
      <c r="G43" s="87"/>
      <c r="H43" s="87"/>
      <c r="I43" s="87"/>
      <c r="J43" s="224">
        <v>8479</v>
      </c>
      <c r="K43" s="224"/>
      <c r="L43" s="254"/>
      <c r="M43" s="254"/>
      <c r="N43" s="25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customFormat="1" ht="30" customHeight="1" x14ac:dyDescent="0.2">
      <c r="A44" s="1"/>
      <c r="B44" s="2" t="s">
        <v>525</v>
      </c>
      <c r="C44" s="2"/>
      <c r="D44" s="2"/>
      <c r="E44" s="254"/>
      <c r="F44" s="224">
        <v>3740</v>
      </c>
      <c r="G44" s="85"/>
      <c r="H44" s="85"/>
      <c r="I44" s="85"/>
      <c r="J44" s="224">
        <v>5388</v>
      </c>
      <c r="K44" s="224"/>
      <c r="L44" s="254"/>
      <c r="M44" s="254"/>
      <c r="N44" s="25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customFormat="1" ht="12" customHeight="1" x14ac:dyDescent="0.2">
      <c r="A45" s="1"/>
      <c r="B45" s="4" t="s">
        <v>526</v>
      </c>
      <c r="C45" s="4"/>
      <c r="D45" s="4"/>
      <c r="E45" s="10"/>
      <c r="F45" s="1"/>
      <c r="G45" s="10"/>
      <c r="H45" s="10"/>
      <c r="I45" s="10"/>
      <c r="J45" s="255"/>
      <c r="K45" s="10"/>
      <c r="L45" s="10"/>
      <c r="M45" s="10"/>
      <c r="N45" s="1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9.9499999999999993" customHeight="1" x14ac:dyDescent="0.2">
      <c r="A46" s="29"/>
      <c r="B46" s="48"/>
      <c r="C46" s="32"/>
      <c r="D46" s="49"/>
      <c r="E46" s="50"/>
      <c r="F46" s="49"/>
      <c r="G46" s="32"/>
      <c r="H46" s="32"/>
      <c r="I46" s="32"/>
      <c r="J46" s="32"/>
      <c r="K46" s="32"/>
      <c r="L46" s="32"/>
      <c r="M46" s="32"/>
      <c r="N46" s="32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33" ht="3" customHeight="1" x14ac:dyDescent="0.2">
      <c r="A47" s="29"/>
      <c r="B47" s="31"/>
      <c r="C47" s="29"/>
      <c r="D47" s="40"/>
      <c r="E47" s="41"/>
      <c r="F47" s="40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33" ht="14.25" customHeight="1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4.25" customHeight="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4.25" customHeight="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4.25" customHeight="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4.25" customHeight="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4.25" customHeight="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4.25" customHeight="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4.25" customHeight="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4.25" customHeight="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4.25" customHeight="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4.25" customHeight="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4.25" customHeight="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4.25" customHeight="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4.25" customHeight="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4.25" customHeight="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4.25" customHeight="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4.25" customHeight="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4.25" customHeight="1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4.25" customHeight="1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4.25" customHeight="1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4.25" customHeight="1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4.25" customHeight="1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4.25" customHeight="1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4.25" customHeight="1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4.2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4.25" customHeight="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4.25" customHeight="1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4.25" customHeight="1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4.25" customHeight="1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4.25" customHeight="1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4.25" customHeight="1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4.25" customHeight="1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4.25" customHeight="1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4.25" customHeight="1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4.25" customHeight="1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4.25" customHeight="1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4.25" customHeight="1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4.25" customHeight="1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4.25" customHeight="1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4.25" customHeight="1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4.25" customHeight="1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4.25" customHeight="1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4.25" customHeight="1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4.25" customHeight="1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4.25" customHeight="1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4.25" customHeight="1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4.25" customHeight="1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4.25" customHeight="1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4.25" customHeight="1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4.25" customHeight="1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4.25" customHeight="1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4.25" customHeight="1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4.25" customHeight="1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4.25" customHeight="1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4.25" customHeight="1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4.25" customHeight="1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4.25" customHeight="1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4.25" customHeight="1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4.25" customHeight="1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4.25" customHeight="1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4.25" customHeight="1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4.25" customHeight="1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4.25" customHeight="1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4.25" customHeight="1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4.25" customHeight="1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4.25" customHeight="1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4.25" customHeight="1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4.25" customHeight="1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4.25" customHeight="1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4.25" customHeight="1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4.25" customHeight="1" x14ac:dyDescent="0.2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4.25" customHeight="1" x14ac:dyDescent="0.2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4.25" customHeight="1" x14ac:dyDescent="0.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4.25" customHeight="1" x14ac:dyDescent="0.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4.25" customHeight="1" x14ac:dyDescent="0.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4.25" customHeight="1" x14ac:dyDescent="0.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4.25" customHeight="1" x14ac:dyDescent="0.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4.25" customHeight="1" x14ac:dyDescent="0.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4.25" customHeight="1" x14ac:dyDescent="0.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4.25" customHeight="1" x14ac:dyDescent="0.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4.25" customHeight="1" x14ac:dyDescent="0.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4.25" customHeight="1" x14ac:dyDescent="0.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4.25" customHeight="1" x14ac:dyDescent="0.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4.25" customHeight="1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4.25" customHeight="1" x14ac:dyDescent="0.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4.25" customHeight="1" x14ac:dyDescent="0.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4.25" customHeight="1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4.25" customHeight="1" x14ac:dyDescent="0.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4.25" customHeight="1" x14ac:dyDescent="0.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4.25" customHeight="1" x14ac:dyDescent="0.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4.25" customHeight="1" x14ac:dyDescent="0.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4.25" customHeight="1" x14ac:dyDescent="0.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4.25" customHeight="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4.25" customHeight="1" x14ac:dyDescent="0.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4.25" customHeight="1" x14ac:dyDescent="0.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4.25" customHeight="1" x14ac:dyDescent="0.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4.25" customHeight="1" x14ac:dyDescent="0.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4.25" customHeight="1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4.25" customHeight="1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4.25" customHeight="1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4.25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4.25" customHeight="1" x14ac:dyDescent="0.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4.25" customHeight="1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4.25" customHeight="1" x14ac:dyDescent="0.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4.25" customHeight="1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4.25" customHeight="1" x14ac:dyDescent="0.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4.25" customHeight="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4.25" customHeight="1" x14ac:dyDescent="0.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4.25" customHeight="1" x14ac:dyDescent="0.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4.25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4.25" customHeight="1" x14ac:dyDescent="0.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4.25" customHeight="1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4.25" customHeight="1" x14ac:dyDescent="0.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4.25" customHeight="1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4.25" customHeight="1" x14ac:dyDescent="0.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4.25" customHeight="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4.25" customHeight="1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4.25" customHeight="1" x14ac:dyDescent="0.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4.25" customHeight="1" x14ac:dyDescent="0.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4.25" customHeight="1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4.25" customHeight="1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4.25" customHeight="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4.25" customHeight="1" x14ac:dyDescent="0.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4.25" customHeight="1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4.25" customHeight="1" x14ac:dyDescent="0.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4.25" customHeight="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4.25" customHeight="1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4.25" customHeight="1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4.25" customHeight="1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4.25" customHeight="1" x14ac:dyDescent="0.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4.25" customHeight="1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4.25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4.25" customHeight="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4.25" customHeight="1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4.25" customHeight="1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4.25" customHeight="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4.25" customHeight="1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4.25" customHeight="1" x14ac:dyDescent="0.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4.25" customHeight="1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4.25" customHeight="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4.25" customHeight="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4.25" customHeight="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4.25" customHeight="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4.25" customHeight="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4.25" customHeight="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4.25" customHeight="1" x14ac:dyDescent="0.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4.25" customHeight="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4.25" customHeight="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4.25" customHeight="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4.25" customHeight="1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4.25" customHeight="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4.25" customHeight="1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4.25" customHeight="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4.25" customHeight="1" x14ac:dyDescent="0.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4.25" customHeight="1" x14ac:dyDescent="0.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4.25" customHeight="1" x14ac:dyDescent="0.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4.25" customHeight="1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4.25" customHeight="1" x14ac:dyDescent="0.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4.25" customHeight="1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4.25" customHeight="1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4.25" customHeight="1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4.25" customHeight="1" x14ac:dyDescent="0.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4.25" customHeight="1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4.25" customHeight="1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4.25" customHeight="1" x14ac:dyDescent="0.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4.25" customHeight="1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4.25" customHeight="1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4.25" customHeight="1" x14ac:dyDescent="0.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4.25" customHeight="1" x14ac:dyDescent="0.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4.25" customHeight="1" x14ac:dyDescent="0.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4.25" customHeight="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4.25" customHeight="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4.25" customHeight="1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4.25" customHeight="1" x14ac:dyDescent="0.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4.25" customHeight="1" x14ac:dyDescent="0.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4.25" customHeight="1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4.25" customHeight="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4.25" customHeight="1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4.25" customHeight="1" x14ac:dyDescent="0.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4.25" customHeight="1" x14ac:dyDescent="0.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4.25" customHeight="1" x14ac:dyDescent="0.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4.25" customHeight="1" x14ac:dyDescent="0.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4.25" customHeight="1" x14ac:dyDescent="0.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4.25" customHeight="1" x14ac:dyDescent="0.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4.25" customHeight="1" x14ac:dyDescent="0.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4.25" customHeight="1" x14ac:dyDescent="0.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4.25" customHeight="1" x14ac:dyDescent="0.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4.25" customHeight="1" x14ac:dyDescent="0.2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4.25" customHeight="1" x14ac:dyDescent="0.2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4.25" customHeight="1" x14ac:dyDescent="0.2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4.25" customHeight="1" x14ac:dyDescent="0.2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4.25" customHeight="1" x14ac:dyDescent="0.2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4.25" customHeight="1" x14ac:dyDescent="0.2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4.25" customHeight="1" x14ac:dyDescent="0.2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4.25" customHeight="1" x14ac:dyDescent="0.2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4.25" customHeight="1" x14ac:dyDescent="0.2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4.25" customHeight="1" x14ac:dyDescent="0.2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4.25" customHeight="1" x14ac:dyDescent="0.2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4.25" customHeight="1" x14ac:dyDescent="0.2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4.25" customHeight="1" x14ac:dyDescent="0.2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4.25" customHeight="1" x14ac:dyDescent="0.2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4.25" customHeight="1" x14ac:dyDescent="0.2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4.25" customHeight="1" x14ac:dyDescent="0.2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4.25" customHeight="1" x14ac:dyDescent="0.2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4.25" customHeight="1" x14ac:dyDescent="0.2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4.25" customHeight="1" x14ac:dyDescent="0.2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4.25" customHeight="1" x14ac:dyDescent="0.2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4.25" customHeight="1" x14ac:dyDescent="0.2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4.25" customHeight="1" x14ac:dyDescent="0.2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4.25" customHeight="1" x14ac:dyDescent="0.2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4.25" customHeight="1" x14ac:dyDescent="0.2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4.25" customHeight="1" x14ac:dyDescent="0.2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4.25" customHeight="1" x14ac:dyDescent="0.2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4.25" customHeight="1" x14ac:dyDescent="0.2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4.25" customHeight="1" x14ac:dyDescent="0.2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4.25" customHeight="1" x14ac:dyDescent="0.2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4.25" customHeight="1" x14ac:dyDescent="0.2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4.25" customHeight="1" x14ac:dyDescent="0.2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4.25" customHeight="1" x14ac:dyDescent="0.2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4.25" customHeight="1" x14ac:dyDescent="0.2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4.25" customHeight="1" x14ac:dyDescent="0.2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4.25" customHeight="1" x14ac:dyDescent="0.2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4.25" customHeight="1" x14ac:dyDescent="0.2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4.25" customHeight="1" x14ac:dyDescent="0.2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4.25" customHeight="1" x14ac:dyDescent="0.2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4.25" customHeight="1" x14ac:dyDescent="0.2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4.25" customHeight="1" x14ac:dyDescent="0.2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4.25" customHeight="1" x14ac:dyDescent="0.2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4.25" customHeight="1" x14ac:dyDescent="0.2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4.25" customHeight="1" x14ac:dyDescent="0.2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4.25" customHeight="1" x14ac:dyDescent="0.2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4.25" customHeight="1" x14ac:dyDescent="0.2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4.25" customHeight="1" x14ac:dyDescent="0.2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4.25" customHeight="1" x14ac:dyDescent="0.2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4.25" customHeight="1" x14ac:dyDescent="0.2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4.25" customHeight="1" x14ac:dyDescent="0.2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4.25" customHeight="1" x14ac:dyDescent="0.2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4.25" customHeight="1" x14ac:dyDescent="0.2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4.25" customHeight="1" x14ac:dyDescent="0.2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4.25" customHeight="1" x14ac:dyDescent="0.2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4.25" customHeight="1" x14ac:dyDescent="0.2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4.25" customHeight="1" x14ac:dyDescent="0.2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4.25" customHeight="1" x14ac:dyDescent="0.2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4.25" customHeight="1" x14ac:dyDescent="0.2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4.25" customHeight="1" x14ac:dyDescent="0.2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4.25" customHeight="1" x14ac:dyDescent="0.2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4.25" customHeight="1" x14ac:dyDescent="0.2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4.25" customHeight="1" x14ac:dyDescent="0.2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4.25" customHeight="1" x14ac:dyDescent="0.2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4.25" customHeight="1" x14ac:dyDescent="0.2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4.25" customHeight="1" x14ac:dyDescent="0.2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4.25" customHeight="1" x14ac:dyDescent="0.2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4.25" customHeight="1" x14ac:dyDescent="0.2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4.25" customHeight="1" x14ac:dyDescent="0.2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4.25" customHeight="1" x14ac:dyDescent="0.2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4.25" customHeight="1" x14ac:dyDescent="0.2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4.25" customHeight="1" x14ac:dyDescent="0.2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4.25" customHeight="1" x14ac:dyDescent="0.2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4.25" customHeight="1" x14ac:dyDescent="0.2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4.25" customHeight="1" x14ac:dyDescent="0.2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4.25" customHeight="1" x14ac:dyDescent="0.2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4.25" customHeight="1" x14ac:dyDescent="0.2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4.25" customHeight="1" x14ac:dyDescent="0.2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4.25" customHeight="1" x14ac:dyDescent="0.2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4.25" customHeight="1" x14ac:dyDescent="0.2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4.25" customHeight="1" x14ac:dyDescent="0.2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4.25" customHeight="1" x14ac:dyDescent="0.2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4.25" customHeight="1" x14ac:dyDescent="0.2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4.25" customHeight="1" x14ac:dyDescent="0.2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4.25" customHeight="1" x14ac:dyDescent="0.2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4.25" customHeight="1" x14ac:dyDescent="0.2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4.25" customHeight="1" x14ac:dyDescent="0.2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4.25" customHeight="1" x14ac:dyDescent="0.2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4.25" customHeight="1" x14ac:dyDescent="0.2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4.25" customHeight="1" x14ac:dyDescent="0.2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4.25" customHeight="1" x14ac:dyDescent="0.2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4.25" customHeight="1" x14ac:dyDescent="0.2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4.25" customHeight="1" x14ac:dyDescent="0.2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4.25" customHeight="1" x14ac:dyDescent="0.2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4.25" customHeight="1" x14ac:dyDescent="0.2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4.25" customHeight="1" x14ac:dyDescent="0.2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4.25" customHeight="1" x14ac:dyDescent="0.2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4.25" customHeight="1" x14ac:dyDescent="0.2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4.25" customHeight="1" x14ac:dyDescent="0.2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4.25" customHeight="1" x14ac:dyDescent="0.2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4.25" customHeight="1" x14ac:dyDescent="0.2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4.25" customHeight="1" x14ac:dyDescent="0.2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4.25" customHeight="1" x14ac:dyDescent="0.2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4.25" customHeight="1" x14ac:dyDescent="0.2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4.25" customHeight="1" x14ac:dyDescent="0.2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4.25" customHeight="1" x14ac:dyDescent="0.2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4.25" customHeight="1" x14ac:dyDescent="0.2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4.25" customHeight="1" x14ac:dyDescent="0.2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4.25" customHeight="1" x14ac:dyDescent="0.2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4.25" customHeight="1" x14ac:dyDescent="0.2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4.25" customHeight="1" x14ac:dyDescent="0.2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4.25" customHeight="1" x14ac:dyDescent="0.2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4.25" customHeight="1" x14ac:dyDescent="0.2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4.25" customHeight="1" x14ac:dyDescent="0.2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4.25" customHeight="1" x14ac:dyDescent="0.2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4.25" customHeight="1" x14ac:dyDescent="0.2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4.25" customHeight="1" x14ac:dyDescent="0.2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4.25" customHeight="1" x14ac:dyDescent="0.2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4.25" customHeight="1" x14ac:dyDescent="0.2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4.25" customHeight="1" x14ac:dyDescent="0.2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4.25" customHeight="1" x14ac:dyDescent="0.2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4.25" customHeight="1" x14ac:dyDescent="0.2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4.25" customHeight="1" x14ac:dyDescent="0.2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4.25" customHeight="1" x14ac:dyDescent="0.2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4.25" customHeight="1" x14ac:dyDescent="0.2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4.25" customHeight="1" x14ac:dyDescent="0.2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4.25" customHeight="1" x14ac:dyDescent="0.2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4.25" customHeight="1" x14ac:dyDescent="0.2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4.25" customHeight="1" x14ac:dyDescent="0.2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4.25" customHeight="1" x14ac:dyDescent="0.2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4.25" customHeight="1" x14ac:dyDescent="0.2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4.25" customHeight="1" x14ac:dyDescent="0.2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4.25" customHeight="1" x14ac:dyDescent="0.2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4.25" customHeight="1" x14ac:dyDescent="0.2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4.25" customHeight="1" x14ac:dyDescent="0.2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4.25" customHeight="1" x14ac:dyDescent="0.2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4.25" customHeight="1" x14ac:dyDescent="0.2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4.25" customHeight="1" x14ac:dyDescent="0.2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4.25" customHeight="1" x14ac:dyDescent="0.2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4.25" customHeight="1" x14ac:dyDescent="0.2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4.25" customHeight="1" x14ac:dyDescent="0.2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4.25" customHeight="1" x14ac:dyDescent="0.2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4.25" customHeight="1" x14ac:dyDescent="0.2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4.25" customHeight="1" x14ac:dyDescent="0.2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4.25" customHeight="1" x14ac:dyDescent="0.2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4.25" customHeight="1" x14ac:dyDescent="0.2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4.25" customHeight="1" x14ac:dyDescent="0.2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4.25" customHeight="1" x14ac:dyDescent="0.2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4.25" customHeight="1" x14ac:dyDescent="0.2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4.25" customHeight="1" x14ac:dyDescent="0.2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4.25" customHeight="1" x14ac:dyDescent="0.2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4.25" customHeight="1" x14ac:dyDescent="0.2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4.25" customHeight="1" x14ac:dyDescent="0.2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4.25" customHeight="1" x14ac:dyDescent="0.2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4.25" customHeight="1" x14ac:dyDescent="0.2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4.25" customHeight="1" x14ac:dyDescent="0.2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4.25" customHeight="1" x14ac:dyDescent="0.2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4.25" customHeight="1" x14ac:dyDescent="0.2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4.25" customHeight="1" x14ac:dyDescent="0.2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4.25" customHeight="1" x14ac:dyDescent="0.2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4.25" customHeight="1" x14ac:dyDescent="0.2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4.25" customHeight="1" x14ac:dyDescent="0.2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4.25" customHeight="1" x14ac:dyDescent="0.2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4.25" customHeight="1" x14ac:dyDescent="0.2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4.25" customHeight="1" x14ac:dyDescent="0.2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4.25" customHeight="1" x14ac:dyDescent="0.2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4.25" customHeight="1" x14ac:dyDescent="0.2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4.25" customHeight="1" x14ac:dyDescent="0.2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4.25" customHeight="1" x14ac:dyDescent="0.2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4.25" customHeight="1" x14ac:dyDescent="0.2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4.25" customHeight="1" x14ac:dyDescent="0.2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4.25" customHeight="1" x14ac:dyDescent="0.2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4.25" customHeight="1" x14ac:dyDescent="0.2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4.25" customHeight="1" x14ac:dyDescent="0.2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4.25" customHeight="1" x14ac:dyDescent="0.2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4.25" customHeight="1" x14ac:dyDescent="0.2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4.25" customHeight="1" x14ac:dyDescent="0.2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4.25" customHeight="1" x14ac:dyDescent="0.2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4.25" customHeight="1" x14ac:dyDescent="0.2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4.25" customHeight="1" x14ac:dyDescent="0.2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4.25" customHeight="1" x14ac:dyDescent="0.2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4.25" customHeight="1" x14ac:dyDescent="0.2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4.25" customHeight="1" x14ac:dyDescent="0.2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4.25" customHeight="1" x14ac:dyDescent="0.2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4.25" customHeight="1" x14ac:dyDescent="0.2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4.25" customHeight="1" x14ac:dyDescent="0.2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4.25" customHeight="1" x14ac:dyDescent="0.2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4.25" customHeight="1" x14ac:dyDescent="0.2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4.25" customHeight="1" x14ac:dyDescent="0.2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4.25" customHeight="1" x14ac:dyDescent="0.2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4.25" customHeight="1" x14ac:dyDescent="0.2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4.25" customHeight="1" x14ac:dyDescent="0.2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4.25" customHeight="1" x14ac:dyDescent="0.2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4.25" customHeight="1" x14ac:dyDescent="0.2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4.25" customHeight="1" x14ac:dyDescent="0.2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4.25" customHeight="1" x14ac:dyDescent="0.2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4.25" customHeight="1" x14ac:dyDescent="0.2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4.25" customHeight="1" x14ac:dyDescent="0.2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4.25" customHeight="1" x14ac:dyDescent="0.2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4.25" customHeight="1" x14ac:dyDescent="0.2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4.25" customHeight="1" x14ac:dyDescent="0.2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4.25" customHeight="1" x14ac:dyDescent="0.2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4.25" customHeight="1" x14ac:dyDescent="0.2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4.25" customHeight="1" x14ac:dyDescent="0.2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4.25" customHeight="1" x14ac:dyDescent="0.2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4.25" customHeight="1" x14ac:dyDescent="0.2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4.25" customHeight="1" x14ac:dyDescent="0.2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4.25" customHeight="1" x14ac:dyDescent="0.2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4.25" customHeight="1" x14ac:dyDescent="0.2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4.25" customHeight="1" x14ac:dyDescent="0.2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4.25" customHeight="1" x14ac:dyDescent="0.2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4.25" customHeight="1" x14ac:dyDescent="0.2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4.25" customHeight="1" x14ac:dyDescent="0.2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4.25" customHeight="1" x14ac:dyDescent="0.2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4.25" customHeight="1" x14ac:dyDescent="0.2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4.25" customHeight="1" x14ac:dyDescent="0.2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4.25" customHeight="1" x14ac:dyDescent="0.2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4.25" customHeight="1" x14ac:dyDescent="0.2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4.25" customHeight="1" x14ac:dyDescent="0.2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4.25" customHeight="1" x14ac:dyDescent="0.2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4.25" customHeight="1" x14ac:dyDescent="0.2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4.25" customHeight="1" x14ac:dyDescent="0.2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4.25" customHeight="1" x14ac:dyDescent="0.2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4.25" customHeight="1" x14ac:dyDescent="0.2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4.25" customHeight="1" x14ac:dyDescent="0.2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4.25" customHeight="1" x14ac:dyDescent="0.2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4.25" customHeight="1" x14ac:dyDescent="0.2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4.25" customHeight="1" x14ac:dyDescent="0.2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4.25" customHeight="1" x14ac:dyDescent="0.2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4.25" customHeight="1" x14ac:dyDescent="0.2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4.25" customHeight="1" x14ac:dyDescent="0.2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4.25" customHeight="1" x14ac:dyDescent="0.2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4.25" customHeight="1" x14ac:dyDescent="0.2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4.25" customHeight="1" x14ac:dyDescent="0.2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4.25" customHeight="1" x14ac:dyDescent="0.2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4.25" customHeight="1" x14ac:dyDescent="0.2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4.25" customHeight="1" x14ac:dyDescent="0.2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4.25" customHeight="1" x14ac:dyDescent="0.2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4.25" customHeight="1" x14ac:dyDescent="0.2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4.25" customHeight="1" x14ac:dyDescent="0.2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4.25" customHeight="1" x14ac:dyDescent="0.2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4.25" customHeight="1" x14ac:dyDescent="0.2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4.25" customHeight="1" x14ac:dyDescent="0.2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4.25" customHeight="1" x14ac:dyDescent="0.2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4.25" customHeight="1" x14ac:dyDescent="0.2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4.25" customHeight="1" x14ac:dyDescent="0.2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4.25" customHeight="1" x14ac:dyDescent="0.2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4.25" customHeight="1" x14ac:dyDescent="0.2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4.25" customHeight="1" x14ac:dyDescent="0.2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4.25" customHeight="1" x14ac:dyDescent="0.2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4.25" customHeight="1" x14ac:dyDescent="0.2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4.25" customHeight="1" x14ac:dyDescent="0.2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4.25" customHeight="1" x14ac:dyDescent="0.2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4.25" customHeight="1" x14ac:dyDescent="0.2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4.25" customHeight="1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4.25" customHeight="1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4.25" customHeight="1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4.25" customHeight="1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4.25" customHeight="1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4.25" customHeight="1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4.25" customHeight="1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4.25" customHeight="1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4.25" customHeight="1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4.25" customHeight="1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4.25" customHeight="1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4.25" customHeight="1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4.25" customHeight="1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4.25" customHeight="1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4.25" customHeight="1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4.25" customHeight="1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4.25" customHeight="1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4.25" customHeight="1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4.25" customHeight="1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4.25" customHeight="1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4.25" customHeight="1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4.25" customHeight="1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4.25" customHeight="1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4.25" customHeight="1" x14ac:dyDescent="0.2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4.25" customHeight="1" x14ac:dyDescent="0.2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4.25" customHeight="1" x14ac:dyDescent="0.2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4.25" customHeight="1" x14ac:dyDescent="0.2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4.25" customHeight="1" x14ac:dyDescent="0.2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4.25" customHeight="1" x14ac:dyDescent="0.2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4.25" customHeight="1" x14ac:dyDescent="0.2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4.25" customHeight="1" x14ac:dyDescent="0.2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4.25" customHeight="1" x14ac:dyDescent="0.2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4.25" customHeight="1" x14ac:dyDescent="0.2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4.25" customHeight="1" x14ac:dyDescent="0.2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4.25" customHeight="1" x14ac:dyDescent="0.2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4.25" customHeight="1" x14ac:dyDescent="0.2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4.25" customHeight="1" x14ac:dyDescent="0.2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4.25" customHeight="1" x14ac:dyDescent="0.2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4.25" customHeight="1" x14ac:dyDescent="0.2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4.25" customHeight="1" x14ac:dyDescent="0.2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4.25" customHeight="1" x14ac:dyDescent="0.2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4.25" customHeight="1" x14ac:dyDescent="0.2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4.25" customHeight="1" x14ac:dyDescent="0.2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4.25" customHeight="1" x14ac:dyDescent="0.2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4.25" customHeight="1" x14ac:dyDescent="0.2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4.25" customHeight="1" x14ac:dyDescent="0.2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4.25" customHeight="1" x14ac:dyDescent="0.2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4.25" customHeight="1" x14ac:dyDescent="0.2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4.25" customHeight="1" x14ac:dyDescent="0.2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4.25" customHeight="1" x14ac:dyDescent="0.2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4.25" customHeight="1" x14ac:dyDescent="0.2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4.25" customHeight="1" x14ac:dyDescent="0.2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4.25" customHeight="1" x14ac:dyDescent="0.2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4.25" customHeight="1" x14ac:dyDescent="0.2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4.25" customHeight="1" x14ac:dyDescent="0.2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4.25" customHeight="1" x14ac:dyDescent="0.2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4.25" customHeight="1" x14ac:dyDescent="0.2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4.25" customHeight="1" x14ac:dyDescent="0.2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4.25" customHeight="1" x14ac:dyDescent="0.2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4.25" customHeight="1" x14ac:dyDescent="0.2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4.25" customHeight="1" x14ac:dyDescent="0.2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4.25" customHeight="1" x14ac:dyDescent="0.2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4.25" customHeight="1" x14ac:dyDescent="0.2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4.25" customHeight="1" x14ac:dyDescent="0.2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4.25" customHeight="1" x14ac:dyDescent="0.2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4.25" customHeight="1" x14ac:dyDescent="0.2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4.25" customHeight="1" x14ac:dyDescent="0.2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4.25" customHeight="1" x14ac:dyDescent="0.2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4.25" customHeight="1" x14ac:dyDescent="0.2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4.25" customHeight="1" x14ac:dyDescent="0.2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4.25" customHeight="1" x14ac:dyDescent="0.2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4.25" customHeight="1" x14ac:dyDescent="0.2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4.25" customHeight="1" x14ac:dyDescent="0.2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4.25" customHeight="1" x14ac:dyDescent="0.2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4.25" customHeight="1" x14ac:dyDescent="0.2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4.25" customHeight="1" x14ac:dyDescent="0.2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4.25" customHeight="1" x14ac:dyDescent="0.2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4.25" customHeight="1" x14ac:dyDescent="0.2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4.25" customHeight="1" x14ac:dyDescent="0.2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4.25" customHeight="1" x14ac:dyDescent="0.2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4.25" customHeight="1" x14ac:dyDescent="0.2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4.25" customHeight="1" x14ac:dyDescent="0.2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4.25" customHeight="1" x14ac:dyDescent="0.2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4.25" customHeight="1" x14ac:dyDescent="0.2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4.25" customHeight="1" x14ac:dyDescent="0.2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4.25" customHeight="1" x14ac:dyDescent="0.2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4.25" customHeight="1" x14ac:dyDescent="0.2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4.25" customHeight="1" x14ac:dyDescent="0.2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4.25" customHeight="1" x14ac:dyDescent="0.2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4.25" customHeight="1" x14ac:dyDescent="0.2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4.25" customHeight="1" x14ac:dyDescent="0.2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4.25" customHeight="1" x14ac:dyDescent="0.2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4.25" customHeight="1" x14ac:dyDescent="0.2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4.25" customHeight="1" x14ac:dyDescent="0.2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4.25" customHeight="1" x14ac:dyDescent="0.2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4.25" customHeight="1" x14ac:dyDescent="0.2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4.25" customHeight="1" x14ac:dyDescent="0.2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4.25" customHeight="1" x14ac:dyDescent="0.2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4.25" customHeight="1" x14ac:dyDescent="0.2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4.25" customHeight="1" x14ac:dyDescent="0.2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4.25" customHeight="1" x14ac:dyDescent="0.2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4.25" customHeight="1" x14ac:dyDescent="0.2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4.25" customHeight="1" x14ac:dyDescent="0.2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4.25" customHeight="1" x14ac:dyDescent="0.2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4.25" customHeight="1" x14ac:dyDescent="0.2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4.25" customHeight="1" x14ac:dyDescent="0.2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4.25" customHeight="1" x14ac:dyDescent="0.2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4.25" customHeight="1" x14ac:dyDescent="0.2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4.25" customHeight="1" x14ac:dyDescent="0.2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4.25" customHeight="1" x14ac:dyDescent="0.2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4.25" customHeight="1" x14ac:dyDescent="0.2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4.25" customHeight="1" x14ac:dyDescent="0.2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4.25" customHeight="1" x14ac:dyDescent="0.2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4.25" customHeight="1" x14ac:dyDescent="0.2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4.25" customHeight="1" x14ac:dyDescent="0.2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4.25" customHeight="1" x14ac:dyDescent="0.2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4.25" customHeight="1" x14ac:dyDescent="0.2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4.25" customHeight="1" x14ac:dyDescent="0.2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4.25" customHeight="1" x14ac:dyDescent="0.2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4.25" customHeight="1" x14ac:dyDescent="0.2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4.25" customHeight="1" x14ac:dyDescent="0.2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4.25" customHeight="1" x14ac:dyDescent="0.2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4.25" customHeight="1" x14ac:dyDescent="0.2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4.25" customHeight="1" x14ac:dyDescent="0.2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4.25" customHeight="1" x14ac:dyDescent="0.2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4.25" customHeight="1" x14ac:dyDescent="0.2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4.25" customHeight="1" x14ac:dyDescent="0.2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4.25" customHeight="1" x14ac:dyDescent="0.2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4.25" customHeight="1" x14ac:dyDescent="0.2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4.25" customHeight="1" x14ac:dyDescent="0.2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4.25" customHeight="1" x14ac:dyDescent="0.2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4.25" customHeight="1" x14ac:dyDescent="0.2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4.25" customHeight="1" x14ac:dyDescent="0.2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4.25" customHeight="1" x14ac:dyDescent="0.2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4.25" customHeight="1" x14ac:dyDescent="0.2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4.25" customHeight="1" x14ac:dyDescent="0.2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4.25" customHeight="1" x14ac:dyDescent="0.2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4.25" customHeight="1" x14ac:dyDescent="0.2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4.25" customHeight="1" x14ac:dyDescent="0.2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4.25" customHeight="1" x14ac:dyDescent="0.2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4.25" customHeight="1" x14ac:dyDescent="0.2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4.25" customHeight="1" x14ac:dyDescent="0.2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4.25" customHeight="1" x14ac:dyDescent="0.2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4.25" customHeight="1" x14ac:dyDescent="0.2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4.25" customHeight="1" x14ac:dyDescent="0.2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4.25" customHeight="1" x14ac:dyDescent="0.2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4.25" customHeight="1" x14ac:dyDescent="0.2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4.25" customHeight="1" x14ac:dyDescent="0.2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4.25" customHeight="1" x14ac:dyDescent="0.2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4.25" customHeight="1" x14ac:dyDescent="0.2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4.25" customHeight="1" x14ac:dyDescent="0.2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4.25" customHeight="1" x14ac:dyDescent="0.2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4.25" customHeight="1" x14ac:dyDescent="0.2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4.25" customHeight="1" x14ac:dyDescent="0.2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4.25" customHeight="1" x14ac:dyDescent="0.2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4.25" customHeight="1" x14ac:dyDescent="0.2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4.25" customHeight="1" x14ac:dyDescent="0.2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4.25" customHeight="1" x14ac:dyDescent="0.2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4.25" customHeight="1" x14ac:dyDescent="0.2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4.25" customHeight="1" x14ac:dyDescent="0.2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4.25" customHeight="1" x14ac:dyDescent="0.2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4.25" customHeight="1" x14ac:dyDescent="0.2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4.25" customHeight="1" x14ac:dyDescent="0.2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4.25" customHeight="1" x14ac:dyDescent="0.2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4.25" customHeight="1" x14ac:dyDescent="0.2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4.25" customHeight="1" x14ac:dyDescent="0.2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4.25" customHeight="1" x14ac:dyDescent="0.2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4.25" customHeight="1" x14ac:dyDescent="0.2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4.25" customHeight="1" x14ac:dyDescent="0.2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4.25" customHeight="1" x14ac:dyDescent="0.2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4.25" customHeight="1" x14ac:dyDescent="0.2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4.25" customHeight="1" x14ac:dyDescent="0.2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4.25" customHeight="1" x14ac:dyDescent="0.2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4.25" customHeight="1" x14ac:dyDescent="0.2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4.25" customHeight="1" x14ac:dyDescent="0.2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4.25" customHeight="1" x14ac:dyDescent="0.2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4.25" customHeight="1" x14ac:dyDescent="0.2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4.25" customHeight="1" x14ac:dyDescent="0.2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4.25" customHeight="1" x14ac:dyDescent="0.2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4.25" customHeight="1" x14ac:dyDescent="0.2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4.25" customHeight="1" x14ac:dyDescent="0.2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4.25" customHeight="1" x14ac:dyDescent="0.2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4.25" customHeight="1" x14ac:dyDescent="0.2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4.25" customHeight="1" x14ac:dyDescent="0.2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4.25" customHeight="1" x14ac:dyDescent="0.2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4.25" customHeight="1" x14ac:dyDescent="0.2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4.25" customHeight="1" x14ac:dyDescent="0.2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4.25" customHeight="1" x14ac:dyDescent="0.2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4.25" customHeight="1" x14ac:dyDescent="0.2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4.25" customHeight="1" x14ac:dyDescent="0.2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4.25" customHeight="1" x14ac:dyDescent="0.2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4.25" customHeight="1" x14ac:dyDescent="0.2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4.25" customHeight="1" x14ac:dyDescent="0.2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4.25" customHeight="1" x14ac:dyDescent="0.2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4.25" customHeight="1" x14ac:dyDescent="0.2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4.25" customHeight="1" x14ac:dyDescent="0.2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4.25" customHeight="1" x14ac:dyDescent="0.2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4.25" customHeight="1" x14ac:dyDescent="0.2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4.25" customHeight="1" x14ac:dyDescent="0.2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4.25" customHeight="1" x14ac:dyDescent="0.2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4.25" customHeight="1" x14ac:dyDescent="0.2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4.25" customHeight="1" x14ac:dyDescent="0.2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4.25" customHeight="1" x14ac:dyDescent="0.2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4.25" customHeight="1" x14ac:dyDescent="0.2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4.25" customHeight="1" x14ac:dyDescent="0.2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4.25" customHeight="1" x14ac:dyDescent="0.2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4.25" customHeight="1" x14ac:dyDescent="0.2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4.25" customHeight="1" x14ac:dyDescent="0.2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4.25" customHeight="1" x14ac:dyDescent="0.2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4.25" customHeight="1" x14ac:dyDescent="0.2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4.25" customHeight="1" x14ac:dyDescent="0.2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4.25" customHeight="1" x14ac:dyDescent="0.2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4.25" customHeight="1" x14ac:dyDescent="0.2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4.25" customHeight="1" x14ac:dyDescent="0.2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4.25" customHeight="1" x14ac:dyDescent="0.2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4.25" customHeight="1" x14ac:dyDescent="0.2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4.25" customHeight="1" x14ac:dyDescent="0.2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4.25" customHeight="1" x14ac:dyDescent="0.2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4.25" customHeight="1" x14ac:dyDescent="0.2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4.25" customHeight="1" x14ac:dyDescent="0.2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4.25" customHeight="1" x14ac:dyDescent="0.2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4.25" customHeight="1" x14ac:dyDescent="0.2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4.25" customHeight="1" x14ac:dyDescent="0.2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4.25" customHeight="1" x14ac:dyDescent="0.2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4.25" customHeight="1" x14ac:dyDescent="0.2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4.25" customHeight="1" x14ac:dyDescent="0.2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4.25" customHeight="1" x14ac:dyDescent="0.2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4.25" customHeight="1" x14ac:dyDescent="0.2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4.25" customHeight="1" x14ac:dyDescent="0.2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4.25" customHeight="1" x14ac:dyDescent="0.2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4.25" customHeight="1" x14ac:dyDescent="0.2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4.25" customHeight="1" x14ac:dyDescent="0.2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4.25" customHeight="1" x14ac:dyDescent="0.2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4.25" customHeight="1" x14ac:dyDescent="0.2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4.25" customHeight="1" x14ac:dyDescent="0.2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4.25" customHeight="1" x14ac:dyDescent="0.2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4.25" customHeight="1" x14ac:dyDescent="0.2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4.25" customHeight="1" x14ac:dyDescent="0.2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4.25" customHeight="1" x14ac:dyDescent="0.2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4.25" customHeight="1" x14ac:dyDescent="0.2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4.25" customHeight="1" x14ac:dyDescent="0.2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4.25" customHeight="1" x14ac:dyDescent="0.2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4.25" customHeight="1" x14ac:dyDescent="0.2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4.25" customHeight="1" x14ac:dyDescent="0.2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4.25" customHeight="1" x14ac:dyDescent="0.2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4.25" customHeight="1" x14ac:dyDescent="0.2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4.25" customHeight="1" x14ac:dyDescent="0.2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4.25" customHeight="1" x14ac:dyDescent="0.2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4.25" customHeight="1" x14ac:dyDescent="0.2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4.25" customHeight="1" x14ac:dyDescent="0.2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4.25" customHeight="1" x14ac:dyDescent="0.2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4.25" customHeight="1" x14ac:dyDescent="0.2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4.25" customHeight="1" x14ac:dyDescent="0.2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4.25" customHeight="1" x14ac:dyDescent="0.2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4.25" customHeight="1" x14ac:dyDescent="0.2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4.25" customHeight="1" x14ac:dyDescent="0.2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4.25" customHeight="1" x14ac:dyDescent="0.2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4.25" customHeight="1" x14ac:dyDescent="0.2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4.25" customHeight="1" x14ac:dyDescent="0.2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4.25" customHeight="1" x14ac:dyDescent="0.2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4.25" customHeight="1" x14ac:dyDescent="0.2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4.25" customHeight="1" x14ac:dyDescent="0.2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4.25" customHeight="1" x14ac:dyDescent="0.2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4.25" customHeight="1" x14ac:dyDescent="0.2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4.25" customHeight="1" x14ac:dyDescent="0.2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4.25" customHeight="1" x14ac:dyDescent="0.2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4.25" customHeight="1" x14ac:dyDescent="0.2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4.25" customHeight="1" x14ac:dyDescent="0.2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4.25" customHeight="1" x14ac:dyDescent="0.2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4.25" customHeight="1" x14ac:dyDescent="0.2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4.25" customHeight="1" x14ac:dyDescent="0.2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4.25" customHeight="1" x14ac:dyDescent="0.2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4.25" customHeight="1" x14ac:dyDescent="0.2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4.25" customHeight="1" x14ac:dyDescent="0.2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4.25" customHeight="1" x14ac:dyDescent="0.2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4.25" customHeight="1" x14ac:dyDescent="0.2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4.25" customHeight="1" x14ac:dyDescent="0.2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4.25" customHeight="1" x14ac:dyDescent="0.2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4.25" customHeight="1" x14ac:dyDescent="0.2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4.25" customHeight="1" x14ac:dyDescent="0.2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4.25" customHeight="1" x14ac:dyDescent="0.2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4.25" customHeight="1" x14ac:dyDescent="0.2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4.25" customHeight="1" x14ac:dyDescent="0.2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4.25" customHeight="1" x14ac:dyDescent="0.2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4.25" customHeight="1" x14ac:dyDescent="0.2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4.25" customHeight="1" x14ac:dyDescent="0.2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4.25" customHeight="1" x14ac:dyDescent="0.2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4.25" customHeight="1" x14ac:dyDescent="0.2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4.25" customHeight="1" x14ac:dyDescent="0.2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4.25" customHeight="1" x14ac:dyDescent="0.2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4.25" customHeight="1" x14ac:dyDescent="0.2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4.25" customHeight="1" x14ac:dyDescent="0.2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4.25" customHeight="1" x14ac:dyDescent="0.2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4.25" customHeight="1" x14ac:dyDescent="0.2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4.25" customHeight="1" x14ac:dyDescent="0.2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4.25" customHeight="1" x14ac:dyDescent="0.2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4.25" customHeight="1" x14ac:dyDescent="0.2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4.25" customHeight="1" x14ac:dyDescent="0.2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4.25" customHeight="1" x14ac:dyDescent="0.2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4.25" customHeight="1" x14ac:dyDescent="0.2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4.25" customHeight="1" x14ac:dyDescent="0.2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4.25" customHeight="1" x14ac:dyDescent="0.2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4.25" customHeight="1" x14ac:dyDescent="0.2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4.25" customHeight="1" x14ac:dyDescent="0.2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4.25" customHeight="1" x14ac:dyDescent="0.2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4.25" customHeight="1" x14ac:dyDescent="0.2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4.25" customHeight="1" x14ac:dyDescent="0.2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4.25" customHeight="1" x14ac:dyDescent="0.2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4.25" customHeight="1" x14ac:dyDescent="0.2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4.25" customHeight="1" x14ac:dyDescent="0.2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4.25" customHeight="1" x14ac:dyDescent="0.2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4.25" customHeight="1" x14ac:dyDescent="0.2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4.25" customHeight="1" x14ac:dyDescent="0.2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4.25" customHeight="1" x14ac:dyDescent="0.2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4.25" customHeight="1" x14ac:dyDescent="0.2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4.25" customHeight="1" x14ac:dyDescent="0.2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4.25" customHeight="1" x14ac:dyDescent="0.2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4.25" customHeight="1" x14ac:dyDescent="0.2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4.25" customHeight="1" x14ac:dyDescent="0.2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4.25" customHeight="1" x14ac:dyDescent="0.2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4.25" customHeight="1" x14ac:dyDescent="0.2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4.25" customHeight="1" x14ac:dyDescent="0.2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4.25" customHeight="1" x14ac:dyDescent="0.2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4.25" customHeight="1" x14ac:dyDescent="0.2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4.25" customHeight="1" x14ac:dyDescent="0.2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4.25" customHeight="1" x14ac:dyDescent="0.2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4.25" customHeight="1" x14ac:dyDescent="0.2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4.25" customHeight="1" x14ac:dyDescent="0.2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4.25" customHeight="1" x14ac:dyDescent="0.2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4.25" customHeight="1" x14ac:dyDescent="0.2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4.25" customHeight="1" x14ac:dyDescent="0.2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4.25" customHeight="1" x14ac:dyDescent="0.2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4.25" customHeight="1" x14ac:dyDescent="0.2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4.25" customHeight="1" x14ac:dyDescent="0.2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4.25" customHeight="1" x14ac:dyDescent="0.2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4.25" customHeight="1" x14ac:dyDescent="0.2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4.25" customHeight="1" x14ac:dyDescent="0.2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4.25" customHeight="1" x14ac:dyDescent="0.2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4.25" customHeight="1" x14ac:dyDescent="0.2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4.25" customHeight="1" x14ac:dyDescent="0.2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4.25" customHeight="1" x14ac:dyDescent="0.2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4.25" customHeight="1" x14ac:dyDescent="0.2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4.25" customHeight="1" x14ac:dyDescent="0.2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4.25" customHeight="1" x14ac:dyDescent="0.2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4.25" customHeight="1" x14ac:dyDescent="0.2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4.25" customHeight="1" x14ac:dyDescent="0.2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4.25" customHeight="1" x14ac:dyDescent="0.2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4.25" customHeight="1" x14ac:dyDescent="0.2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4.25" customHeight="1" x14ac:dyDescent="0.2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4.25" customHeight="1" x14ac:dyDescent="0.2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4.25" customHeight="1" x14ac:dyDescent="0.2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4.25" customHeight="1" x14ac:dyDescent="0.2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4.25" customHeight="1" x14ac:dyDescent="0.2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4.25" customHeight="1" x14ac:dyDescent="0.2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4.25" customHeight="1" x14ac:dyDescent="0.2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4.25" customHeight="1" x14ac:dyDescent="0.2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4.25" customHeight="1" x14ac:dyDescent="0.2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4.25" customHeight="1" x14ac:dyDescent="0.2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4.25" customHeight="1" x14ac:dyDescent="0.2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4.25" customHeight="1" x14ac:dyDescent="0.2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4.25" customHeight="1" x14ac:dyDescent="0.2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4.25" customHeight="1" x14ac:dyDescent="0.2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4.25" customHeight="1" x14ac:dyDescent="0.2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4.25" customHeight="1" x14ac:dyDescent="0.2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4.25" customHeight="1" x14ac:dyDescent="0.2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4.25" customHeight="1" x14ac:dyDescent="0.2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4.25" customHeight="1" x14ac:dyDescent="0.2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4.25" customHeight="1" x14ac:dyDescent="0.2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4.25" customHeight="1" x14ac:dyDescent="0.2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4.25" customHeight="1" x14ac:dyDescent="0.2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4.25" customHeight="1" x14ac:dyDescent="0.2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4.25" customHeight="1" x14ac:dyDescent="0.2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4.25" customHeight="1" x14ac:dyDescent="0.2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4.25" customHeight="1" x14ac:dyDescent="0.2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4.25" customHeight="1" x14ac:dyDescent="0.2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4.25" customHeight="1" x14ac:dyDescent="0.2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4.25" customHeight="1" x14ac:dyDescent="0.2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4.25" customHeight="1" x14ac:dyDescent="0.2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4.25" customHeight="1" x14ac:dyDescent="0.2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4.25" customHeight="1" x14ac:dyDescent="0.2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4.25" customHeight="1" x14ac:dyDescent="0.2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4.25" customHeight="1" x14ac:dyDescent="0.2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4.25" customHeight="1" x14ac:dyDescent="0.2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4.25" customHeight="1" x14ac:dyDescent="0.2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4.25" customHeight="1" x14ac:dyDescent="0.2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4.25" customHeight="1" x14ac:dyDescent="0.2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4.25" customHeight="1" x14ac:dyDescent="0.2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4.25" customHeight="1" x14ac:dyDescent="0.2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4.25" customHeight="1" x14ac:dyDescent="0.2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4.25" customHeight="1" x14ac:dyDescent="0.2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4.25" customHeight="1" x14ac:dyDescent="0.2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4.25" customHeight="1" x14ac:dyDescent="0.2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4.25" customHeight="1" x14ac:dyDescent="0.2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4.25" customHeight="1" x14ac:dyDescent="0.2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4.25" customHeight="1" x14ac:dyDescent="0.2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4.25" customHeight="1" x14ac:dyDescent="0.2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4.25" customHeight="1" x14ac:dyDescent="0.2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4.25" customHeight="1" x14ac:dyDescent="0.2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4.25" customHeight="1" x14ac:dyDescent="0.2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4.25" customHeight="1" x14ac:dyDescent="0.2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4.25" customHeight="1" x14ac:dyDescent="0.2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4.25" customHeight="1" x14ac:dyDescent="0.2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4.25" customHeight="1" x14ac:dyDescent="0.2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4.25" customHeight="1" x14ac:dyDescent="0.2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4.25" customHeight="1" x14ac:dyDescent="0.2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4.25" customHeight="1" x14ac:dyDescent="0.2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4.25" customHeight="1" x14ac:dyDescent="0.2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4.25" customHeight="1" x14ac:dyDescent="0.2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4.25" customHeight="1" x14ac:dyDescent="0.2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4.25" customHeight="1" x14ac:dyDescent="0.2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4.25" customHeight="1" x14ac:dyDescent="0.2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4.25" customHeight="1" x14ac:dyDescent="0.2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4.25" customHeight="1" x14ac:dyDescent="0.2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4.25" customHeight="1" x14ac:dyDescent="0.2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4.25" customHeight="1" x14ac:dyDescent="0.2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4.25" customHeight="1" x14ac:dyDescent="0.2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4.25" customHeight="1" x14ac:dyDescent="0.2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4.25" customHeight="1" x14ac:dyDescent="0.2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4.25" customHeight="1" x14ac:dyDescent="0.2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4.25" customHeight="1" x14ac:dyDescent="0.2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4.25" customHeight="1" x14ac:dyDescent="0.2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4.25" customHeight="1" x14ac:dyDescent="0.2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4.25" customHeight="1" x14ac:dyDescent="0.2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4.25" customHeight="1" x14ac:dyDescent="0.2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4.25" customHeight="1" x14ac:dyDescent="0.2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4.25" customHeight="1" x14ac:dyDescent="0.2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4.25" customHeight="1" x14ac:dyDescent="0.2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4.25" customHeight="1" x14ac:dyDescent="0.2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4.25" customHeight="1" x14ac:dyDescent="0.2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4.25" customHeight="1" x14ac:dyDescent="0.2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4.25" customHeight="1" x14ac:dyDescent="0.2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4.25" customHeight="1" x14ac:dyDescent="0.2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4.25" customHeight="1" x14ac:dyDescent="0.2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4.25" customHeight="1" x14ac:dyDescent="0.2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4.25" customHeight="1" x14ac:dyDescent="0.2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4.25" customHeight="1" x14ac:dyDescent="0.2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4.25" customHeight="1" x14ac:dyDescent="0.2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4.25" customHeight="1" x14ac:dyDescent="0.2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4.25" customHeight="1" x14ac:dyDescent="0.2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4.25" customHeight="1" x14ac:dyDescent="0.2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4.25" customHeight="1" x14ac:dyDescent="0.2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4.25" customHeight="1" x14ac:dyDescent="0.2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4.25" customHeight="1" x14ac:dyDescent="0.2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4.25" customHeight="1" x14ac:dyDescent="0.2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4.25" customHeight="1" x14ac:dyDescent="0.2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4.25" customHeight="1" x14ac:dyDescent="0.2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4.25" customHeight="1" x14ac:dyDescent="0.2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4.25" customHeight="1" x14ac:dyDescent="0.2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4.25" customHeight="1" x14ac:dyDescent="0.2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4.25" customHeight="1" x14ac:dyDescent="0.2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4.25" customHeight="1" x14ac:dyDescent="0.2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4.25" customHeight="1" x14ac:dyDescent="0.2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4.25" customHeight="1" x14ac:dyDescent="0.2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4.25" customHeight="1" x14ac:dyDescent="0.2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4.25" customHeight="1" x14ac:dyDescent="0.2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4.25" customHeight="1" x14ac:dyDescent="0.2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4.25" customHeight="1" x14ac:dyDescent="0.2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4.25" customHeight="1" x14ac:dyDescent="0.2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4.25" customHeight="1" x14ac:dyDescent="0.2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4.25" customHeight="1" x14ac:dyDescent="0.2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4.25" customHeight="1" x14ac:dyDescent="0.2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4.25" customHeight="1" x14ac:dyDescent="0.2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4.25" customHeight="1" x14ac:dyDescent="0.2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4.25" customHeight="1" x14ac:dyDescent="0.2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4.25" customHeight="1" x14ac:dyDescent="0.2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4.25" customHeight="1" x14ac:dyDescent="0.2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4.25" customHeight="1" x14ac:dyDescent="0.2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4.25" customHeight="1" x14ac:dyDescent="0.2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4.25" customHeight="1" x14ac:dyDescent="0.2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4.25" customHeight="1" x14ac:dyDescent="0.2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4.25" customHeight="1" x14ac:dyDescent="0.2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4.25" customHeight="1" x14ac:dyDescent="0.2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4.25" customHeight="1" x14ac:dyDescent="0.2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4.25" customHeight="1" x14ac:dyDescent="0.2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4.25" customHeight="1" x14ac:dyDescent="0.2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4.25" customHeight="1" x14ac:dyDescent="0.2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4.25" customHeight="1" x14ac:dyDescent="0.2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4.25" customHeight="1" x14ac:dyDescent="0.2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4.25" customHeight="1" x14ac:dyDescent="0.2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4.25" customHeight="1" x14ac:dyDescent="0.2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4.25" customHeight="1" x14ac:dyDescent="0.2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4.25" customHeight="1" x14ac:dyDescent="0.2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4.25" customHeight="1" x14ac:dyDescent="0.2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4.25" customHeight="1" x14ac:dyDescent="0.2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4.25" customHeight="1" x14ac:dyDescent="0.2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4.25" customHeight="1" x14ac:dyDescent="0.2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4.25" customHeight="1" x14ac:dyDescent="0.2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4.25" customHeight="1" x14ac:dyDescent="0.2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4.25" customHeight="1" x14ac:dyDescent="0.2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4.25" customHeight="1" x14ac:dyDescent="0.2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4.25" customHeight="1" x14ac:dyDescent="0.2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4.25" customHeight="1" x14ac:dyDescent="0.2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4.25" customHeight="1" x14ac:dyDescent="0.2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4.25" customHeight="1" x14ac:dyDescent="0.2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4.25" customHeight="1" x14ac:dyDescent="0.2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4.25" customHeight="1" x14ac:dyDescent="0.2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4.25" customHeight="1" x14ac:dyDescent="0.2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4.25" customHeight="1" x14ac:dyDescent="0.2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4.25" customHeight="1" x14ac:dyDescent="0.2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4.25" customHeight="1" x14ac:dyDescent="0.2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4.25" customHeight="1" x14ac:dyDescent="0.2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4.25" customHeight="1" x14ac:dyDescent="0.2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4.25" customHeight="1" x14ac:dyDescent="0.2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4.25" customHeight="1" x14ac:dyDescent="0.2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4.25" customHeight="1" x14ac:dyDescent="0.2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4.25" customHeight="1" x14ac:dyDescent="0.2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4.25" customHeight="1" x14ac:dyDescent="0.2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4.25" customHeight="1" x14ac:dyDescent="0.2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4.25" customHeight="1" x14ac:dyDescent="0.2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4.25" customHeight="1" x14ac:dyDescent="0.2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4.25" customHeight="1" x14ac:dyDescent="0.2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4.25" customHeight="1" x14ac:dyDescent="0.2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4.25" customHeight="1" x14ac:dyDescent="0.2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4.25" customHeight="1" x14ac:dyDescent="0.2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2">
    <mergeCell ref="D5:H5"/>
    <mergeCell ref="J5:N5"/>
  </mergeCells>
  <printOptions horizontalCentered="1"/>
  <pageMargins left="0.7" right="0.7" top="0.75" bottom="0.75" header="0.3" footer="0.3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41617-077E-464F-8EB9-86B21CA1853E}">
  <sheetPr codeName="Sheet8">
    <tabColor rgb="FFFFFF00"/>
  </sheetPr>
  <dimension ref="A1:AE981"/>
  <sheetViews>
    <sheetView view="pageBreakPreview" topLeftCell="A13" zoomScale="80" zoomScaleNormal="106" zoomScaleSheetLayoutView="80" workbookViewId="0">
      <selection activeCell="F16" sqref="F16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31" width="9.140625" style="181" customWidth="1"/>
    <col min="32" max="16384" width="12.5703125" style="181"/>
  </cols>
  <sheetData>
    <row r="1" spans="1:31" ht="12" customHeight="1" x14ac:dyDescent="0.2">
      <c r="A1" s="180"/>
      <c r="C1" s="182" t="s">
        <v>399</v>
      </c>
      <c r="D1" s="28" t="s">
        <v>490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</row>
    <row r="2" spans="1:31" ht="12" customHeight="1" x14ac:dyDescent="0.2">
      <c r="A2" s="180"/>
      <c r="C2" s="183"/>
      <c r="D2" s="28" t="s">
        <v>491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</row>
    <row r="3" spans="1:31" ht="12" customHeight="1" x14ac:dyDescent="0.2">
      <c r="A3" s="180"/>
      <c r="C3" s="184" t="s">
        <v>400</v>
      </c>
      <c r="D3" s="31" t="s">
        <v>492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</row>
    <row r="4" spans="1:31" ht="12" customHeight="1" x14ac:dyDescent="0.2">
      <c r="A4" s="180"/>
      <c r="B4" s="110"/>
      <c r="C4" s="110"/>
      <c r="D4" s="99" t="s">
        <v>465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</row>
    <row r="5" spans="1:31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</row>
    <row r="6" spans="1:31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</row>
    <row r="7" spans="1:31" ht="12" customHeight="1" x14ac:dyDescent="0.2">
      <c r="A7" s="180"/>
      <c r="B7" s="187" t="s">
        <v>485</v>
      </c>
      <c r="C7" s="188"/>
      <c r="D7" s="188"/>
      <c r="E7" s="188"/>
      <c r="F7" s="280" t="s">
        <v>1</v>
      </c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</row>
    <row r="8" spans="1:31" ht="12" customHeight="1" x14ac:dyDescent="0.2">
      <c r="A8" s="180"/>
      <c r="B8" s="179" t="s">
        <v>486</v>
      </c>
      <c r="C8" s="188"/>
      <c r="D8" s="188"/>
      <c r="E8" s="188"/>
      <c r="F8" s="282" t="s">
        <v>4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</row>
    <row r="9" spans="1:31" ht="12" customHeight="1" x14ac:dyDescent="0.2">
      <c r="A9" s="180"/>
      <c r="B9" s="165" t="s">
        <v>389</v>
      </c>
      <c r="C9" s="187"/>
      <c r="D9" s="188"/>
      <c r="E9" s="189"/>
      <c r="F9" s="284" t="s">
        <v>459</v>
      </c>
      <c r="G9" s="285"/>
      <c r="H9" s="189"/>
      <c r="I9" s="284" t="s">
        <v>9</v>
      </c>
      <c r="J9" s="285"/>
      <c r="K9" s="189"/>
      <c r="L9" s="284" t="s">
        <v>460</v>
      </c>
      <c r="M9" s="285"/>
      <c r="N9" s="189"/>
      <c r="O9" s="284" t="s">
        <v>461</v>
      </c>
      <c r="P9" s="285"/>
      <c r="Q9" s="189"/>
      <c r="R9" s="284" t="s">
        <v>462</v>
      </c>
      <c r="S9" s="285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1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1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</row>
    <row r="12" spans="1:31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</row>
    <row r="13" spans="1:31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</row>
    <row r="14" spans="1:31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</row>
    <row r="15" spans="1:31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</row>
    <row r="16" spans="1:31" ht="15" customHeight="1" x14ac:dyDescent="0.2">
      <c r="A16" s="180"/>
      <c r="B16" s="109" t="s">
        <v>7</v>
      </c>
      <c r="C16" s="198"/>
      <c r="D16" s="198"/>
      <c r="E16" s="199"/>
      <c r="F16" s="90">
        <v>8212.7090000000007</v>
      </c>
      <c r="G16" s="90"/>
      <c r="H16" s="89"/>
      <c r="I16" s="90">
        <v>5499.8059999999996</v>
      </c>
      <c r="J16" s="90"/>
      <c r="K16" s="89"/>
      <c r="L16" s="90">
        <v>2036.932</v>
      </c>
      <c r="M16" s="90"/>
      <c r="N16" s="89"/>
      <c r="O16" s="90">
        <v>652.27200000000005</v>
      </c>
      <c r="P16" s="90"/>
      <c r="Q16" s="89"/>
      <c r="R16" s="90">
        <v>23.699000000000002</v>
      </c>
      <c r="S16" s="20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</row>
    <row r="17" spans="1:31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</row>
    <row r="18" spans="1:31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</row>
    <row r="19" spans="1:31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</v>
      </c>
      <c r="G19" s="202">
        <f t="shared" si="0"/>
        <v>100.00000000160547</v>
      </c>
      <c r="H19" s="201"/>
      <c r="I19" s="202">
        <f t="shared" ref="I19:J19" si="1">SUM(I21:I36)</f>
        <v>99.999981817540473</v>
      </c>
      <c r="J19" s="202">
        <f t="shared" si="1"/>
        <v>100</v>
      </c>
      <c r="K19" s="201"/>
      <c r="L19" s="202">
        <f t="shared" ref="L19:M19" si="2">SUM(L21:L36)</f>
        <v>100.00004909344054</v>
      </c>
      <c r="M19" s="202">
        <f t="shared" si="2"/>
        <v>100.00000000525867</v>
      </c>
      <c r="N19" s="201"/>
      <c r="O19" s="202">
        <f t="shared" ref="O19:P19" si="3">SUM(O21:O36)</f>
        <v>100.00015331027545</v>
      </c>
      <c r="P19" s="202">
        <f t="shared" si="3"/>
        <v>99.999999981003526</v>
      </c>
      <c r="Q19" s="201"/>
      <c r="R19" s="202">
        <f t="shared" ref="R19:S19" si="4">SUM(R21:R36)</f>
        <v>99.995780412675643</v>
      </c>
      <c r="S19" s="202">
        <f t="shared" si="4"/>
        <v>100.00000156953899</v>
      </c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</row>
    <row r="20" spans="1:31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</row>
    <row r="21" spans="1:31" ht="33" customHeight="1" x14ac:dyDescent="0.2">
      <c r="A21" s="180"/>
      <c r="B21" s="279" t="s">
        <v>71</v>
      </c>
      <c r="C21" s="278"/>
      <c r="D21" s="278"/>
      <c r="E21" s="199"/>
      <c r="F21" s="200">
        <v>4.944129884548448</v>
      </c>
      <c r="G21" s="200">
        <v>1.0473642452693313</v>
      </c>
      <c r="H21" s="199"/>
      <c r="I21" s="200">
        <v>5.4580652481196612</v>
      </c>
      <c r="J21" s="200">
        <v>1.268472836913342</v>
      </c>
      <c r="K21" s="199"/>
      <c r="L21" s="200">
        <v>3.8846166685976757</v>
      </c>
      <c r="M21" s="200">
        <v>0.67254051191493958</v>
      </c>
      <c r="N21" s="199"/>
      <c r="O21" s="200">
        <v>3.7893700787401579</v>
      </c>
      <c r="P21" s="200">
        <v>0.77865999622321824</v>
      </c>
      <c r="Q21" s="199"/>
      <c r="R21" s="200">
        <v>8.5193468078821883</v>
      </c>
      <c r="S21" s="200">
        <v>2.3557995470184911</v>
      </c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</row>
    <row r="22" spans="1:31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</row>
    <row r="23" spans="1:31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10.994240755395083</v>
      </c>
      <c r="G23" s="200">
        <v>3.6724994374889572</v>
      </c>
      <c r="H23" s="199"/>
      <c r="I23" s="200">
        <v>12.114354579052424</v>
      </c>
      <c r="J23" s="200">
        <v>4.4585737850603353</v>
      </c>
      <c r="K23" s="199"/>
      <c r="L23" s="200">
        <v>8.221776671975304</v>
      </c>
      <c r="M23" s="200">
        <v>2.2304500542873238</v>
      </c>
      <c r="N23" s="199"/>
      <c r="O23" s="200">
        <v>9.9608752177005897</v>
      </c>
      <c r="P23" s="200">
        <v>3.1103663885392896</v>
      </c>
      <c r="Q23" s="199"/>
      <c r="R23" s="200">
        <v>17.781340984851681</v>
      </c>
      <c r="S23" s="200">
        <v>8.4228689929662046</v>
      </c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</row>
    <row r="24" spans="1:31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12.33075468764326</v>
      </c>
      <c r="G24" s="200">
        <v>5.6816241320843837</v>
      </c>
      <c r="H24" s="199"/>
      <c r="I24" s="200">
        <v>13.433237463285069</v>
      </c>
      <c r="J24" s="200">
        <v>6.8120574157402025</v>
      </c>
      <c r="K24" s="199"/>
      <c r="L24" s="200">
        <v>9.6443572981326824</v>
      </c>
      <c r="M24" s="200">
        <v>3.6189531827474135</v>
      </c>
      <c r="N24" s="199"/>
      <c r="O24" s="200">
        <v>11.131092550347095</v>
      </c>
      <c r="P24" s="200">
        <v>4.8199286919309401</v>
      </c>
      <c r="Q24" s="199"/>
      <c r="R24" s="200">
        <v>20.397485125954681</v>
      </c>
      <c r="S24" s="200">
        <v>13.058202617940809</v>
      </c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</row>
    <row r="25" spans="1:31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11.589622863783436</v>
      </c>
      <c r="G25" s="200">
        <v>6.8709506924166979</v>
      </c>
      <c r="H25" s="199"/>
      <c r="I25" s="200">
        <v>12.719648656698073</v>
      </c>
      <c r="J25" s="200">
        <v>8.2993975340616952</v>
      </c>
      <c r="K25" s="199"/>
      <c r="L25" s="200">
        <v>8.9107049228938422</v>
      </c>
      <c r="M25" s="200">
        <v>4.3049007074277243</v>
      </c>
      <c r="N25" s="199"/>
      <c r="O25" s="200">
        <v>10.427245075673952</v>
      </c>
      <c r="P25" s="200">
        <v>5.7939804966445809</v>
      </c>
      <c r="Q25" s="199"/>
      <c r="R25" s="200">
        <v>11.591206380016034</v>
      </c>
      <c r="S25" s="200">
        <v>9.6721419825060444</v>
      </c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</row>
    <row r="26" spans="1:31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10.146907676870081</v>
      </c>
      <c r="G26" s="200">
        <v>7.3378898798265979</v>
      </c>
      <c r="H26" s="199"/>
      <c r="I26" s="200">
        <v>10.656103142547209</v>
      </c>
      <c r="J26" s="200">
        <v>8.4858494900904553</v>
      </c>
      <c r="K26" s="199"/>
      <c r="L26" s="200">
        <v>8.7942061885227396</v>
      </c>
      <c r="M26" s="200">
        <v>5.1632071618638404</v>
      </c>
      <c r="N26" s="199"/>
      <c r="O26" s="200">
        <v>10.115565285647705</v>
      </c>
      <c r="P26" s="200">
        <v>6.8877402624592214</v>
      </c>
      <c r="Q26" s="199"/>
      <c r="R26" s="200">
        <v>9.1058694459681853</v>
      </c>
      <c r="S26" s="200">
        <v>9.2188826652831288</v>
      </c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</row>
    <row r="27" spans="1:31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8.7510101721612195</v>
      </c>
      <c r="G27" s="200">
        <v>7.4944244427353537</v>
      </c>
      <c r="H27" s="199"/>
      <c r="I27" s="200">
        <v>9.028391183252646</v>
      </c>
      <c r="J27" s="200">
        <v>8.5072094969066381</v>
      </c>
      <c r="K27" s="199"/>
      <c r="L27" s="200">
        <v>8.0044400107612823</v>
      </c>
      <c r="M27" s="200">
        <v>5.5829126807213285</v>
      </c>
      <c r="N27" s="199"/>
      <c r="O27" s="200">
        <v>8.7530968675644516</v>
      </c>
      <c r="P27" s="200">
        <v>7.0452158520870016</v>
      </c>
      <c r="Q27" s="199"/>
      <c r="R27" s="200">
        <v>8.4898096966116725</v>
      </c>
      <c r="S27" s="200">
        <v>10.245587178348096</v>
      </c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</row>
    <row r="28" spans="1:31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7.6543318410526906</v>
      </c>
      <c r="G28" s="200">
        <v>7.5565151500230856</v>
      </c>
      <c r="H28" s="199"/>
      <c r="I28" s="200">
        <v>7.5607939625506786</v>
      </c>
      <c r="J28" s="200">
        <v>8.2137718951738083</v>
      </c>
      <c r="K28" s="199"/>
      <c r="L28" s="200">
        <v>7.7893616478115133</v>
      </c>
      <c r="M28" s="200">
        <v>6.2652337661873254</v>
      </c>
      <c r="N28" s="199"/>
      <c r="O28" s="200">
        <v>7.9860855593985329</v>
      </c>
      <c r="P28" s="200">
        <v>7.3889261570476279</v>
      </c>
      <c r="Q28" s="199"/>
      <c r="R28" s="200">
        <v>8.6248364909911803</v>
      </c>
      <c r="S28" s="200">
        <v>11.801384069706616</v>
      </c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</row>
    <row r="29" spans="1:31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6.5374774632828219</v>
      </c>
      <c r="G29" s="200">
        <v>7.310391452410089</v>
      </c>
      <c r="H29" s="199"/>
      <c r="I29" s="200">
        <v>6.3572242366367107</v>
      </c>
      <c r="J29" s="200">
        <v>7.8331834523062245</v>
      </c>
      <c r="K29" s="199"/>
      <c r="L29" s="200">
        <v>6.9439235084921833</v>
      </c>
      <c r="M29" s="200">
        <v>6.2904589669540085</v>
      </c>
      <c r="N29" s="199"/>
      <c r="O29" s="200">
        <v>6.8702933745431345</v>
      </c>
      <c r="P29" s="200">
        <v>7.2472469055010631</v>
      </c>
      <c r="Q29" s="199"/>
      <c r="R29" s="200">
        <v>4.2744419595763539</v>
      </c>
      <c r="S29" s="200">
        <v>6.7181361925394905</v>
      </c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</row>
    <row r="30" spans="1:31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5.0179423135532986</v>
      </c>
      <c r="G30" s="200">
        <v>6.2689719902922114</v>
      </c>
      <c r="H30" s="199"/>
      <c r="I30" s="200">
        <v>4.5842707906424334</v>
      </c>
      <c r="J30" s="200">
        <v>6.3017355376027488</v>
      </c>
      <c r="K30" s="199"/>
      <c r="L30" s="200">
        <v>5.9411408922831006</v>
      </c>
      <c r="M30" s="200">
        <v>6.0300000129773172</v>
      </c>
      <c r="N30" s="199"/>
      <c r="O30" s="200">
        <v>5.9214560796722839</v>
      </c>
      <c r="P30" s="200">
        <v>6.9856442349668546</v>
      </c>
      <c r="Q30" s="199"/>
      <c r="R30" s="200">
        <v>1.4473184522553695</v>
      </c>
      <c r="S30" s="200">
        <v>2.5854207469448607</v>
      </c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</row>
    <row r="31" spans="1:31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4.2936867725375389</v>
      </c>
      <c r="G31" s="200">
        <v>5.934736779804906</v>
      </c>
      <c r="H31" s="199"/>
      <c r="I31" s="200">
        <v>3.9704127745596849</v>
      </c>
      <c r="J31" s="200">
        <v>6.0460379592144387</v>
      </c>
      <c r="K31" s="199"/>
      <c r="L31" s="200">
        <v>5.0585390184846624</v>
      </c>
      <c r="M31" s="200">
        <v>5.6767365074838416</v>
      </c>
      <c r="N31" s="199"/>
      <c r="O31" s="200">
        <v>4.7529251600559279</v>
      </c>
      <c r="P31" s="200">
        <v>6.1669200327873259</v>
      </c>
      <c r="Q31" s="199"/>
      <c r="R31" s="200">
        <v>0.94096797333220805</v>
      </c>
      <c r="S31" s="200">
        <v>1.7590341408632364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</row>
    <row r="32" spans="1:31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3.4443567889718238</v>
      </c>
      <c r="G32" s="200">
        <v>5.2122921963233928</v>
      </c>
      <c r="H32" s="199"/>
      <c r="I32" s="200">
        <v>3.046598370924356</v>
      </c>
      <c r="J32" s="200">
        <v>5.07857320938579</v>
      </c>
      <c r="K32" s="199"/>
      <c r="L32" s="200">
        <v>4.1274328254453261</v>
      </c>
      <c r="M32" s="200">
        <v>5.0743629375609212</v>
      </c>
      <c r="N32" s="199"/>
      <c r="O32" s="200">
        <v>4.6989599430912259</v>
      </c>
      <c r="P32" s="200">
        <v>6.6687361350454015</v>
      </c>
      <c r="Q32" s="199"/>
      <c r="R32" s="200">
        <v>2.5106544579940082</v>
      </c>
      <c r="S32" s="200">
        <v>5.3786837707910555</v>
      </c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2.6285845510902677</v>
      </c>
      <c r="G33" s="200">
        <v>4.3208082264913799</v>
      </c>
      <c r="H33" s="199"/>
      <c r="I33" s="200">
        <v>2.3560103756387041</v>
      </c>
      <c r="J33" s="200">
        <v>4.2627979237992761</v>
      </c>
      <c r="K33" s="199"/>
      <c r="L33" s="200">
        <v>3.365453535022279</v>
      </c>
      <c r="M33" s="200">
        <v>4.4942876727450347</v>
      </c>
      <c r="N33" s="199"/>
      <c r="O33" s="200">
        <v>2.7042399489783402</v>
      </c>
      <c r="P33" s="200">
        <v>4.1896501654537337</v>
      </c>
      <c r="Q33" s="199"/>
      <c r="R33" s="200">
        <v>0.46837419300392419</v>
      </c>
      <c r="S33" s="200">
        <v>1.0947244090434576</v>
      </c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2.1549649451843478</v>
      </c>
      <c r="G34" s="200">
        <v>3.8259092988530865</v>
      </c>
      <c r="H34" s="199"/>
      <c r="I34" s="200">
        <v>1.7993361947675972</v>
      </c>
      <c r="J34" s="200">
        <v>3.5146583795727362</v>
      </c>
      <c r="K34" s="199"/>
      <c r="L34" s="200">
        <v>3.1191517438971945</v>
      </c>
      <c r="M34" s="200">
        <v>4.5019033880878601</v>
      </c>
      <c r="N34" s="199"/>
      <c r="O34" s="200">
        <v>2.202455417371894</v>
      </c>
      <c r="P34" s="200">
        <v>3.6854783117829775</v>
      </c>
      <c r="Q34" s="199"/>
      <c r="R34" s="200">
        <v>0.50635047892316132</v>
      </c>
      <c r="S34" s="200">
        <v>1.2710220913240655</v>
      </c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1.6967604720927041</v>
      </c>
      <c r="G35" s="200">
        <v>3.2391734884700019</v>
      </c>
      <c r="H35" s="199"/>
      <c r="I35" s="200">
        <v>1.3859034300482598</v>
      </c>
      <c r="J35" s="200">
        <v>2.9105990044614454</v>
      </c>
      <c r="K35" s="199"/>
      <c r="L35" s="200">
        <v>2.4172628246794692</v>
      </c>
      <c r="M35" s="200">
        <v>3.7534564345438679</v>
      </c>
      <c r="N35" s="199"/>
      <c r="O35" s="200">
        <v>2.0738280962543234</v>
      </c>
      <c r="P35" s="200">
        <v>3.7225485421494313</v>
      </c>
      <c r="Q35" s="199"/>
      <c r="R35" s="200">
        <v>1.5274906114182034</v>
      </c>
      <c r="S35" s="200">
        <v>4.1965219141545047</v>
      </c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7.815228811832978</v>
      </c>
      <c r="G36" s="200">
        <v>24.226448589115986</v>
      </c>
      <c r="H36" s="199"/>
      <c r="I36" s="200">
        <v>5.5296314088169662</v>
      </c>
      <c r="J36" s="200">
        <v>18.007082079710866</v>
      </c>
      <c r="K36" s="199"/>
      <c r="L36" s="200">
        <v>13.777681336441274</v>
      </c>
      <c r="M36" s="200">
        <v>36.340596019755914</v>
      </c>
      <c r="N36" s="199"/>
      <c r="O36" s="200">
        <v>8.6126646552358519</v>
      </c>
      <c r="P36" s="200">
        <v>25.508957808384871</v>
      </c>
      <c r="Q36" s="199"/>
      <c r="R36" s="200">
        <v>3.8102873538967885</v>
      </c>
      <c r="S36" s="200">
        <v>12.221591250108926</v>
      </c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</row>
    <row r="40" spans="1:31" customFormat="1" ht="12" customHeight="1" x14ac:dyDescent="0.2">
      <c r="A40" s="1"/>
      <c r="B40" s="228" t="s">
        <v>508</v>
      </c>
      <c r="C40" s="80"/>
      <c r="D40" s="229"/>
      <c r="F40" s="229"/>
      <c r="G40" s="229"/>
      <c r="H40" s="229"/>
      <c r="I40" s="229"/>
      <c r="J40" s="229"/>
      <c r="K40" s="229"/>
      <c r="L40" s="80"/>
      <c r="M40" s="80"/>
      <c r="N40" s="80"/>
      <c r="O40" s="80"/>
      <c r="P40" s="80"/>
      <c r="Q40" s="80"/>
      <c r="R40" s="8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1" s="232" customFormat="1" ht="12.75" x14ac:dyDescent="0.2">
      <c r="A41"/>
      <c r="B41" s="233" t="s">
        <v>509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5" t="s">
        <v>510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</row>
    <row r="44" spans="1:31" ht="12" customHeight="1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</row>
    <row r="49" spans="1:31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</row>
    <row r="50" spans="1:31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</row>
    <row r="51" spans="1:31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</row>
    <row r="52" spans="1:31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</row>
    <row r="53" spans="1:31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</row>
    <row r="54" spans="1:31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</row>
    <row r="55" spans="1:31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</row>
    <row r="56" spans="1:31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</row>
    <row r="57" spans="1:31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</row>
    <row r="58" spans="1:31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</row>
    <row r="59" spans="1:31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</row>
    <row r="60" spans="1:31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</row>
    <row r="61" spans="1:31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</row>
    <row r="62" spans="1:31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</row>
    <row r="63" spans="1:31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</row>
    <row r="64" spans="1:31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</row>
    <row r="65" spans="1:31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</row>
    <row r="66" spans="1:31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</row>
    <row r="67" spans="1:31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</row>
    <row r="68" spans="1:31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</row>
    <row r="69" spans="1:31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</row>
    <row r="70" spans="1:31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</row>
    <row r="71" spans="1:31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</row>
    <row r="72" spans="1:31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</row>
    <row r="73" spans="1:31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</row>
    <row r="74" spans="1:31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</row>
    <row r="75" spans="1:31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</row>
    <row r="76" spans="1:31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</row>
    <row r="77" spans="1:31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</row>
    <row r="78" spans="1:31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</row>
    <row r="79" spans="1:31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</row>
    <row r="80" spans="1:31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</row>
    <row r="81" spans="1:31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</row>
    <row r="82" spans="1:31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</row>
    <row r="83" spans="1:31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</row>
    <row r="84" spans="1:31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</row>
    <row r="85" spans="1:31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</row>
    <row r="86" spans="1:31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</row>
    <row r="87" spans="1:31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</row>
    <row r="88" spans="1:31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</row>
    <row r="89" spans="1:31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</row>
    <row r="90" spans="1:31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</row>
    <row r="91" spans="1:31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</row>
    <row r="92" spans="1:31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</row>
    <row r="93" spans="1:31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</row>
    <row r="94" spans="1:31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</row>
    <row r="95" spans="1:31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</row>
    <row r="96" spans="1:31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</row>
    <row r="97" spans="1:31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</row>
    <row r="98" spans="1:31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</row>
    <row r="99" spans="1:31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</row>
    <row r="100" spans="1:31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</row>
    <row r="101" spans="1:31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</row>
    <row r="102" spans="1:31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</row>
    <row r="103" spans="1:31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</row>
    <row r="104" spans="1:31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</row>
    <row r="105" spans="1:31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</row>
    <row r="106" spans="1:31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</row>
    <row r="107" spans="1:31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</row>
    <row r="108" spans="1:31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</row>
    <row r="109" spans="1:31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</row>
    <row r="110" spans="1:31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</row>
    <row r="111" spans="1:31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</row>
    <row r="112" spans="1:31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</row>
    <row r="113" spans="1:31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</row>
    <row r="114" spans="1:31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</row>
    <row r="115" spans="1:31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</row>
    <row r="116" spans="1:31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</row>
    <row r="117" spans="1:31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</row>
    <row r="118" spans="1:31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</row>
    <row r="119" spans="1:31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</row>
    <row r="120" spans="1:31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</row>
    <row r="121" spans="1:31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</row>
    <row r="122" spans="1:31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</row>
    <row r="123" spans="1:31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</row>
    <row r="124" spans="1:31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</row>
    <row r="125" spans="1:31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</row>
    <row r="126" spans="1:31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</row>
    <row r="127" spans="1:31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</row>
    <row r="128" spans="1:31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</row>
    <row r="129" spans="1:31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</row>
    <row r="130" spans="1:31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</row>
    <row r="131" spans="1:31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</row>
    <row r="132" spans="1:31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</row>
    <row r="133" spans="1:31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</row>
    <row r="134" spans="1:31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</row>
    <row r="135" spans="1:31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</row>
    <row r="136" spans="1:31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</row>
    <row r="137" spans="1:31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</row>
    <row r="138" spans="1:31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</row>
    <row r="139" spans="1:31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</row>
    <row r="140" spans="1:31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</row>
    <row r="141" spans="1:31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</row>
    <row r="142" spans="1:31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</row>
    <row r="143" spans="1:31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</row>
    <row r="144" spans="1:31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</row>
    <row r="145" spans="1:31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</row>
    <row r="146" spans="1:31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</row>
    <row r="147" spans="1:31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</row>
    <row r="148" spans="1:31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</row>
    <row r="149" spans="1:31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</row>
    <row r="150" spans="1:31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</row>
    <row r="151" spans="1:31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</row>
    <row r="152" spans="1:31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</row>
    <row r="153" spans="1:31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</row>
    <row r="154" spans="1:31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</row>
    <row r="155" spans="1:31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</row>
    <row r="156" spans="1:31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</row>
    <row r="157" spans="1:31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</row>
    <row r="158" spans="1:31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</row>
    <row r="159" spans="1:31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</row>
    <row r="160" spans="1:31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</row>
    <row r="161" spans="1:31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</row>
    <row r="162" spans="1:31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</row>
    <row r="163" spans="1:31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</row>
    <row r="164" spans="1:31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</row>
    <row r="165" spans="1:31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</row>
    <row r="166" spans="1:31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</row>
    <row r="167" spans="1:31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</row>
    <row r="168" spans="1:31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</row>
    <row r="169" spans="1:31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</row>
    <row r="170" spans="1:31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</row>
    <row r="171" spans="1:31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</row>
    <row r="172" spans="1:31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</row>
    <row r="173" spans="1:31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</row>
    <row r="174" spans="1:31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</row>
    <row r="175" spans="1:31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</row>
    <row r="176" spans="1:31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</row>
    <row r="177" spans="1:31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</row>
    <row r="178" spans="1:31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</row>
    <row r="179" spans="1:31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</row>
    <row r="180" spans="1:31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</row>
    <row r="181" spans="1:31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</row>
    <row r="182" spans="1:31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</row>
    <row r="183" spans="1:31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</row>
    <row r="184" spans="1:31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</row>
    <row r="185" spans="1:31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</row>
    <row r="186" spans="1:31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</row>
    <row r="187" spans="1:31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</row>
    <row r="188" spans="1:31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</row>
    <row r="189" spans="1:31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</row>
    <row r="190" spans="1:31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</row>
    <row r="191" spans="1:31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</row>
    <row r="192" spans="1:31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</row>
    <row r="193" spans="1:31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</row>
    <row r="194" spans="1:31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</row>
    <row r="195" spans="1:31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</row>
    <row r="196" spans="1:31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</row>
    <row r="197" spans="1:31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</row>
    <row r="198" spans="1:31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</row>
    <row r="199" spans="1:31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</row>
    <row r="200" spans="1:31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</row>
    <row r="201" spans="1:31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</row>
    <row r="202" spans="1:31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</row>
    <row r="203" spans="1:31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</row>
    <row r="204" spans="1:31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</row>
    <row r="205" spans="1:31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</row>
    <row r="206" spans="1:31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</row>
    <row r="207" spans="1:31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</row>
    <row r="208" spans="1:31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</row>
    <row r="209" spans="1:31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</row>
    <row r="210" spans="1:31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</row>
    <row r="211" spans="1:31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</row>
    <row r="212" spans="1:31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</row>
    <row r="213" spans="1:31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</row>
    <row r="214" spans="1:31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</row>
    <row r="215" spans="1:31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</row>
    <row r="216" spans="1:31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</row>
    <row r="217" spans="1:31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</row>
    <row r="218" spans="1:31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</row>
    <row r="219" spans="1:31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</row>
    <row r="220" spans="1:31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</row>
    <row r="221" spans="1:31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</row>
    <row r="222" spans="1:31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</row>
    <row r="223" spans="1:31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</row>
    <row r="224" spans="1:31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</row>
    <row r="225" spans="1:31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</row>
    <row r="226" spans="1:31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</row>
    <row r="227" spans="1:31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</row>
    <row r="228" spans="1:31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</row>
    <row r="229" spans="1:31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</row>
    <row r="230" spans="1:31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</row>
    <row r="231" spans="1:31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</row>
    <row r="232" spans="1:31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</row>
    <row r="233" spans="1:31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</row>
    <row r="234" spans="1:31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</row>
    <row r="235" spans="1:31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</row>
    <row r="236" spans="1:31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</row>
    <row r="237" spans="1:31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</row>
    <row r="238" spans="1:31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</row>
    <row r="239" spans="1:31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</row>
    <row r="240" spans="1:31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</row>
    <row r="241" spans="1:31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</row>
    <row r="242" spans="1:31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</row>
    <row r="243" spans="1:31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</row>
    <row r="244" spans="1:31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</row>
    <row r="245" spans="1:31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</row>
    <row r="246" spans="1:31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</row>
    <row r="247" spans="1:31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</row>
    <row r="248" spans="1:31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</row>
    <row r="249" spans="1:31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</row>
    <row r="250" spans="1:31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</row>
    <row r="251" spans="1:31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</row>
    <row r="252" spans="1:31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</row>
    <row r="253" spans="1:31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</row>
    <row r="254" spans="1:31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</row>
    <row r="255" spans="1:31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</row>
    <row r="256" spans="1:31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</row>
    <row r="257" spans="1:31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</row>
    <row r="258" spans="1:31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</row>
    <row r="259" spans="1:31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</row>
    <row r="260" spans="1:31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</row>
    <row r="261" spans="1:31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</row>
    <row r="262" spans="1:31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</row>
    <row r="263" spans="1:31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</row>
    <row r="264" spans="1:31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</row>
    <row r="265" spans="1:31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</row>
    <row r="266" spans="1:31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</row>
    <row r="267" spans="1:31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</row>
    <row r="268" spans="1:31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</row>
    <row r="269" spans="1:31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</row>
    <row r="270" spans="1:31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</row>
    <row r="271" spans="1:31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</row>
    <row r="272" spans="1:31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</row>
    <row r="273" spans="1:31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</row>
    <row r="274" spans="1:31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</row>
    <row r="275" spans="1:31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</row>
    <row r="276" spans="1:31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</row>
    <row r="277" spans="1:31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</row>
    <row r="278" spans="1:31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</row>
    <row r="279" spans="1:31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</row>
    <row r="280" spans="1:31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</row>
    <row r="281" spans="1:31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</row>
    <row r="282" spans="1:31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</row>
    <row r="283" spans="1:31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</row>
    <row r="284" spans="1:31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</row>
    <row r="285" spans="1:31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</row>
    <row r="286" spans="1:31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</row>
    <row r="287" spans="1:31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</row>
    <row r="288" spans="1:31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</row>
    <row r="289" spans="1:31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</row>
    <row r="290" spans="1:31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</row>
    <row r="291" spans="1:31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</row>
    <row r="292" spans="1:31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</row>
    <row r="293" spans="1:31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</row>
    <row r="294" spans="1:31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</row>
    <row r="295" spans="1:31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</row>
    <row r="296" spans="1:31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</row>
    <row r="297" spans="1:31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</row>
    <row r="298" spans="1:31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</row>
    <row r="299" spans="1:31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</row>
    <row r="300" spans="1:31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</row>
    <row r="301" spans="1:31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</row>
    <row r="302" spans="1:31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</row>
    <row r="303" spans="1:31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</row>
    <row r="304" spans="1:31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</row>
    <row r="305" spans="1:31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</row>
    <row r="306" spans="1:31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</row>
    <row r="307" spans="1:31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</row>
    <row r="308" spans="1:31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</row>
    <row r="309" spans="1:31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</row>
    <row r="310" spans="1:31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</row>
    <row r="311" spans="1:31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</row>
    <row r="312" spans="1:31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</row>
    <row r="313" spans="1:31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</row>
    <row r="314" spans="1:31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</row>
    <row r="315" spans="1:31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</row>
    <row r="316" spans="1:31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</row>
    <row r="317" spans="1:31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</row>
    <row r="318" spans="1:31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</row>
    <row r="319" spans="1:31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</row>
    <row r="320" spans="1:31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</row>
    <row r="321" spans="1:31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</row>
    <row r="322" spans="1:31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</row>
    <row r="323" spans="1:31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</row>
    <row r="324" spans="1:31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</row>
    <row r="325" spans="1:31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</row>
    <row r="326" spans="1:31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</row>
    <row r="327" spans="1:31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</row>
    <row r="328" spans="1:31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</row>
    <row r="329" spans="1:31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</row>
    <row r="330" spans="1:31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</row>
    <row r="331" spans="1:31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</row>
    <row r="332" spans="1:31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</row>
    <row r="333" spans="1:31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</row>
    <row r="334" spans="1:31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</row>
    <row r="335" spans="1:31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</row>
    <row r="336" spans="1:31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</row>
    <row r="337" spans="1:31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</row>
    <row r="338" spans="1:31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</row>
    <row r="339" spans="1:31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</row>
    <row r="340" spans="1:31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</row>
    <row r="341" spans="1:31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</row>
    <row r="342" spans="1:31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</row>
    <row r="343" spans="1:31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</row>
    <row r="344" spans="1:31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</row>
    <row r="345" spans="1:31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</row>
    <row r="346" spans="1:31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</row>
    <row r="347" spans="1:31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</row>
    <row r="348" spans="1:31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</row>
    <row r="349" spans="1:31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</row>
    <row r="350" spans="1:31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</row>
    <row r="351" spans="1:31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</row>
    <row r="352" spans="1:31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</row>
    <row r="353" spans="1:31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</row>
    <row r="354" spans="1:31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</row>
    <row r="355" spans="1:31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</row>
    <row r="356" spans="1:31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</row>
    <row r="357" spans="1:31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</row>
    <row r="358" spans="1:31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</row>
    <row r="359" spans="1:31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</row>
    <row r="360" spans="1:31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</row>
    <row r="361" spans="1:31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</row>
    <row r="362" spans="1:31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</row>
    <row r="363" spans="1:31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</row>
    <row r="364" spans="1:31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</row>
    <row r="365" spans="1:31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</row>
    <row r="366" spans="1:31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</row>
    <row r="367" spans="1:31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</row>
    <row r="368" spans="1:31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</row>
    <row r="369" spans="1:31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</row>
    <row r="370" spans="1:31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</row>
    <row r="371" spans="1:31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</row>
    <row r="372" spans="1:31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</row>
    <row r="373" spans="1:31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</row>
    <row r="374" spans="1:31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</row>
    <row r="375" spans="1:31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</row>
    <row r="376" spans="1:31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</row>
    <row r="377" spans="1:31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</row>
    <row r="378" spans="1:31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</row>
    <row r="379" spans="1:31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</row>
    <row r="380" spans="1:31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</row>
    <row r="381" spans="1:31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</row>
    <row r="382" spans="1:31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</row>
    <row r="383" spans="1:31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</row>
    <row r="384" spans="1:31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</row>
    <row r="385" spans="1:31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</row>
    <row r="386" spans="1:31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</row>
    <row r="387" spans="1:31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</row>
    <row r="388" spans="1:31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</row>
    <row r="389" spans="1:31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</row>
    <row r="390" spans="1:31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</row>
    <row r="391" spans="1:31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</row>
    <row r="392" spans="1:31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</row>
    <row r="393" spans="1:31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</row>
    <row r="394" spans="1:31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</row>
    <row r="395" spans="1:31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</row>
    <row r="396" spans="1:31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</row>
    <row r="397" spans="1:31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</row>
    <row r="398" spans="1:31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</row>
    <row r="399" spans="1:31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</row>
    <row r="400" spans="1:31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</row>
    <row r="401" spans="1:31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</row>
    <row r="402" spans="1:31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</row>
    <row r="403" spans="1:31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</row>
    <row r="404" spans="1:31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</row>
    <row r="405" spans="1:31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</row>
    <row r="406" spans="1:31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</row>
    <row r="407" spans="1:31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</row>
    <row r="408" spans="1:31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</row>
    <row r="409" spans="1:31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</row>
    <row r="410" spans="1:31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</row>
    <row r="411" spans="1:31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</row>
    <row r="412" spans="1:31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</row>
    <row r="413" spans="1:31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</row>
    <row r="414" spans="1:31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</row>
    <row r="415" spans="1:31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</row>
    <row r="416" spans="1:31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</row>
    <row r="417" spans="1:31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</row>
    <row r="418" spans="1:31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</row>
    <row r="419" spans="1:31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</row>
    <row r="420" spans="1:31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</row>
    <row r="421" spans="1:31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</row>
    <row r="422" spans="1:31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</row>
    <row r="423" spans="1:31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</row>
    <row r="424" spans="1:31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</row>
    <row r="425" spans="1:31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</row>
    <row r="426" spans="1:31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</row>
    <row r="427" spans="1:31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</row>
    <row r="428" spans="1:31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</row>
    <row r="429" spans="1:31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</row>
    <row r="430" spans="1:31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</row>
    <row r="431" spans="1:31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</row>
    <row r="432" spans="1:31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</row>
    <row r="433" spans="1:31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</row>
    <row r="434" spans="1:31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</row>
    <row r="435" spans="1:31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</row>
    <row r="436" spans="1:31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</row>
    <row r="437" spans="1:31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</row>
    <row r="438" spans="1:31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</row>
    <row r="439" spans="1:31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</row>
    <row r="440" spans="1:31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</row>
    <row r="441" spans="1:31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</row>
    <row r="442" spans="1:31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</row>
    <row r="443" spans="1:31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</row>
    <row r="444" spans="1:31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</row>
    <row r="445" spans="1:31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</row>
    <row r="446" spans="1:31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</row>
    <row r="447" spans="1:31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</row>
    <row r="448" spans="1:31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</row>
    <row r="449" spans="1:31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</row>
    <row r="450" spans="1:31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</row>
    <row r="451" spans="1:31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</row>
    <row r="452" spans="1:31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</row>
    <row r="453" spans="1:31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</row>
    <row r="454" spans="1:31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</row>
    <row r="455" spans="1:31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</row>
    <row r="456" spans="1:31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</row>
    <row r="457" spans="1:31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</row>
    <row r="458" spans="1:31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</row>
    <row r="459" spans="1:31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</row>
    <row r="460" spans="1:31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</row>
    <row r="461" spans="1:31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</row>
    <row r="462" spans="1:31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</row>
    <row r="463" spans="1:31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</row>
    <row r="464" spans="1:31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</row>
    <row r="465" spans="1:31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</row>
    <row r="466" spans="1:31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</row>
    <row r="467" spans="1:31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</row>
    <row r="468" spans="1:31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</row>
    <row r="469" spans="1:31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</row>
    <row r="470" spans="1:31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</row>
    <row r="471" spans="1:31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</row>
    <row r="472" spans="1:31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</row>
    <row r="473" spans="1:31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</row>
    <row r="474" spans="1:31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</row>
    <row r="475" spans="1:31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</row>
    <row r="476" spans="1:31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</row>
    <row r="477" spans="1:31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</row>
    <row r="478" spans="1:31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</row>
    <row r="479" spans="1:31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</row>
    <row r="480" spans="1:31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</row>
    <row r="481" spans="1:31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</row>
    <row r="482" spans="1:31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</row>
    <row r="483" spans="1:31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</row>
    <row r="484" spans="1:31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</row>
    <row r="485" spans="1:31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</row>
    <row r="486" spans="1:31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</row>
    <row r="487" spans="1:31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</row>
    <row r="488" spans="1:31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</row>
    <row r="489" spans="1:31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</row>
    <row r="490" spans="1:31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</row>
    <row r="491" spans="1:31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</row>
    <row r="492" spans="1:31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</row>
    <row r="493" spans="1:31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</row>
    <row r="494" spans="1:31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</row>
    <row r="495" spans="1:31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</row>
    <row r="496" spans="1:31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</row>
    <row r="497" spans="1:31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</row>
    <row r="498" spans="1:31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</row>
    <row r="499" spans="1:31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</row>
    <row r="500" spans="1:31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</row>
    <row r="501" spans="1:31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</row>
    <row r="502" spans="1:31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</row>
    <row r="503" spans="1:31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</row>
    <row r="504" spans="1:31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</row>
    <row r="505" spans="1:31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</row>
    <row r="506" spans="1:31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</row>
    <row r="507" spans="1:31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</row>
    <row r="508" spans="1:31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</row>
    <row r="509" spans="1:31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</row>
    <row r="510" spans="1:31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</row>
    <row r="511" spans="1:31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</row>
    <row r="512" spans="1:31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</row>
    <row r="513" spans="1:31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</row>
    <row r="514" spans="1:31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</row>
    <row r="515" spans="1:31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</row>
    <row r="516" spans="1:31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</row>
    <row r="517" spans="1:31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</row>
    <row r="518" spans="1:31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</row>
    <row r="519" spans="1:31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</row>
    <row r="520" spans="1:31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</row>
    <row r="521" spans="1:31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</row>
    <row r="522" spans="1:31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</row>
    <row r="523" spans="1:31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</row>
    <row r="524" spans="1:31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</row>
    <row r="525" spans="1:31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</row>
    <row r="526" spans="1:31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</row>
    <row r="527" spans="1:31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</row>
    <row r="528" spans="1:31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</row>
    <row r="529" spans="1:31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</row>
    <row r="530" spans="1:31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</row>
    <row r="531" spans="1:31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</row>
    <row r="532" spans="1:31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</row>
    <row r="533" spans="1:31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</row>
    <row r="534" spans="1:31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</row>
    <row r="535" spans="1:31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</row>
    <row r="536" spans="1:31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</row>
    <row r="537" spans="1:31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</row>
    <row r="538" spans="1:31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</row>
    <row r="539" spans="1:31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</row>
    <row r="540" spans="1:31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</row>
    <row r="541" spans="1:31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</row>
    <row r="542" spans="1:31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</row>
    <row r="543" spans="1:31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</row>
    <row r="544" spans="1:31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</row>
    <row r="545" spans="1:31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</row>
    <row r="546" spans="1:31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</row>
    <row r="547" spans="1:31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</row>
    <row r="548" spans="1:31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</row>
    <row r="549" spans="1:31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</row>
    <row r="550" spans="1:31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</row>
    <row r="551" spans="1:31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</row>
    <row r="552" spans="1:31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</row>
    <row r="553" spans="1:31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</row>
    <row r="554" spans="1:31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</row>
    <row r="555" spans="1:31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</row>
    <row r="556" spans="1:31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</row>
    <row r="557" spans="1:31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</row>
    <row r="558" spans="1:31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</row>
    <row r="559" spans="1:31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</row>
    <row r="560" spans="1:31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</row>
    <row r="561" spans="1:31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</row>
    <row r="562" spans="1:31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</row>
    <row r="563" spans="1:31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</row>
    <row r="564" spans="1:31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</row>
    <row r="565" spans="1:31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</row>
    <row r="566" spans="1:31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</row>
    <row r="567" spans="1:31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</row>
    <row r="568" spans="1:31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</row>
    <row r="569" spans="1:31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</row>
    <row r="570" spans="1:31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</row>
    <row r="571" spans="1:31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</row>
    <row r="572" spans="1:31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</row>
    <row r="573" spans="1:31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</row>
    <row r="574" spans="1:31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</row>
    <row r="575" spans="1:31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</row>
    <row r="576" spans="1:31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</row>
    <row r="577" spans="1:31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</row>
    <row r="578" spans="1:31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</row>
    <row r="579" spans="1:31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</row>
    <row r="580" spans="1:31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</row>
    <row r="581" spans="1:31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</row>
    <row r="582" spans="1:31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</row>
    <row r="583" spans="1:31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</row>
    <row r="584" spans="1:31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</row>
    <row r="585" spans="1:31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</row>
    <row r="586" spans="1:31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</row>
    <row r="587" spans="1:31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</row>
    <row r="588" spans="1:31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</row>
    <row r="589" spans="1:31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</row>
    <row r="590" spans="1:31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</row>
    <row r="591" spans="1:31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</row>
    <row r="592" spans="1:31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</row>
    <row r="593" spans="1:31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</row>
    <row r="594" spans="1:31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</row>
    <row r="595" spans="1:31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</row>
    <row r="596" spans="1:31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</row>
    <row r="597" spans="1:31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</row>
    <row r="598" spans="1:31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</row>
    <row r="599" spans="1:31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</row>
    <row r="600" spans="1:31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</row>
    <row r="601" spans="1:31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</row>
    <row r="602" spans="1:31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</row>
    <row r="603" spans="1:31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</row>
    <row r="604" spans="1:31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</row>
    <row r="605" spans="1:31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</row>
    <row r="606" spans="1:31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</row>
    <row r="607" spans="1:31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</row>
    <row r="608" spans="1:31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</row>
    <row r="609" spans="1:31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</row>
    <row r="610" spans="1:31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</row>
    <row r="611" spans="1:31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</row>
    <row r="612" spans="1:31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</row>
    <row r="613" spans="1:31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</row>
    <row r="614" spans="1:31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</row>
    <row r="615" spans="1:31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</row>
    <row r="616" spans="1:31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</row>
    <row r="617" spans="1:31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</row>
    <row r="618" spans="1:31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</row>
    <row r="619" spans="1:31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</row>
    <row r="620" spans="1:31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</row>
    <row r="621" spans="1:31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</row>
    <row r="622" spans="1:31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</row>
    <row r="623" spans="1:31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</row>
    <row r="624" spans="1:31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</row>
    <row r="625" spans="1:31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</row>
    <row r="626" spans="1:31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</row>
    <row r="627" spans="1:31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</row>
    <row r="628" spans="1:31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</row>
    <row r="629" spans="1:31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</row>
    <row r="630" spans="1:31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</row>
    <row r="631" spans="1:31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</row>
    <row r="632" spans="1:31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</row>
    <row r="633" spans="1:31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</row>
    <row r="634" spans="1:31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</row>
    <row r="635" spans="1:31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</row>
    <row r="636" spans="1:31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</row>
    <row r="637" spans="1:31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</row>
    <row r="638" spans="1:31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</row>
    <row r="639" spans="1:31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</row>
    <row r="640" spans="1:31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</row>
    <row r="641" spans="1:31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</row>
    <row r="642" spans="1:31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</row>
    <row r="643" spans="1:31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</row>
    <row r="644" spans="1:31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</row>
    <row r="645" spans="1:31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</row>
    <row r="646" spans="1:31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</row>
    <row r="647" spans="1:31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</row>
    <row r="648" spans="1:31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</row>
    <row r="649" spans="1:31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</row>
    <row r="650" spans="1:31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</row>
    <row r="651" spans="1:31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</row>
    <row r="652" spans="1:31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</row>
    <row r="653" spans="1:31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</row>
    <row r="654" spans="1:31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</row>
    <row r="655" spans="1:31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</row>
    <row r="656" spans="1:31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</row>
    <row r="657" spans="1:31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</row>
    <row r="658" spans="1:31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</row>
    <row r="659" spans="1:31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</row>
    <row r="660" spans="1:31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</row>
    <row r="661" spans="1:31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</row>
    <row r="662" spans="1:31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</row>
    <row r="663" spans="1:31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</row>
    <row r="664" spans="1:31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</row>
    <row r="665" spans="1:31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</row>
    <row r="666" spans="1:31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</row>
    <row r="667" spans="1:31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</row>
    <row r="668" spans="1:31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</row>
    <row r="669" spans="1:31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</row>
    <row r="670" spans="1:31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</row>
    <row r="671" spans="1:31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</row>
    <row r="672" spans="1:31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</row>
    <row r="673" spans="1:31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</row>
    <row r="674" spans="1:31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</row>
    <row r="675" spans="1:31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</row>
    <row r="676" spans="1:31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</row>
    <row r="677" spans="1:31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</row>
    <row r="678" spans="1:31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</row>
    <row r="679" spans="1:31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</row>
    <row r="680" spans="1:31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</row>
    <row r="681" spans="1:31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</row>
    <row r="682" spans="1:31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</row>
    <row r="683" spans="1:31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</row>
    <row r="684" spans="1:31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</row>
    <row r="685" spans="1:31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</row>
    <row r="686" spans="1:31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</row>
    <row r="687" spans="1:31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</row>
    <row r="688" spans="1:31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</row>
    <row r="689" spans="1:31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</row>
    <row r="690" spans="1:31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</row>
    <row r="691" spans="1:31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</row>
    <row r="692" spans="1:31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</row>
    <row r="693" spans="1:31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</row>
    <row r="694" spans="1:31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</row>
    <row r="695" spans="1:31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</row>
    <row r="696" spans="1:31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</row>
    <row r="697" spans="1:31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</row>
    <row r="698" spans="1:31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</row>
    <row r="699" spans="1:31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</row>
    <row r="700" spans="1:31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</row>
    <row r="701" spans="1:31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</row>
    <row r="702" spans="1:31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</row>
    <row r="703" spans="1:31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</row>
    <row r="704" spans="1:31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</row>
    <row r="705" spans="1:31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</row>
    <row r="706" spans="1:31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</row>
    <row r="707" spans="1:31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</row>
    <row r="708" spans="1:31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</row>
    <row r="709" spans="1:31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</row>
    <row r="710" spans="1:31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</row>
    <row r="711" spans="1:31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</row>
    <row r="712" spans="1:31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</row>
    <row r="713" spans="1:31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</row>
    <row r="714" spans="1:31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</row>
    <row r="715" spans="1:31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</row>
    <row r="716" spans="1:31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</row>
    <row r="717" spans="1:31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</row>
    <row r="718" spans="1:31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</row>
    <row r="719" spans="1:31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</row>
    <row r="720" spans="1:31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</row>
    <row r="721" spans="1:31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</row>
    <row r="722" spans="1:31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</row>
    <row r="723" spans="1:31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</row>
    <row r="724" spans="1:31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</row>
    <row r="725" spans="1:31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</row>
    <row r="726" spans="1:31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</row>
    <row r="727" spans="1:31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</row>
    <row r="728" spans="1:31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</row>
    <row r="729" spans="1:31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</row>
    <row r="730" spans="1:31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</row>
    <row r="731" spans="1:31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</row>
    <row r="732" spans="1:31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</row>
    <row r="733" spans="1:31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</row>
    <row r="734" spans="1:31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</row>
    <row r="735" spans="1:31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</row>
    <row r="736" spans="1:31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</row>
    <row r="737" spans="1:31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</row>
    <row r="738" spans="1:31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</row>
    <row r="739" spans="1:31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</row>
    <row r="740" spans="1:31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</row>
    <row r="741" spans="1:31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</row>
    <row r="742" spans="1:31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</row>
    <row r="743" spans="1:31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</row>
    <row r="744" spans="1:31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</row>
    <row r="745" spans="1:31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</row>
    <row r="746" spans="1:31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</row>
    <row r="747" spans="1:31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</row>
    <row r="748" spans="1:31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</row>
    <row r="749" spans="1:31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</row>
    <row r="750" spans="1:31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</row>
    <row r="751" spans="1:31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</row>
    <row r="752" spans="1:31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</row>
    <row r="753" spans="1:31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</row>
    <row r="754" spans="1:31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</row>
    <row r="755" spans="1:31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</row>
    <row r="756" spans="1:31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</row>
    <row r="757" spans="1:31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</row>
    <row r="758" spans="1:31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</row>
    <row r="759" spans="1:31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</row>
    <row r="760" spans="1:31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</row>
    <row r="761" spans="1:31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</row>
    <row r="762" spans="1:31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</row>
    <row r="763" spans="1:31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</row>
    <row r="764" spans="1:31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</row>
    <row r="765" spans="1:31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</row>
    <row r="766" spans="1:31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</row>
    <row r="767" spans="1:31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</row>
    <row r="768" spans="1:31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</row>
    <row r="769" spans="1:31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</row>
    <row r="770" spans="1:31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</row>
    <row r="771" spans="1:31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</row>
    <row r="772" spans="1:31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</row>
    <row r="773" spans="1:31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</row>
    <row r="774" spans="1:31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</row>
    <row r="775" spans="1:31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</row>
    <row r="776" spans="1:31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</row>
    <row r="777" spans="1:31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</row>
    <row r="778" spans="1:31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</row>
    <row r="779" spans="1:31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</row>
    <row r="780" spans="1:31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</row>
    <row r="781" spans="1:31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</row>
    <row r="782" spans="1:31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</row>
    <row r="783" spans="1:31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</row>
    <row r="784" spans="1:31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</row>
    <row r="785" spans="1:31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</row>
    <row r="786" spans="1:31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</row>
    <row r="787" spans="1:31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</row>
    <row r="788" spans="1:31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</row>
    <row r="789" spans="1:31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</row>
    <row r="790" spans="1:31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</row>
    <row r="791" spans="1:31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</row>
    <row r="792" spans="1:31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</row>
    <row r="793" spans="1:31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</row>
    <row r="794" spans="1:31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</row>
    <row r="795" spans="1:31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</row>
    <row r="796" spans="1:31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</row>
    <row r="797" spans="1:31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</row>
    <row r="798" spans="1:31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</row>
    <row r="799" spans="1:31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</row>
    <row r="800" spans="1:31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</row>
    <row r="801" spans="1:31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</row>
    <row r="802" spans="1:31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</row>
    <row r="803" spans="1:31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</row>
    <row r="804" spans="1:31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</row>
    <row r="805" spans="1:31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</row>
    <row r="806" spans="1:31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</row>
    <row r="807" spans="1:31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</row>
    <row r="808" spans="1:31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</row>
    <row r="809" spans="1:31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</row>
    <row r="810" spans="1:31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</row>
    <row r="811" spans="1:31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</row>
    <row r="812" spans="1:31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</row>
    <row r="813" spans="1:31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</row>
    <row r="814" spans="1:31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</row>
    <row r="815" spans="1:31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</row>
    <row r="816" spans="1:31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</row>
    <row r="817" spans="1:31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</row>
    <row r="818" spans="1:31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</row>
    <row r="819" spans="1:31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</row>
    <row r="820" spans="1:31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</row>
    <row r="821" spans="1:31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</row>
    <row r="822" spans="1:31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</row>
    <row r="823" spans="1:31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</row>
    <row r="824" spans="1:31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</row>
    <row r="825" spans="1:31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</row>
    <row r="826" spans="1:31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</row>
    <row r="827" spans="1:31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</row>
    <row r="828" spans="1:31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</row>
    <row r="829" spans="1:31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</row>
    <row r="830" spans="1:31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</row>
    <row r="831" spans="1:31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</row>
    <row r="832" spans="1:31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</row>
    <row r="833" spans="1:31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</row>
    <row r="834" spans="1:31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</row>
    <row r="835" spans="1:31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</row>
    <row r="836" spans="1:31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</row>
    <row r="837" spans="1:31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</row>
    <row r="838" spans="1:31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</row>
    <row r="839" spans="1:31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</row>
    <row r="840" spans="1:31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</row>
    <row r="841" spans="1:31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</row>
    <row r="842" spans="1:31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</row>
    <row r="843" spans="1:31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</row>
    <row r="844" spans="1:31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</row>
    <row r="845" spans="1:31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</row>
    <row r="846" spans="1:31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</row>
    <row r="847" spans="1:31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</row>
    <row r="848" spans="1:31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</row>
    <row r="849" spans="1:31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</row>
    <row r="850" spans="1:31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</row>
    <row r="851" spans="1:31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</row>
    <row r="852" spans="1:31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</row>
    <row r="853" spans="1:31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</row>
    <row r="854" spans="1:31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</row>
    <row r="855" spans="1:31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</row>
    <row r="856" spans="1:31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</row>
    <row r="857" spans="1:31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</row>
    <row r="858" spans="1:31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</row>
    <row r="859" spans="1:31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</row>
    <row r="860" spans="1:31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</row>
    <row r="861" spans="1:31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</row>
    <row r="862" spans="1:31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</row>
    <row r="863" spans="1:31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</row>
    <row r="864" spans="1:31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</row>
    <row r="865" spans="1:31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</row>
    <row r="866" spans="1:31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</row>
    <row r="867" spans="1:31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</row>
    <row r="868" spans="1:31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</row>
    <row r="869" spans="1:31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</row>
    <row r="870" spans="1:31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</row>
    <row r="871" spans="1:31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</row>
    <row r="872" spans="1:31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</row>
    <row r="873" spans="1:31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</row>
    <row r="874" spans="1:31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</row>
    <row r="875" spans="1:31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</row>
    <row r="876" spans="1:31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</row>
    <row r="877" spans="1:31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</row>
    <row r="878" spans="1:31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</row>
    <row r="879" spans="1:31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</row>
    <row r="880" spans="1:31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</row>
    <row r="881" spans="1:31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</row>
    <row r="882" spans="1:31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</row>
    <row r="883" spans="1:31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</row>
    <row r="884" spans="1:31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</row>
    <row r="885" spans="1:31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</row>
    <row r="886" spans="1:31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</row>
    <row r="887" spans="1:31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</row>
    <row r="888" spans="1:31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</row>
    <row r="889" spans="1:31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</row>
    <row r="890" spans="1:31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</row>
    <row r="891" spans="1:31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</row>
    <row r="892" spans="1:31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</row>
    <row r="893" spans="1:31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</row>
    <row r="894" spans="1:31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</row>
    <row r="895" spans="1:31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</row>
    <row r="896" spans="1:31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</row>
    <row r="897" spans="1:31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</row>
    <row r="898" spans="1:31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</row>
    <row r="899" spans="1:31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</row>
    <row r="900" spans="1:31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</row>
    <row r="901" spans="1:31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</row>
    <row r="902" spans="1:31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</row>
    <row r="903" spans="1:31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</row>
    <row r="904" spans="1:31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</row>
    <row r="905" spans="1:31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</row>
    <row r="906" spans="1:31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</row>
    <row r="907" spans="1:31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</row>
    <row r="908" spans="1:31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</row>
    <row r="909" spans="1:31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</row>
    <row r="910" spans="1:31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</row>
    <row r="911" spans="1:31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</row>
    <row r="912" spans="1:31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</row>
    <row r="913" spans="1:31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</row>
    <row r="914" spans="1:31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</row>
    <row r="915" spans="1:31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</row>
    <row r="916" spans="1:31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</row>
    <row r="917" spans="1:31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</row>
    <row r="918" spans="1:31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</row>
    <row r="919" spans="1:31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</row>
    <row r="920" spans="1:31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</row>
    <row r="921" spans="1:31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</row>
    <row r="922" spans="1:31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</row>
    <row r="923" spans="1:31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</row>
    <row r="924" spans="1:31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</row>
    <row r="925" spans="1:31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</row>
    <row r="926" spans="1:31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</row>
    <row r="927" spans="1:31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</row>
    <row r="928" spans="1:31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</row>
    <row r="929" spans="1:31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</row>
    <row r="930" spans="1:31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</row>
    <row r="931" spans="1:31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</row>
    <row r="932" spans="1:31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</row>
    <row r="933" spans="1:31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</row>
    <row r="934" spans="1:31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</row>
    <row r="935" spans="1:31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</row>
    <row r="936" spans="1:31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</row>
    <row r="937" spans="1:31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</row>
    <row r="938" spans="1:31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</row>
    <row r="939" spans="1:31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</row>
    <row r="940" spans="1:31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</row>
    <row r="941" spans="1:31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</row>
    <row r="942" spans="1:31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</row>
    <row r="943" spans="1:31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</row>
    <row r="944" spans="1:31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</row>
    <row r="945" spans="1:31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</row>
    <row r="946" spans="1:31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</row>
    <row r="947" spans="1:31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</row>
    <row r="948" spans="1:31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</row>
    <row r="949" spans="1:31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</row>
    <row r="950" spans="1:31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</row>
    <row r="951" spans="1:31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</row>
    <row r="952" spans="1:31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</row>
    <row r="953" spans="1:31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</row>
    <row r="954" spans="1:31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</row>
    <row r="955" spans="1:31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</row>
    <row r="956" spans="1:31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</row>
    <row r="957" spans="1:31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</row>
    <row r="958" spans="1:31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</row>
    <row r="959" spans="1:31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</row>
    <row r="960" spans="1:31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</row>
    <row r="961" spans="1:31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</row>
    <row r="962" spans="1:31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</row>
    <row r="963" spans="1:31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</row>
    <row r="964" spans="1:31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</row>
    <row r="965" spans="1:31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</row>
    <row r="966" spans="1:31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</row>
    <row r="967" spans="1:31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</row>
    <row r="968" spans="1:31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</row>
    <row r="969" spans="1:31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</row>
    <row r="970" spans="1:31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</row>
    <row r="971" spans="1:31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</row>
    <row r="972" spans="1:31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</row>
    <row r="973" spans="1:31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</row>
    <row r="974" spans="1:31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</row>
    <row r="975" spans="1:31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</row>
    <row r="976" spans="1:31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</row>
    <row r="977" spans="1:31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</row>
    <row r="978" spans="1:31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</row>
    <row r="979" spans="1:31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</row>
    <row r="980" spans="1:31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</row>
    <row r="981" spans="1:31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_2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AEEB-BD3E-432A-9833-B2DBDF3A0910}">
  <sheetPr codeName="Sheet9">
    <tabColor rgb="FFFFFF00"/>
  </sheetPr>
  <dimension ref="A1:AE983"/>
  <sheetViews>
    <sheetView view="pageBreakPreview" topLeftCell="A16" zoomScale="85" zoomScaleNormal="106" zoomScaleSheetLayoutView="85" workbookViewId="0">
      <selection activeCell="V27" sqref="V27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31" width="9.140625" style="181" customWidth="1"/>
    <col min="32" max="16384" width="12.5703125" style="181"/>
  </cols>
  <sheetData>
    <row r="1" spans="1:31" ht="12" customHeight="1" x14ac:dyDescent="0.2">
      <c r="A1" s="180"/>
      <c r="C1" s="182" t="s">
        <v>399</v>
      </c>
      <c r="D1" s="28" t="s">
        <v>490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</row>
    <row r="2" spans="1:31" ht="12" customHeight="1" x14ac:dyDescent="0.2">
      <c r="A2" s="180"/>
      <c r="C2" s="183"/>
      <c r="D2" s="28" t="s">
        <v>493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</row>
    <row r="3" spans="1:31" ht="12" customHeight="1" x14ac:dyDescent="0.2">
      <c r="A3" s="180"/>
      <c r="C3" s="184" t="s">
        <v>400</v>
      </c>
      <c r="D3" s="31" t="s">
        <v>492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</row>
    <row r="4" spans="1:31" ht="12" customHeight="1" x14ac:dyDescent="0.2">
      <c r="A4" s="180"/>
      <c r="B4" s="110"/>
      <c r="C4" s="110"/>
      <c r="D4" s="99" t="s">
        <v>494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</row>
    <row r="5" spans="1:31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</row>
    <row r="6" spans="1:31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</row>
    <row r="7" spans="1:31" ht="12" customHeight="1" x14ac:dyDescent="0.2">
      <c r="A7" s="180"/>
      <c r="B7" s="187" t="s">
        <v>485</v>
      </c>
      <c r="C7" s="188"/>
      <c r="D7" s="188"/>
      <c r="E7" s="188"/>
      <c r="F7" s="280" t="s">
        <v>2</v>
      </c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</row>
    <row r="8" spans="1:31" ht="12" customHeight="1" x14ac:dyDescent="0.2">
      <c r="A8" s="180"/>
      <c r="B8" s="179" t="s">
        <v>486</v>
      </c>
      <c r="C8" s="188"/>
      <c r="D8" s="188"/>
      <c r="E8" s="188"/>
      <c r="F8" s="282" t="s">
        <v>5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</row>
    <row r="9" spans="1:31" ht="12" customHeight="1" x14ac:dyDescent="0.2">
      <c r="A9" s="180"/>
      <c r="B9" s="165" t="s">
        <v>389</v>
      </c>
      <c r="C9" s="187"/>
      <c r="D9" s="188"/>
      <c r="E9" s="189"/>
      <c r="F9" s="284" t="s">
        <v>459</v>
      </c>
      <c r="G9" s="285"/>
      <c r="H9" s="189"/>
      <c r="I9" s="284" t="s">
        <v>9</v>
      </c>
      <c r="J9" s="285"/>
      <c r="K9" s="189"/>
      <c r="L9" s="284" t="s">
        <v>460</v>
      </c>
      <c r="M9" s="285"/>
      <c r="N9" s="189"/>
      <c r="O9" s="284" t="s">
        <v>461</v>
      </c>
      <c r="P9" s="285"/>
      <c r="Q9" s="189"/>
      <c r="R9" s="284" t="s">
        <v>462</v>
      </c>
      <c r="S9" s="285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1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1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</row>
    <row r="12" spans="1:31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</row>
    <row r="13" spans="1:31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</row>
    <row r="14" spans="1:31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</row>
    <row r="15" spans="1:31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</row>
    <row r="16" spans="1:31" ht="15" customHeight="1" x14ac:dyDescent="0.2">
      <c r="A16" s="180"/>
      <c r="B16" s="109" t="s">
        <v>7</v>
      </c>
      <c r="C16" s="198"/>
      <c r="D16" s="198"/>
      <c r="E16" s="199"/>
      <c r="F16" s="90">
        <v>6396.3509999999997</v>
      </c>
      <c r="G16" s="90"/>
      <c r="H16" s="89"/>
      <c r="I16" s="90">
        <v>3877.4110000000001</v>
      </c>
      <c r="J16" s="90"/>
      <c r="K16" s="89"/>
      <c r="L16" s="90">
        <v>1893.2149999999999</v>
      </c>
      <c r="M16" s="90"/>
      <c r="N16" s="89"/>
      <c r="O16" s="90">
        <v>612.63900000000001</v>
      </c>
      <c r="P16" s="90"/>
      <c r="Q16" s="89"/>
      <c r="R16" s="90">
        <v>13.086</v>
      </c>
      <c r="S16" s="20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</row>
    <row r="17" spans="1:31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</row>
    <row r="18" spans="1:31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</row>
    <row r="19" spans="1:31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99.999984366086224</v>
      </c>
      <c r="G19" s="202">
        <f t="shared" si="0"/>
        <v>99.999999999999986</v>
      </c>
      <c r="H19" s="201"/>
      <c r="I19" s="202">
        <f t="shared" ref="I19:J19" si="1">SUM(I21:I36)</f>
        <v>99.999922628785043</v>
      </c>
      <c r="J19" s="202">
        <f t="shared" si="1"/>
        <v>99.999999996654964</v>
      </c>
      <c r="K19" s="201"/>
      <c r="L19" s="202">
        <f t="shared" ref="L19:M19" si="2">SUM(L21:L36)</f>
        <v>100.00005282020268</v>
      </c>
      <c r="M19" s="202">
        <f t="shared" si="2"/>
        <v>100</v>
      </c>
      <c r="N19" s="201"/>
      <c r="O19" s="202">
        <f t="shared" ref="O19:P19" si="3">SUM(O21:O36)</f>
        <v>100.00032645652659</v>
      </c>
      <c r="P19" s="202">
        <f t="shared" si="3"/>
        <v>99.999999980285651</v>
      </c>
      <c r="Q19" s="201"/>
      <c r="R19" s="202">
        <f t="shared" ref="R19:S19" si="4">SUM(R21:R36)</f>
        <v>100</v>
      </c>
      <c r="S19" s="202">
        <f t="shared" si="4"/>
        <v>100.00000116391371</v>
      </c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</row>
    <row r="20" spans="1:31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</row>
    <row r="21" spans="1:31" ht="33" customHeight="1" x14ac:dyDescent="0.2">
      <c r="A21" s="180"/>
      <c r="B21" s="279" t="s">
        <v>71</v>
      </c>
      <c r="C21" s="278"/>
      <c r="D21" s="278"/>
      <c r="E21" s="199"/>
      <c r="F21" s="256">
        <v>3.1328018115328566</v>
      </c>
      <c r="G21" s="256">
        <v>0.61635856409506462</v>
      </c>
      <c r="H21" s="256"/>
      <c r="I21" s="256">
        <v>2.9770380287258686</v>
      </c>
      <c r="J21" s="256">
        <v>0.63287362165732486</v>
      </c>
      <c r="K21" s="256"/>
      <c r="L21" s="256">
        <v>3.3135169539645521</v>
      </c>
      <c r="M21" s="256">
        <v>0.56266520676224396</v>
      </c>
      <c r="N21" s="256"/>
      <c r="O21" s="256">
        <v>3.5095708892186099</v>
      </c>
      <c r="P21" s="256">
        <v>0.70212921219360092</v>
      </c>
      <c r="Q21" s="256"/>
      <c r="R21" s="256">
        <v>5.5020632737276474</v>
      </c>
      <c r="S21" s="256">
        <v>1.1975554878700927</v>
      </c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</row>
    <row r="22" spans="1:31" ht="12" customHeight="1" x14ac:dyDescent="0.2">
      <c r="A22" s="180"/>
      <c r="B22" s="277" t="s">
        <v>72</v>
      </c>
      <c r="C22" s="278"/>
      <c r="D22" s="278"/>
      <c r="E22" s="199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</row>
    <row r="23" spans="1:31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56">
        <v>8.4187843975416605</v>
      </c>
      <c r="G23" s="256">
        <v>2.5761456194338916</v>
      </c>
      <c r="H23" s="256"/>
      <c r="I23" s="256">
        <v>8.7496270062678416</v>
      </c>
      <c r="J23" s="256">
        <v>2.8991684935839155</v>
      </c>
      <c r="K23" s="256"/>
      <c r="L23" s="256">
        <v>7.4211856550893591</v>
      </c>
      <c r="M23" s="256">
        <v>1.9623752713382816</v>
      </c>
      <c r="N23" s="256"/>
      <c r="O23" s="256">
        <v>9.2579806378634064</v>
      </c>
      <c r="P23" s="256">
        <v>2.8198773080882149</v>
      </c>
      <c r="Q23" s="256"/>
      <c r="R23" s="256">
        <v>15.428702430077944</v>
      </c>
      <c r="S23" s="256">
        <v>6.0059798861042912</v>
      </c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</row>
    <row r="24" spans="1:31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56">
        <v>10.567353167454382</v>
      </c>
      <c r="G24" s="256">
        <v>4.4506188347530262</v>
      </c>
      <c r="H24" s="256"/>
      <c r="I24" s="256">
        <v>11.237369471536548</v>
      </c>
      <c r="J24" s="256">
        <v>5.1148887815925654</v>
      </c>
      <c r="K24" s="256"/>
      <c r="L24" s="256">
        <v>9.1784609777547708</v>
      </c>
      <c r="M24" s="256">
        <v>3.3454047623042951</v>
      </c>
      <c r="N24" s="256"/>
      <c r="O24" s="256">
        <v>10.559073124629675</v>
      </c>
      <c r="P24" s="256">
        <v>4.4636437619053195</v>
      </c>
      <c r="Q24" s="256"/>
      <c r="R24" s="256">
        <v>13.357786947883236</v>
      </c>
      <c r="S24" s="256">
        <v>7.0269394000520569</v>
      </c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</row>
    <row r="25" spans="1:31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56">
        <v>10.806192468174434</v>
      </c>
      <c r="G25" s="256">
        <v>5.842465996738003</v>
      </c>
      <c r="H25" s="256"/>
      <c r="I25" s="256">
        <v>12.005562474548094</v>
      </c>
      <c r="J25" s="256">
        <v>7.0118937783461153</v>
      </c>
      <c r="K25" s="256"/>
      <c r="L25" s="256">
        <v>8.5925264695240635</v>
      </c>
      <c r="M25" s="256">
        <v>4.0257023764718607</v>
      </c>
      <c r="N25" s="256"/>
      <c r="O25" s="256">
        <v>10.131088618256429</v>
      </c>
      <c r="P25" s="256">
        <v>5.4954638719564155</v>
      </c>
      <c r="Q25" s="256"/>
      <c r="R25" s="256">
        <v>7.2978755922359779</v>
      </c>
      <c r="S25" s="256">
        <v>4.8641968161349549</v>
      </c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</row>
    <row r="26" spans="1:31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56">
        <v>10.068474978937211</v>
      </c>
      <c r="G26" s="256">
        <v>6.6368578296287932</v>
      </c>
      <c r="H26" s="256"/>
      <c r="I26" s="256">
        <v>10.721019773245601</v>
      </c>
      <c r="J26" s="256">
        <v>7.6389796251327402</v>
      </c>
      <c r="K26" s="256"/>
      <c r="L26" s="256">
        <v>8.7593854897621242</v>
      </c>
      <c r="M26" s="256">
        <v>4.9876335495815436</v>
      </c>
      <c r="N26" s="256"/>
      <c r="O26" s="256">
        <v>10.035926540752383</v>
      </c>
      <c r="P26" s="256">
        <v>6.661093310528833</v>
      </c>
      <c r="Q26" s="256"/>
      <c r="R26" s="256">
        <v>7.6341127922971115</v>
      </c>
      <c r="S26" s="256">
        <v>6.4108891764298948</v>
      </c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</row>
    <row r="27" spans="1:31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56">
        <v>9.2125494676574196</v>
      </c>
      <c r="G27" s="256">
        <v>7.192146589795545</v>
      </c>
      <c r="H27" s="256"/>
      <c r="I27" s="256">
        <v>9.8174013536351961</v>
      </c>
      <c r="J27" s="256">
        <v>8.2748136570283144</v>
      </c>
      <c r="K27" s="256"/>
      <c r="L27" s="256">
        <v>8.0905760835404319</v>
      </c>
      <c r="M27" s="256">
        <v>5.4754200384394682</v>
      </c>
      <c r="N27" s="256"/>
      <c r="O27" s="256">
        <v>8.7875567830320946</v>
      </c>
      <c r="P27" s="256">
        <v>6.8978381357787288</v>
      </c>
      <c r="Q27" s="256"/>
      <c r="R27" s="256">
        <v>12.211523765856642</v>
      </c>
      <c r="S27" s="256">
        <v>12.067864876274051</v>
      </c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</row>
    <row r="28" spans="1:31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56">
        <v>8.5285813739740046</v>
      </c>
      <c r="G28" s="256">
        <v>7.667063717259806</v>
      </c>
      <c r="H28" s="256"/>
      <c r="I28" s="256">
        <v>8.8467278810525887</v>
      </c>
      <c r="J28" s="256">
        <v>8.5860265562797018</v>
      </c>
      <c r="K28" s="256"/>
      <c r="L28" s="256">
        <v>7.9335416209992005</v>
      </c>
      <c r="M28" s="256">
        <v>6.1880964178518632</v>
      </c>
      <c r="N28" s="256"/>
      <c r="O28" s="256">
        <v>8.2360084813405603</v>
      </c>
      <c r="P28" s="256">
        <v>7.4293775484295308</v>
      </c>
      <c r="Q28" s="256"/>
      <c r="R28" s="256">
        <v>14.045544857099191</v>
      </c>
      <c r="S28" s="256">
        <v>15.718695600491085</v>
      </c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</row>
    <row r="29" spans="1:31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56">
        <v>7.4010166108770452</v>
      </c>
      <c r="G29" s="256">
        <v>7.5378072410037618</v>
      </c>
      <c r="H29" s="256"/>
      <c r="I29" s="256">
        <v>7.5472525352612871</v>
      </c>
      <c r="J29" s="256">
        <v>8.3138966550443278</v>
      </c>
      <c r="K29" s="256"/>
      <c r="L29" s="256">
        <v>7.1830193612452895</v>
      </c>
      <c r="M29" s="256">
        <v>6.3076256001765323</v>
      </c>
      <c r="N29" s="256"/>
      <c r="O29" s="256">
        <v>7.1596813131387327</v>
      </c>
      <c r="P29" s="256">
        <v>7.3616301346912145</v>
      </c>
      <c r="Q29" s="256"/>
      <c r="R29" s="256">
        <v>6.9157878648937796</v>
      </c>
      <c r="S29" s="256">
        <v>8.889385259295711</v>
      </c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</row>
    <row r="30" spans="1:31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56">
        <v>5.6995465070631672</v>
      </c>
      <c r="G30" s="256">
        <v>6.4833909500855356</v>
      </c>
      <c r="H30" s="256"/>
      <c r="I30" s="256">
        <v>5.439067460220234</v>
      </c>
      <c r="J30" s="256">
        <v>6.6788159239300873</v>
      </c>
      <c r="K30" s="256"/>
      <c r="L30" s="256">
        <v>6.1301014411992298</v>
      </c>
      <c r="M30" s="256">
        <v>6.0334461253346445</v>
      </c>
      <c r="N30" s="256"/>
      <c r="O30" s="256">
        <v>6.0959227212110232</v>
      </c>
      <c r="P30" s="256">
        <v>7.0080880544966178</v>
      </c>
      <c r="Q30" s="256"/>
      <c r="R30" s="256">
        <v>2.0327067094604923</v>
      </c>
      <c r="S30" s="256">
        <v>2.9664913544895839</v>
      </c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</row>
    <row r="31" spans="1:31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56">
        <v>5.0134522011065368</v>
      </c>
      <c r="G31" s="256">
        <v>6.3102906846298001</v>
      </c>
      <c r="H31" s="256"/>
      <c r="I31" s="256">
        <v>4.9112152413040562</v>
      </c>
      <c r="J31" s="256">
        <v>6.6831939117831975</v>
      </c>
      <c r="K31" s="256"/>
      <c r="L31" s="256">
        <v>5.2817561660984094</v>
      </c>
      <c r="M31" s="256">
        <v>5.7462096623728334</v>
      </c>
      <c r="N31" s="256"/>
      <c r="O31" s="256">
        <v>4.9384711061489721</v>
      </c>
      <c r="P31" s="256">
        <v>6.2464654566842341</v>
      </c>
      <c r="Q31" s="256"/>
      <c r="R31" s="256">
        <v>0</v>
      </c>
      <c r="S31" s="256">
        <v>0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</row>
    <row r="32" spans="1:31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56">
        <v>4.0325335492064154</v>
      </c>
      <c r="G32" s="256">
        <v>5.5558657958605551</v>
      </c>
      <c r="H32" s="256"/>
      <c r="I32" s="256">
        <v>3.7607310651359889</v>
      </c>
      <c r="J32" s="256">
        <v>5.6001652696569417</v>
      </c>
      <c r="K32" s="256"/>
      <c r="L32" s="256">
        <v>4.2979798913488434</v>
      </c>
      <c r="M32" s="256">
        <v>5.1237011556102798</v>
      </c>
      <c r="N32" s="256"/>
      <c r="O32" s="256">
        <v>4.9244334755051504</v>
      </c>
      <c r="P32" s="256">
        <v>6.810918289709937</v>
      </c>
      <c r="Q32" s="256"/>
      <c r="R32" s="256">
        <v>4.4092923735289622</v>
      </c>
      <c r="S32" s="256">
        <v>7.7318462892236459</v>
      </c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56">
        <v>3.1031442771042426</v>
      </c>
      <c r="G33" s="256">
        <v>4.6450780591799736</v>
      </c>
      <c r="H33" s="256"/>
      <c r="I33" s="256">
        <v>2.9691977456091192</v>
      </c>
      <c r="J33" s="256">
        <v>4.8013473935724384</v>
      </c>
      <c r="K33" s="256"/>
      <c r="L33" s="256">
        <v>3.5034584027698914</v>
      </c>
      <c r="M33" s="256">
        <v>4.5355598340344443</v>
      </c>
      <c r="N33" s="256"/>
      <c r="O33" s="256">
        <v>2.7619854433034789</v>
      </c>
      <c r="P33" s="256">
        <v>4.1688211012552268</v>
      </c>
      <c r="Q33" s="256"/>
      <c r="R33" s="256">
        <v>0.84823475469967913</v>
      </c>
      <c r="S33" s="256">
        <v>1.6236165823300601</v>
      </c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56">
        <v>2.5252366544612701</v>
      </c>
      <c r="G34" s="256">
        <v>4.0820979815679177</v>
      </c>
      <c r="H34" s="256"/>
      <c r="I34" s="256">
        <v>2.1967751161793272</v>
      </c>
      <c r="J34" s="256">
        <v>3.8334223675392591</v>
      </c>
      <c r="K34" s="256"/>
      <c r="L34" s="256">
        <v>3.2674049170326667</v>
      </c>
      <c r="M34" s="256">
        <v>4.5719103755081072</v>
      </c>
      <c r="N34" s="256"/>
      <c r="O34" s="256">
        <v>2.3449372305713476</v>
      </c>
      <c r="P34" s="256">
        <v>3.8247565618142563</v>
      </c>
      <c r="Q34" s="256"/>
      <c r="R34" s="256">
        <v>0.9170105456212746</v>
      </c>
      <c r="S34" s="256">
        <v>1.8850886368604423</v>
      </c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56">
        <v>2.0242009858433345</v>
      </c>
      <c r="G35" s="256">
        <v>3.517521462472184</v>
      </c>
      <c r="H35" s="256"/>
      <c r="I35" s="256">
        <v>1.766049562452884</v>
      </c>
      <c r="J35" s="256">
        <v>3.3116298514821918</v>
      </c>
      <c r="K35" s="256"/>
      <c r="L35" s="256">
        <v>2.5069524591765857</v>
      </c>
      <c r="M35" s="256">
        <v>3.7744213308018306</v>
      </c>
      <c r="N35" s="256"/>
      <c r="O35" s="256">
        <v>2.1503691407174537</v>
      </c>
      <c r="P35" s="256">
        <v>3.7619491725007235</v>
      </c>
      <c r="Q35" s="256"/>
      <c r="R35" s="256">
        <v>2.7663151459575119</v>
      </c>
      <c r="S35" s="256">
        <v>6.2239797629854969</v>
      </c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56">
        <v>9.4661159151522476</v>
      </c>
      <c r="G36" s="256">
        <v>26.886290673496138</v>
      </c>
      <c r="H36" s="256"/>
      <c r="I36" s="256">
        <v>7.0548879136103952</v>
      </c>
      <c r="J36" s="256">
        <v>20.618884110025839</v>
      </c>
      <c r="K36" s="256"/>
      <c r="L36" s="256">
        <v>14.540186930697253</v>
      </c>
      <c r="M36" s="256">
        <v>37.359828293411773</v>
      </c>
      <c r="N36" s="256"/>
      <c r="O36" s="256">
        <v>9.1073209508372788</v>
      </c>
      <c r="P36" s="256">
        <v>26.347948060252786</v>
      </c>
      <c r="Q36" s="256"/>
      <c r="R36" s="256">
        <v>6.6330429466605532</v>
      </c>
      <c r="S36" s="256">
        <v>17.387472035372362</v>
      </c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</row>
    <row r="40" spans="1:31" s="232" customFormat="1" ht="12.75" x14ac:dyDescent="0.2">
      <c r="A40"/>
      <c r="B40" s="228" t="s">
        <v>507</v>
      </c>
      <c r="C40"/>
      <c r="D40" s="229"/>
      <c r="E40"/>
      <c r="F40" s="230"/>
      <c r="G40" s="230"/>
      <c r="H40"/>
      <c r="I40" s="230"/>
      <c r="J40" s="230"/>
      <c r="K40"/>
      <c r="L40" s="230"/>
      <c r="M40" s="230"/>
      <c r="N40"/>
      <c r="O40"/>
      <c r="P40" s="231"/>
      <c r="Q40"/>
      <c r="R40"/>
      <c r="S40"/>
      <c r="T40"/>
      <c r="U40"/>
      <c r="V40"/>
      <c r="W40"/>
    </row>
    <row r="41" spans="1:31" s="232" customFormat="1" ht="12.75" x14ac:dyDescent="0.2">
      <c r="A41"/>
      <c r="B41" s="236" t="s">
        <v>511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" customFormat="1" ht="12" customHeight="1" x14ac:dyDescent="0.2">
      <c r="A42" s="1"/>
      <c r="B42" s="236" t="s">
        <v>512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" customHeight="1" x14ac:dyDescent="0.2">
      <c r="A43" s="180"/>
      <c r="B43" s="233" t="s">
        <v>509</v>
      </c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</row>
    <row r="44" spans="1:31" ht="12" customHeight="1" x14ac:dyDescent="0.2">
      <c r="A44" s="180"/>
      <c r="B44" s="235" t="s">
        <v>510</v>
      </c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</row>
    <row r="49" spans="1:31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</row>
    <row r="50" spans="1:31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</row>
    <row r="51" spans="1:31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</row>
    <row r="52" spans="1:31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</row>
    <row r="53" spans="1:31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</row>
    <row r="54" spans="1:31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</row>
    <row r="55" spans="1:31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</row>
    <row r="56" spans="1:31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</row>
    <row r="57" spans="1:31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</row>
    <row r="58" spans="1:31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</row>
    <row r="59" spans="1:31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</row>
    <row r="60" spans="1:31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</row>
    <row r="61" spans="1:31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</row>
    <row r="62" spans="1:31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</row>
    <row r="63" spans="1:31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</row>
    <row r="64" spans="1:31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</row>
    <row r="65" spans="1:31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</row>
    <row r="66" spans="1:31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</row>
    <row r="67" spans="1:31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</row>
    <row r="68" spans="1:31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</row>
    <row r="69" spans="1:31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</row>
    <row r="70" spans="1:31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</row>
    <row r="71" spans="1:31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</row>
    <row r="72" spans="1:31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</row>
    <row r="73" spans="1:31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</row>
    <row r="74" spans="1:31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</row>
    <row r="75" spans="1:31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</row>
    <row r="76" spans="1:31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</row>
    <row r="77" spans="1:31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</row>
    <row r="78" spans="1:31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</row>
    <row r="79" spans="1:31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</row>
    <row r="80" spans="1:31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</row>
    <row r="81" spans="1:31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</row>
    <row r="82" spans="1:31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</row>
    <row r="83" spans="1:31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</row>
    <row r="84" spans="1:31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</row>
    <row r="85" spans="1:31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</row>
    <row r="86" spans="1:31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</row>
    <row r="87" spans="1:31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</row>
    <row r="88" spans="1:31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</row>
    <row r="89" spans="1:31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</row>
    <row r="90" spans="1:31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</row>
    <row r="91" spans="1:31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</row>
    <row r="92" spans="1:31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</row>
    <row r="93" spans="1:31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</row>
    <row r="94" spans="1:31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</row>
    <row r="95" spans="1:31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</row>
    <row r="96" spans="1:31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</row>
    <row r="97" spans="1:31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</row>
    <row r="98" spans="1:31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</row>
    <row r="99" spans="1:31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</row>
    <row r="100" spans="1:31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</row>
    <row r="101" spans="1:31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</row>
    <row r="102" spans="1:31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</row>
    <row r="103" spans="1:31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</row>
    <row r="104" spans="1:31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</row>
    <row r="105" spans="1:31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</row>
    <row r="106" spans="1:31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</row>
    <row r="107" spans="1:31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</row>
    <row r="108" spans="1:31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</row>
    <row r="109" spans="1:31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</row>
    <row r="110" spans="1:31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</row>
    <row r="111" spans="1:31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</row>
    <row r="112" spans="1:31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</row>
    <row r="113" spans="1:31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</row>
    <row r="114" spans="1:31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</row>
    <row r="115" spans="1:31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</row>
    <row r="116" spans="1:31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</row>
    <row r="117" spans="1:31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</row>
    <row r="118" spans="1:31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</row>
    <row r="119" spans="1:31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</row>
    <row r="120" spans="1:31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</row>
    <row r="121" spans="1:31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</row>
    <row r="122" spans="1:31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</row>
    <row r="123" spans="1:31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</row>
    <row r="124" spans="1:31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</row>
    <row r="125" spans="1:31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</row>
    <row r="126" spans="1:31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</row>
    <row r="127" spans="1:31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</row>
    <row r="128" spans="1:31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</row>
    <row r="129" spans="1:31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</row>
    <row r="130" spans="1:31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</row>
    <row r="131" spans="1:31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</row>
    <row r="132" spans="1:31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</row>
    <row r="133" spans="1:31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</row>
    <row r="134" spans="1:31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</row>
    <row r="135" spans="1:31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</row>
    <row r="136" spans="1:31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</row>
    <row r="137" spans="1:31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</row>
    <row r="138" spans="1:31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</row>
    <row r="139" spans="1:31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</row>
    <row r="140" spans="1:31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</row>
    <row r="141" spans="1:31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</row>
    <row r="142" spans="1:31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</row>
    <row r="143" spans="1:31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</row>
    <row r="144" spans="1:31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</row>
    <row r="145" spans="1:31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</row>
    <row r="146" spans="1:31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</row>
    <row r="147" spans="1:31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</row>
    <row r="148" spans="1:31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</row>
    <row r="149" spans="1:31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</row>
    <row r="150" spans="1:31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</row>
    <row r="151" spans="1:31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</row>
    <row r="152" spans="1:31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</row>
    <row r="153" spans="1:31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</row>
    <row r="154" spans="1:31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</row>
    <row r="155" spans="1:31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</row>
    <row r="156" spans="1:31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</row>
    <row r="157" spans="1:31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</row>
    <row r="158" spans="1:31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</row>
    <row r="159" spans="1:31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</row>
    <row r="160" spans="1:31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</row>
    <row r="161" spans="1:31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</row>
    <row r="162" spans="1:31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</row>
    <row r="163" spans="1:31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</row>
    <row r="164" spans="1:31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</row>
    <row r="165" spans="1:31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</row>
    <row r="166" spans="1:31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</row>
    <row r="167" spans="1:31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</row>
    <row r="168" spans="1:31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</row>
    <row r="169" spans="1:31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</row>
    <row r="170" spans="1:31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</row>
    <row r="171" spans="1:31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</row>
    <row r="172" spans="1:31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</row>
    <row r="173" spans="1:31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</row>
    <row r="174" spans="1:31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</row>
    <row r="175" spans="1:31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</row>
    <row r="176" spans="1:31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</row>
    <row r="177" spans="1:31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</row>
    <row r="178" spans="1:31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</row>
    <row r="179" spans="1:31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</row>
    <row r="180" spans="1:31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</row>
    <row r="181" spans="1:31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</row>
    <row r="182" spans="1:31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</row>
    <row r="183" spans="1:31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</row>
    <row r="184" spans="1:31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</row>
    <row r="185" spans="1:31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</row>
    <row r="186" spans="1:31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</row>
    <row r="187" spans="1:31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</row>
    <row r="188" spans="1:31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</row>
    <row r="189" spans="1:31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</row>
    <row r="190" spans="1:31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</row>
    <row r="191" spans="1:31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</row>
    <row r="192" spans="1:31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</row>
    <row r="193" spans="1:31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</row>
    <row r="194" spans="1:31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</row>
    <row r="195" spans="1:31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</row>
    <row r="196" spans="1:31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</row>
    <row r="197" spans="1:31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</row>
    <row r="198" spans="1:31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</row>
    <row r="199" spans="1:31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</row>
    <row r="200" spans="1:31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</row>
    <row r="201" spans="1:31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</row>
    <row r="202" spans="1:31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</row>
    <row r="203" spans="1:31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</row>
    <row r="204" spans="1:31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</row>
    <row r="205" spans="1:31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</row>
    <row r="206" spans="1:31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</row>
    <row r="207" spans="1:31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</row>
    <row r="208" spans="1:31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</row>
    <row r="209" spans="1:31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</row>
    <row r="210" spans="1:31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</row>
    <row r="211" spans="1:31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</row>
    <row r="212" spans="1:31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</row>
    <row r="213" spans="1:31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</row>
    <row r="214" spans="1:31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</row>
    <row r="215" spans="1:31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</row>
    <row r="216" spans="1:31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</row>
    <row r="217" spans="1:31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</row>
    <row r="218" spans="1:31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</row>
    <row r="219" spans="1:31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</row>
    <row r="220" spans="1:31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</row>
    <row r="221" spans="1:31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</row>
    <row r="222" spans="1:31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</row>
    <row r="223" spans="1:31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</row>
    <row r="224" spans="1:31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</row>
    <row r="225" spans="1:31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</row>
    <row r="226" spans="1:31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</row>
    <row r="227" spans="1:31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</row>
    <row r="228" spans="1:31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</row>
    <row r="229" spans="1:31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</row>
    <row r="230" spans="1:31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</row>
    <row r="231" spans="1:31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</row>
    <row r="232" spans="1:31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</row>
    <row r="233" spans="1:31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</row>
    <row r="234" spans="1:31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</row>
    <row r="235" spans="1:31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</row>
    <row r="236" spans="1:31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</row>
    <row r="237" spans="1:31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</row>
    <row r="238" spans="1:31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</row>
    <row r="239" spans="1:31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</row>
    <row r="240" spans="1:31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</row>
    <row r="241" spans="1:31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</row>
    <row r="242" spans="1:31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</row>
    <row r="243" spans="1:31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</row>
    <row r="244" spans="1:31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</row>
    <row r="245" spans="1:31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</row>
    <row r="246" spans="1:31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</row>
    <row r="247" spans="1:31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</row>
    <row r="248" spans="1:31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</row>
    <row r="249" spans="1:31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</row>
    <row r="250" spans="1:31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</row>
    <row r="251" spans="1:31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</row>
    <row r="252" spans="1:31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</row>
    <row r="253" spans="1:31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</row>
    <row r="254" spans="1:31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</row>
    <row r="255" spans="1:31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</row>
    <row r="256" spans="1:31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</row>
    <row r="257" spans="1:31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</row>
    <row r="258" spans="1:31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</row>
    <row r="259" spans="1:31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</row>
    <row r="260" spans="1:31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</row>
    <row r="261" spans="1:31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</row>
    <row r="262" spans="1:31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</row>
    <row r="263" spans="1:31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</row>
    <row r="264" spans="1:31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</row>
    <row r="265" spans="1:31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</row>
    <row r="266" spans="1:31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</row>
    <row r="267" spans="1:31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</row>
    <row r="268" spans="1:31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</row>
    <row r="269" spans="1:31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</row>
    <row r="270" spans="1:31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</row>
    <row r="271" spans="1:31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</row>
    <row r="272" spans="1:31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</row>
    <row r="273" spans="1:31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</row>
    <row r="274" spans="1:31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</row>
    <row r="275" spans="1:31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</row>
    <row r="276" spans="1:31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</row>
    <row r="277" spans="1:31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</row>
    <row r="278" spans="1:31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</row>
    <row r="279" spans="1:31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</row>
    <row r="280" spans="1:31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</row>
    <row r="281" spans="1:31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</row>
    <row r="282" spans="1:31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</row>
    <row r="283" spans="1:31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</row>
    <row r="284" spans="1:31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</row>
    <row r="285" spans="1:31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</row>
    <row r="286" spans="1:31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</row>
    <row r="287" spans="1:31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</row>
    <row r="288" spans="1:31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</row>
    <row r="289" spans="1:31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</row>
    <row r="290" spans="1:31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</row>
    <row r="291" spans="1:31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</row>
    <row r="292" spans="1:31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</row>
    <row r="293" spans="1:31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</row>
    <row r="294" spans="1:31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</row>
    <row r="295" spans="1:31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</row>
    <row r="296" spans="1:31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</row>
    <row r="297" spans="1:31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</row>
    <row r="298" spans="1:31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</row>
    <row r="299" spans="1:31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</row>
    <row r="300" spans="1:31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</row>
    <row r="301" spans="1:31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</row>
    <row r="302" spans="1:31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</row>
    <row r="303" spans="1:31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</row>
    <row r="304" spans="1:31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</row>
    <row r="305" spans="1:31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</row>
    <row r="306" spans="1:31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</row>
    <row r="307" spans="1:31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</row>
    <row r="308" spans="1:31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</row>
    <row r="309" spans="1:31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</row>
    <row r="310" spans="1:31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</row>
    <row r="311" spans="1:31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</row>
    <row r="312" spans="1:31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</row>
    <row r="313" spans="1:31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</row>
    <row r="314" spans="1:31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</row>
    <row r="315" spans="1:31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</row>
    <row r="316" spans="1:31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</row>
    <row r="317" spans="1:31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</row>
    <row r="318" spans="1:31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</row>
    <row r="319" spans="1:31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</row>
    <row r="320" spans="1:31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</row>
    <row r="321" spans="1:31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</row>
    <row r="322" spans="1:31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</row>
    <row r="323" spans="1:31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</row>
    <row r="324" spans="1:31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</row>
    <row r="325" spans="1:31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</row>
    <row r="326" spans="1:31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</row>
    <row r="327" spans="1:31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</row>
    <row r="328" spans="1:31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</row>
    <row r="329" spans="1:31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</row>
    <row r="330" spans="1:31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</row>
    <row r="331" spans="1:31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</row>
    <row r="332" spans="1:31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</row>
    <row r="333" spans="1:31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</row>
    <row r="334" spans="1:31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</row>
    <row r="335" spans="1:31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</row>
    <row r="336" spans="1:31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</row>
    <row r="337" spans="1:31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</row>
    <row r="338" spans="1:31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</row>
    <row r="339" spans="1:31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</row>
    <row r="340" spans="1:31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</row>
    <row r="341" spans="1:31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</row>
    <row r="342" spans="1:31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</row>
    <row r="343" spans="1:31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</row>
    <row r="344" spans="1:31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</row>
    <row r="345" spans="1:31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</row>
    <row r="346" spans="1:31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</row>
    <row r="347" spans="1:31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</row>
    <row r="348" spans="1:31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</row>
    <row r="349" spans="1:31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</row>
    <row r="350" spans="1:31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</row>
    <row r="351" spans="1:31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</row>
    <row r="352" spans="1:31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</row>
    <row r="353" spans="1:31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</row>
    <row r="354" spans="1:31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</row>
    <row r="355" spans="1:31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</row>
    <row r="356" spans="1:31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</row>
    <row r="357" spans="1:31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</row>
    <row r="358" spans="1:31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</row>
    <row r="359" spans="1:31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</row>
    <row r="360" spans="1:31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</row>
    <row r="361" spans="1:31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</row>
    <row r="362" spans="1:31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</row>
    <row r="363" spans="1:31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</row>
    <row r="364" spans="1:31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</row>
    <row r="365" spans="1:31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</row>
    <row r="366" spans="1:31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</row>
    <row r="367" spans="1:31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</row>
    <row r="368" spans="1:31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</row>
    <row r="369" spans="1:31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</row>
    <row r="370" spans="1:31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</row>
    <row r="371" spans="1:31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</row>
    <row r="372" spans="1:31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</row>
    <row r="373" spans="1:31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</row>
    <row r="374" spans="1:31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</row>
    <row r="375" spans="1:31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</row>
    <row r="376" spans="1:31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</row>
    <row r="377" spans="1:31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</row>
    <row r="378" spans="1:31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</row>
    <row r="379" spans="1:31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</row>
    <row r="380" spans="1:31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</row>
    <row r="381" spans="1:31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</row>
    <row r="382" spans="1:31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</row>
    <row r="383" spans="1:31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</row>
    <row r="384" spans="1:31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</row>
    <row r="385" spans="1:31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</row>
    <row r="386" spans="1:31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</row>
    <row r="387" spans="1:31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</row>
    <row r="388" spans="1:31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</row>
    <row r="389" spans="1:31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</row>
    <row r="390" spans="1:31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</row>
    <row r="391" spans="1:31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</row>
    <row r="392" spans="1:31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</row>
    <row r="393" spans="1:31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</row>
    <row r="394" spans="1:31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</row>
    <row r="395" spans="1:31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</row>
    <row r="396" spans="1:31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</row>
    <row r="397" spans="1:31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</row>
    <row r="398" spans="1:31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</row>
    <row r="399" spans="1:31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</row>
    <row r="400" spans="1:31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</row>
    <row r="401" spans="1:31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</row>
    <row r="402" spans="1:31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</row>
    <row r="403" spans="1:31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</row>
    <row r="404" spans="1:31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</row>
    <row r="405" spans="1:31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</row>
    <row r="406" spans="1:31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</row>
    <row r="407" spans="1:31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</row>
    <row r="408" spans="1:31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</row>
    <row r="409" spans="1:31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</row>
    <row r="410" spans="1:31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</row>
    <row r="411" spans="1:31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</row>
    <row r="412" spans="1:31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</row>
    <row r="413" spans="1:31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</row>
    <row r="414" spans="1:31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</row>
    <row r="415" spans="1:31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</row>
    <row r="416" spans="1:31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</row>
    <row r="417" spans="1:31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</row>
    <row r="418" spans="1:31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</row>
    <row r="419" spans="1:31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</row>
    <row r="420" spans="1:31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</row>
    <row r="421" spans="1:31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</row>
    <row r="422" spans="1:31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</row>
    <row r="423" spans="1:31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</row>
    <row r="424" spans="1:31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</row>
    <row r="425" spans="1:31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</row>
    <row r="426" spans="1:31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</row>
    <row r="427" spans="1:31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</row>
    <row r="428" spans="1:31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</row>
    <row r="429" spans="1:31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</row>
    <row r="430" spans="1:31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</row>
    <row r="431" spans="1:31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</row>
    <row r="432" spans="1:31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</row>
    <row r="433" spans="1:31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</row>
    <row r="434" spans="1:31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</row>
    <row r="435" spans="1:31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</row>
    <row r="436" spans="1:31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</row>
    <row r="437" spans="1:31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</row>
    <row r="438" spans="1:31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</row>
    <row r="439" spans="1:31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</row>
    <row r="440" spans="1:31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</row>
    <row r="441" spans="1:31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</row>
    <row r="442" spans="1:31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</row>
    <row r="443" spans="1:31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</row>
    <row r="444" spans="1:31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</row>
    <row r="445" spans="1:31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</row>
    <row r="446" spans="1:31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</row>
    <row r="447" spans="1:31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</row>
    <row r="448" spans="1:31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</row>
    <row r="449" spans="1:31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</row>
    <row r="450" spans="1:31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</row>
    <row r="451" spans="1:31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</row>
    <row r="452" spans="1:31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</row>
    <row r="453" spans="1:31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</row>
    <row r="454" spans="1:31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</row>
    <row r="455" spans="1:31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</row>
    <row r="456" spans="1:31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</row>
    <row r="457" spans="1:31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</row>
    <row r="458" spans="1:31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</row>
    <row r="459" spans="1:31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</row>
    <row r="460" spans="1:31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</row>
    <row r="461" spans="1:31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</row>
    <row r="462" spans="1:31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</row>
    <row r="463" spans="1:31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</row>
    <row r="464" spans="1:31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</row>
    <row r="465" spans="1:31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</row>
    <row r="466" spans="1:31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</row>
    <row r="467" spans="1:31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</row>
    <row r="468" spans="1:31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</row>
    <row r="469" spans="1:31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</row>
    <row r="470" spans="1:31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</row>
    <row r="471" spans="1:31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</row>
    <row r="472" spans="1:31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</row>
    <row r="473" spans="1:31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</row>
    <row r="474" spans="1:31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</row>
    <row r="475" spans="1:31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</row>
    <row r="476" spans="1:31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</row>
    <row r="477" spans="1:31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</row>
    <row r="478" spans="1:31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</row>
    <row r="479" spans="1:31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</row>
    <row r="480" spans="1:31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</row>
    <row r="481" spans="1:31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</row>
    <row r="482" spans="1:31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</row>
    <row r="483" spans="1:31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</row>
    <row r="484" spans="1:31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</row>
    <row r="485" spans="1:31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</row>
    <row r="486" spans="1:31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</row>
    <row r="487" spans="1:31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</row>
    <row r="488" spans="1:31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</row>
    <row r="489" spans="1:31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</row>
    <row r="490" spans="1:31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</row>
    <row r="491" spans="1:31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</row>
    <row r="492" spans="1:31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</row>
    <row r="493" spans="1:31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</row>
    <row r="494" spans="1:31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</row>
    <row r="495" spans="1:31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</row>
    <row r="496" spans="1:31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</row>
    <row r="497" spans="1:31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</row>
    <row r="498" spans="1:31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</row>
    <row r="499" spans="1:31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</row>
    <row r="500" spans="1:31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</row>
    <row r="501" spans="1:31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</row>
    <row r="502" spans="1:31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</row>
    <row r="503" spans="1:31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</row>
    <row r="504" spans="1:31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</row>
    <row r="505" spans="1:31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</row>
    <row r="506" spans="1:31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</row>
    <row r="507" spans="1:31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</row>
    <row r="508" spans="1:31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</row>
    <row r="509" spans="1:31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</row>
    <row r="510" spans="1:31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</row>
    <row r="511" spans="1:31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</row>
    <row r="512" spans="1:31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</row>
    <row r="513" spans="1:31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</row>
    <row r="514" spans="1:31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</row>
    <row r="515" spans="1:31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</row>
    <row r="516" spans="1:31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</row>
    <row r="517" spans="1:31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</row>
    <row r="518" spans="1:31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</row>
    <row r="519" spans="1:31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</row>
    <row r="520" spans="1:31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</row>
    <row r="521" spans="1:31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</row>
    <row r="522" spans="1:31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</row>
    <row r="523" spans="1:31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</row>
    <row r="524" spans="1:31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</row>
    <row r="525" spans="1:31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</row>
    <row r="526" spans="1:31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</row>
    <row r="527" spans="1:31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</row>
    <row r="528" spans="1:31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</row>
    <row r="529" spans="1:31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</row>
    <row r="530" spans="1:31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</row>
    <row r="531" spans="1:31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</row>
    <row r="532" spans="1:31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</row>
    <row r="533" spans="1:31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</row>
    <row r="534" spans="1:31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</row>
    <row r="535" spans="1:31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</row>
    <row r="536" spans="1:31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</row>
    <row r="537" spans="1:31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</row>
    <row r="538" spans="1:31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</row>
    <row r="539" spans="1:31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</row>
    <row r="540" spans="1:31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</row>
    <row r="541" spans="1:31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</row>
    <row r="542" spans="1:31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</row>
    <row r="543" spans="1:31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</row>
    <row r="544" spans="1:31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</row>
    <row r="545" spans="1:31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</row>
    <row r="546" spans="1:31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</row>
    <row r="547" spans="1:31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</row>
    <row r="548" spans="1:31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</row>
    <row r="549" spans="1:31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</row>
    <row r="550" spans="1:31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</row>
    <row r="551" spans="1:31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</row>
    <row r="552" spans="1:31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</row>
    <row r="553" spans="1:31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</row>
    <row r="554" spans="1:31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</row>
    <row r="555" spans="1:31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</row>
    <row r="556" spans="1:31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</row>
    <row r="557" spans="1:31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</row>
    <row r="558" spans="1:31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</row>
    <row r="559" spans="1:31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</row>
    <row r="560" spans="1:31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</row>
    <row r="561" spans="1:31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</row>
    <row r="562" spans="1:31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</row>
    <row r="563" spans="1:31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</row>
    <row r="564" spans="1:31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</row>
    <row r="565" spans="1:31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</row>
    <row r="566" spans="1:31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</row>
    <row r="567" spans="1:31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</row>
    <row r="568" spans="1:31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</row>
    <row r="569" spans="1:31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</row>
    <row r="570" spans="1:31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</row>
    <row r="571" spans="1:31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</row>
    <row r="572" spans="1:31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</row>
    <row r="573" spans="1:31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</row>
    <row r="574" spans="1:31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</row>
    <row r="575" spans="1:31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</row>
    <row r="576" spans="1:31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</row>
    <row r="577" spans="1:31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</row>
    <row r="578" spans="1:31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</row>
    <row r="579" spans="1:31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</row>
    <row r="580" spans="1:31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</row>
    <row r="581" spans="1:31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</row>
    <row r="582" spans="1:31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</row>
    <row r="583" spans="1:31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</row>
    <row r="584" spans="1:31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</row>
    <row r="585" spans="1:31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</row>
    <row r="586" spans="1:31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</row>
    <row r="587" spans="1:31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</row>
    <row r="588" spans="1:31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</row>
    <row r="589" spans="1:31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</row>
    <row r="590" spans="1:31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</row>
    <row r="591" spans="1:31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</row>
    <row r="592" spans="1:31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</row>
    <row r="593" spans="1:31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</row>
    <row r="594" spans="1:31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</row>
    <row r="595" spans="1:31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</row>
    <row r="596" spans="1:31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</row>
    <row r="597" spans="1:31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</row>
    <row r="598" spans="1:31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</row>
    <row r="599" spans="1:31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</row>
    <row r="600" spans="1:31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</row>
    <row r="601" spans="1:31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</row>
    <row r="602" spans="1:31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</row>
    <row r="603" spans="1:31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</row>
    <row r="604" spans="1:31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</row>
    <row r="605" spans="1:31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</row>
    <row r="606" spans="1:31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</row>
    <row r="607" spans="1:31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</row>
    <row r="608" spans="1:31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</row>
    <row r="609" spans="1:31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</row>
    <row r="610" spans="1:31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</row>
    <row r="611" spans="1:31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</row>
    <row r="612" spans="1:31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</row>
    <row r="613" spans="1:31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</row>
    <row r="614" spans="1:31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</row>
    <row r="615" spans="1:31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</row>
    <row r="616" spans="1:31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</row>
    <row r="617" spans="1:31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</row>
    <row r="618" spans="1:31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</row>
    <row r="619" spans="1:31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</row>
    <row r="620" spans="1:31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</row>
    <row r="621" spans="1:31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</row>
    <row r="622" spans="1:31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</row>
    <row r="623" spans="1:31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</row>
    <row r="624" spans="1:31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</row>
    <row r="625" spans="1:31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</row>
    <row r="626" spans="1:31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</row>
    <row r="627" spans="1:31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</row>
    <row r="628" spans="1:31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</row>
    <row r="629" spans="1:31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</row>
    <row r="630" spans="1:31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</row>
    <row r="631" spans="1:31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</row>
    <row r="632" spans="1:31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</row>
    <row r="633" spans="1:31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</row>
    <row r="634" spans="1:31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</row>
    <row r="635" spans="1:31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</row>
    <row r="636" spans="1:31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</row>
    <row r="637" spans="1:31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</row>
    <row r="638" spans="1:31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</row>
    <row r="639" spans="1:31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</row>
    <row r="640" spans="1:31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</row>
    <row r="641" spans="1:31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</row>
    <row r="642" spans="1:31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</row>
    <row r="643" spans="1:31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</row>
    <row r="644" spans="1:31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</row>
    <row r="645" spans="1:31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</row>
    <row r="646" spans="1:31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</row>
    <row r="647" spans="1:31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</row>
    <row r="648" spans="1:31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</row>
    <row r="649" spans="1:31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</row>
    <row r="650" spans="1:31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</row>
    <row r="651" spans="1:31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</row>
    <row r="652" spans="1:31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</row>
    <row r="653" spans="1:31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</row>
    <row r="654" spans="1:31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</row>
    <row r="655" spans="1:31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</row>
    <row r="656" spans="1:31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</row>
    <row r="657" spans="1:31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</row>
    <row r="658" spans="1:31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</row>
    <row r="659" spans="1:31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</row>
    <row r="660" spans="1:31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</row>
    <row r="661" spans="1:31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</row>
    <row r="662" spans="1:31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</row>
    <row r="663" spans="1:31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</row>
    <row r="664" spans="1:31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</row>
    <row r="665" spans="1:31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</row>
    <row r="666" spans="1:31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</row>
    <row r="667" spans="1:31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</row>
    <row r="668" spans="1:31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</row>
    <row r="669" spans="1:31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</row>
    <row r="670" spans="1:31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</row>
    <row r="671" spans="1:31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</row>
    <row r="672" spans="1:31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</row>
    <row r="673" spans="1:31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</row>
    <row r="674" spans="1:31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</row>
    <row r="675" spans="1:31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</row>
    <row r="676" spans="1:31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</row>
    <row r="677" spans="1:31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</row>
    <row r="678" spans="1:31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</row>
    <row r="679" spans="1:31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</row>
    <row r="680" spans="1:31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</row>
    <row r="681" spans="1:31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</row>
    <row r="682" spans="1:31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</row>
    <row r="683" spans="1:31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</row>
    <row r="684" spans="1:31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</row>
    <row r="685" spans="1:31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</row>
    <row r="686" spans="1:31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</row>
    <row r="687" spans="1:31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</row>
    <row r="688" spans="1:31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</row>
    <row r="689" spans="1:31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</row>
    <row r="690" spans="1:31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</row>
    <row r="691" spans="1:31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</row>
    <row r="692" spans="1:31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</row>
    <row r="693" spans="1:31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</row>
    <row r="694" spans="1:31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</row>
    <row r="695" spans="1:31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</row>
    <row r="696" spans="1:31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</row>
    <row r="697" spans="1:31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</row>
    <row r="698" spans="1:31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</row>
    <row r="699" spans="1:31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</row>
    <row r="700" spans="1:31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</row>
    <row r="701" spans="1:31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</row>
    <row r="702" spans="1:31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</row>
    <row r="703" spans="1:31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</row>
    <row r="704" spans="1:31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</row>
    <row r="705" spans="1:31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</row>
    <row r="706" spans="1:31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</row>
    <row r="707" spans="1:31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</row>
    <row r="708" spans="1:31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</row>
    <row r="709" spans="1:31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</row>
    <row r="710" spans="1:31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</row>
    <row r="711" spans="1:31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</row>
    <row r="712" spans="1:31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</row>
    <row r="713" spans="1:31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</row>
    <row r="714" spans="1:31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</row>
    <row r="715" spans="1:31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</row>
    <row r="716" spans="1:31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</row>
    <row r="717" spans="1:31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</row>
    <row r="718" spans="1:31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</row>
    <row r="719" spans="1:31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</row>
    <row r="720" spans="1:31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</row>
    <row r="721" spans="1:31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</row>
    <row r="722" spans="1:31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</row>
    <row r="723" spans="1:31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</row>
    <row r="724" spans="1:31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</row>
    <row r="725" spans="1:31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</row>
    <row r="726" spans="1:31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</row>
    <row r="727" spans="1:31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</row>
    <row r="728" spans="1:31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</row>
    <row r="729" spans="1:31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</row>
    <row r="730" spans="1:31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</row>
    <row r="731" spans="1:31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</row>
    <row r="732" spans="1:31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</row>
    <row r="733" spans="1:31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</row>
    <row r="734" spans="1:31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</row>
    <row r="735" spans="1:31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</row>
    <row r="736" spans="1:31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</row>
    <row r="737" spans="1:31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</row>
    <row r="738" spans="1:31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</row>
    <row r="739" spans="1:31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</row>
    <row r="740" spans="1:31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</row>
    <row r="741" spans="1:31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</row>
    <row r="742" spans="1:31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</row>
    <row r="743" spans="1:31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</row>
    <row r="744" spans="1:31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</row>
    <row r="745" spans="1:31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</row>
    <row r="746" spans="1:31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</row>
    <row r="747" spans="1:31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</row>
    <row r="748" spans="1:31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</row>
    <row r="749" spans="1:31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</row>
    <row r="750" spans="1:31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</row>
    <row r="751" spans="1:31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</row>
    <row r="752" spans="1:31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</row>
    <row r="753" spans="1:31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</row>
    <row r="754" spans="1:31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</row>
    <row r="755" spans="1:31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</row>
    <row r="756" spans="1:31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</row>
    <row r="757" spans="1:31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</row>
    <row r="758" spans="1:31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</row>
    <row r="759" spans="1:31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</row>
    <row r="760" spans="1:31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</row>
    <row r="761" spans="1:31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</row>
    <row r="762" spans="1:31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</row>
    <row r="763" spans="1:31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</row>
    <row r="764" spans="1:31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</row>
    <row r="765" spans="1:31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</row>
    <row r="766" spans="1:31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</row>
    <row r="767" spans="1:31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</row>
    <row r="768" spans="1:31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</row>
    <row r="769" spans="1:31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</row>
    <row r="770" spans="1:31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</row>
    <row r="771" spans="1:31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</row>
    <row r="772" spans="1:31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</row>
    <row r="773" spans="1:31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</row>
    <row r="774" spans="1:31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</row>
    <row r="775" spans="1:31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</row>
    <row r="776" spans="1:31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</row>
    <row r="777" spans="1:31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</row>
    <row r="778" spans="1:31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</row>
    <row r="779" spans="1:31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</row>
    <row r="780" spans="1:31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</row>
    <row r="781" spans="1:31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</row>
    <row r="782" spans="1:31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</row>
    <row r="783" spans="1:31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</row>
    <row r="784" spans="1:31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</row>
    <row r="785" spans="1:31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</row>
    <row r="786" spans="1:31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</row>
    <row r="787" spans="1:31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</row>
    <row r="788" spans="1:31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</row>
    <row r="789" spans="1:31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</row>
    <row r="790" spans="1:31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</row>
    <row r="791" spans="1:31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</row>
    <row r="792" spans="1:31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</row>
    <row r="793" spans="1:31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</row>
    <row r="794" spans="1:31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</row>
    <row r="795" spans="1:31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</row>
    <row r="796" spans="1:31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</row>
    <row r="797" spans="1:31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</row>
    <row r="798" spans="1:31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</row>
    <row r="799" spans="1:31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</row>
    <row r="800" spans="1:31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</row>
    <row r="801" spans="1:31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</row>
    <row r="802" spans="1:31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</row>
    <row r="803" spans="1:31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</row>
    <row r="804" spans="1:31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</row>
    <row r="805" spans="1:31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</row>
    <row r="806" spans="1:31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</row>
    <row r="807" spans="1:31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</row>
    <row r="808" spans="1:31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</row>
    <row r="809" spans="1:31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</row>
    <row r="810" spans="1:31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</row>
    <row r="811" spans="1:31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</row>
    <row r="812" spans="1:31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</row>
    <row r="813" spans="1:31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</row>
    <row r="814" spans="1:31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</row>
    <row r="815" spans="1:31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</row>
    <row r="816" spans="1:31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</row>
    <row r="817" spans="1:31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</row>
    <row r="818" spans="1:31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</row>
    <row r="819" spans="1:31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</row>
    <row r="820" spans="1:31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</row>
    <row r="821" spans="1:31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</row>
    <row r="822" spans="1:31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</row>
    <row r="823" spans="1:31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</row>
    <row r="824" spans="1:31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</row>
    <row r="825" spans="1:31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</row>
    <row r="826" spans="1:31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</row>
    <row r="827" spans="1:31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</row>
    <row r="828" spans="1:31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</row>
    <row r="829" spans="1:31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</row>
    <row r="830" spans="1:31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</row>
    <row r="831" spans="1:31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</row>
    <row r="832" spans="1:31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</row>
    <row r="833" spans="1:31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</row>
    <row r="834" spans="1:31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</row>
    <row r="835" spans="1:31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</row>
    <row r="836" spans="1:31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</row>
    <row r="837" spans="1:31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</row>
    <row r="838" spans="1:31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</row>
    <row r="839" spans="1:31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</row>
    <row r="840" spans="1:31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</row>
    <row r="841" spans="1:31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</row>
    <row r="842" spans="1:31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</row>
    <row r="843" spans="1:31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</row>
    <row r="844" spans="1:31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</row>
    <row r="845" spans="1:31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</row>
    <row r="846" spans="1:31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</row>
    <row r="847" spans="1:31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</row>
    <row r="848" spans="1:31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</row>
    <row r="849" spans="1:31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</row>
    <row r="850" spans="1:31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</row>
    <row r="851" spans="1:31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</row>
    <row r="852" spans="1:31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</row>
    <row r="853" spans="1:31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</row>
    <row r="854" spans="1:31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</row>
    <row r="855" spans="1:31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</row>
    <row r="856" spans="1:31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</row>
    <row r="857" spans="1:31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</row>
    <row r="858" spans="1:31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</row>
    <row r="859" spans="1:31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</row>
    <row r="860" spans="1:31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</row>
    <row r="861" spans="1:31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</row>
    <row r="862" spans="1:31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</row>
    <row r="863" spans="1:31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</row>
    <row r="864" spans="1:31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</row>
    <row r="865" spans="1:31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</row>
    <row r="866" spans="1:31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</row>
    <row r="867" spans="1:31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</row>
    <row r="868" spans="1:31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</row>
    <row r="869" spans="1:31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</row>
    <row r="870" spans="1:31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</row>
    <row r="871" spans="1:31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</row>
    <row r="872" spans="1:31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</row>
    <row r="873" spans="1:31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</row>
    <row r="874" spans="1:31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</row>
    <row r="875" spans="1:31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</row>
    <row r="876" spans="1:31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</row>
    <row r="877" spans="1:31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</row>
    <row r="878" spans="1:31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</row>
    <row r="879" spans="1:31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</row>
    <row r="880" spans="1:31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</row>
    <row r="881" spans="1:31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</row>
    <row r="882" spans="1:31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</row>
    <row r="883" spans="1:31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</row>
    <row r="884" spans="1:31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</row>
    <row r="885" spans="1:31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</row>
    <row r="886" spans="1:31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</row>
    <row r="887" spans="1:31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</row>
    <row r="888" spans="1:31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</row>
    <row r="889" spans="1:31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</row>
    <row r="890" spans="1:31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</row>
    <row r="891" spans="1:31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</row>
    <row r="892" spans="1:31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</row>
    <row r="893" spans="1:31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</row>
    <row r="894" spans="1:31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</row>
    <row r="895" spans="1:31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</row>
    <row r="896" spans="1:31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</row>
    <row r="897" spans="1:31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</row>
    <row r="898" spans="1:31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</row>
    <row r="899" spans="1:31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</row>
    <row r="900" spans="1:31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</row>
    <row r="901" spans="1:31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</row>
    <row r="902" spans="1:31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</row>
    <row r="903" spans="1:31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</row>
    <row r="904" spans="1:31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</row>
    <row r="905" spans="1:31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</row>
    <row r="906" spans="1:31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</row>
    <row r="907" spans="1:31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</row>
    <row r="908" spans="1:31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</row>
    <row r="909" spans="1:31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</row>
    <row r="910" spans="1:31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</row>
    <row r="911" spans="1:31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</row>
    <row r="912" spans="1:31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</row>
    <row r="913" spans="1:31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</row>
    <row r="914" spans="1:31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</row>
    <row r="915" spans="1:31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</row>
    <row r="916" spans="1:31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</row>
    <row r="917" spans="1:31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</row>
    <row r="918" spans="1:31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</row>
    <row r="919" spans="1:31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</row>
    <row r="920" spans="1:31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</row>
    <row r="921" spans="1:31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</row>
    <row r="922" spans="1:31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</row>
    <row r="923" spans="1:31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</row>
    <row r="924" spans="1:31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</row>
    <row r="925" spans="1:31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</row>
    <row r="926" spans="1:31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</row>
    <row r="927" spans="1:31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</row>
    <row r="928" spans="1:31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</row>
    <row r="929" spans="1:31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</row>
    <row r="930" spans="1:31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</row>
    <row r="931" spans="1:31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</row>
    <row r="932" spans="1:31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</row>
    <row r="933" spans="1:31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</row>
    <row r="934" spans="1:31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</row>
    <row r="935" spans="1:31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</row>
    <row r="936" spans="1:31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</row>
    <row r="937" spans="1:31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</row>
    <row r="938" spans="1:31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</row>
    <row r="939" spans="1:31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</row>
    <row r="940" spans="1:31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</row>
    <row r="941" spans="1:31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</row>
    <row r="942" spans="1:31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</row>
    <row r="943" spans="1:31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</row>
    <row r="944" spans="1:31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</row>
    <row r="945" spans="1:31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</row>
    <row r="946" spans="1:31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</row>
    <row r="947" spans="1:31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</row>
    <row r="948" spans="1:31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</row>
    <row r="949" spans="1:31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</row>
    <row r="950" spans="1:31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</row>
    <row r="951" spans="1:31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</row>
    <row r="952" spans="1:31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</row>
    <row r="953" spans="1:31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</row>
    <row r="954" spans="1:31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</row>
    <row r="955" spans="1:31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</row>
    <row r="956" spans="1:31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</row>
    <row r="957" spans="1:31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</row>
    <row r="958" spans="1:31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</row>
    <row r="959" spans="1:31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</row>
    <row r="960" spans="1:31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</row>
    <row r="961" spans="1:31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</row>
    <row r="962" spans="1:31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</row>
    <row r="963" spans="1:31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</row>
    <row r="964" spans="1:31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</row>
    <row r="965" spans="1:31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</row>
    <row r="966" spans="1:31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</row>
    <row r="967" spans="1:31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</row>
    <row r="968" spans="1:31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</row>
    <row r="969" spans="1:31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</row>
    <row r="970" spans="1:31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</row>
    <row r="971" spans="1:31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</row>
    <row r="972" spans="1:31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</row>
    <row r="973" spans="1:31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</row>
    <row r="974" spans="1:31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</row>
    <row r="975" spans="1:31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</row>
    <row r="976" spans="1:31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</row>
    <row r="977" spans="1:31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</row>
    <row r="978" spans="1:31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</row>
    <row r="979" spans="1:31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</row>
    <row r="980" spans="1:31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</row>
    <row r="981" spans="1:31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</row>
    <row r="982" spans="1:31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</row>
    <row r="983" spans="1:31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</row>
  </sheetData>
  <protectedRanges>
    <protectedRange algorithmName="SHA-512" hashValue="Af+RP3ZBCVyEdCHNf42xxNAfAoTMkT9gKpcyLqFYs9QVjZHOwCf5CnZFgraN7dT5U2P0TwzJzRa3ljxnkwJgTw==" saltValue="HQkxQIl6NiWVx4d5Es80VA==" spinCount="100000" sqref="C40:F40" name="range"/>
    <protectedRange algorithmName="SHA-512" hashValue="Af+RP3ZBCVyEdCHNf42xxNAfAoTMkT9gKpcyLqFYs9QVjZHOwCf5CnZFgraN7dT5U2P0TwzJzRa3ljxnkwJgTw==" saltValue="HQkxQIl6NiWVx4d5Es80VA==" spinCount="100000" sqref="C41:F41" name="range_2"/>
    <protectedRange algorithmName="SHA-512" hashValue="Af+RP3ZBCVyEdCHNf42xxNAfAoTMkT9gKpcyLqFYs9QVjZHOwCf5CnZFgraN7dT5U2P0TwzJzRa3ljxnkwJgTw==" saltValue="HQkxQIl6NiWVx4d5Es80VA==" spinCount="100000" sqref="B40" name="range_1"/>
    <protectedRange algorithmName="SHA-512" hashValue="Af+RP3ZBCVyEdCHNf42xxNAfAoTMkT9gKpcyLqFYs9QVjZHOwCf5CnZFgraN7dT5U2P0TwzJzRa3ljxnkwJgTw==" saltValue="HQkxQIl6NiWVx4d5Es80VA==" spinCount="100000" sqref="B43:B44" name="range_2_1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01675-26EA-4CE1-B06B-36D806D6B94F}">
  <sheetPr codeName="Sheet10">
    <tabColor rgb="FFFFFF00"/>
  </sheetPr>
  <dimension ref="A1:AE983"/>
  <sheetViews>
    <sheetView view="pageBreakPreview" topLeftCell="A19" zoomScaleNormal="106" zoomScaleSheetLayoutView="100" workbookViewId="0">
      <selection activeCell="A41" sqref="A41:XFD44"/>
    </sheetView>
  </sheetViews>
  <sheetFormatPr defaultColWidth="12.5703125" defaultRowHeight="15" customHeight="1" x14ac:dyDescent="0.2"/>
  <cols>
    <col min="1" max="1" width="0.42578125" style="181" customWidth="1"/>
    <col min="2" max="2" width="7.140625" style="181" customWidth="1"/>
    <col min="3" max="3" width="2.42578125" style="181" customWidth="1"/>
    <col min="4" max="4" width="7.140625" style="181" customWidth="1"/>
    <col min="5" max="5" width="3.7109375" style="181" customWidth="1"/>
    <col min="6" max="6" width="7.7109375" style="181" customWidth="1"/>
    <col min="7" max="7" width="9.28515625" style="181" customWidth="1"/>
    <col min="8" max="8" width="1.28515625" style="181" customWidth="1"/>
    <col min="9" max="9" width="7.7109375" style="181" customWidth="1"/>
    <col min="10" max="10" width="9.28515625" style="181" customWidth="1"/>
    <col min="11" max="11" width="1.28515625" style="181" customWidth="1"/>
    <col min="12" max="12" width="7.7109375" style="181" customWidth="1"/>
    <col min="13" max="13" width="9.28515625" style="181" customWidth="1"/>
    <col min="14" max="14" width="1.28515625" style="181" customWidth="1"/>
    <col min="15" max="15" width="7.7109375" style="181" customWidth="1"/>
    <col min="16" max="16" width="9.28515625" style="181" customWidth="1"/>
    <col min="17" max="17" width="1.28515625" style="181" customWidth="1"/>
    <col min="18" max="18" width="7.7109375" style="181" customWidth="1"/>
    <col min="19" max="19" width="9.28515625" style="181" customWidth="1"/>
    <col min="20" max="31" width="9.140625" style="181" customWidth="1"/>
    <col min="32" max="16384" width="12.5703125" style="181"/>
  </cols>
  <sheetData>
    <row r="1" spans="1:31" ht="12" customHeight="1" x14ac:dyDescent="0.2">
      <c r="A1" s="180"/>
      <c r="C1" s="182" t="s">
        <v>399</v>
      </c>
      <c r="D1" s="28" t="s">
        <v>490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</row>
    <row r="2" spans="1:31" ht="12" customHeight="1" x14ac:dyDescent="0.2">
      <c r="A2" s="180"/>
      <c r="C2" s="183"/>
      <c r="D2" s="28" t="s">
        <v>493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</row>
    <row r="3" spans="1:31" ht="12" customHeight="1" x14ac:dyDescent="0.2">
      <c r="A3" s="180"/>
      <c r="C3" s="184" t="s">
        <v>400</v>
      </c>
      <c r="D3" s="31" t="s">
        <v>492</v>
      </c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</row>
    <row r="4" spans="1:31" ht="12" customHeight="1" x14ac:dyDescent="0.2">
      <c r="A4" s="180"/>
      <c r="B4" s="110"/>
      <c r="C4" s="110"/>
      <c r="D4" s="99" t="s">
        <v>494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</row>
    <row r="5" spans="1:31" ht="12" customHeight="1" x14ac:dyDescent="0.2">
      <c r="A5" s="180"/>
      <c r="B5" s="110"/>
      <c r="C5" s="110"/>
      <c r="D5" s="11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</row>
    <row r="6" spans="1:31" ht="12" customHeight="1" x14ac:dyDescent="0.2">
      <c r="A6" s="180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6" t="s">
        <v>0</v>
      </c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</row>
    <row r="7" spans="1:31" ht="12" customHeight="1" x14ac:dyDescent="0.2">
      <c r="A7" s="180"/>
      <c r="B7" s="187" t="s">
        <v>485</v>
      </c>
      <c r="C7" s="188"/>
      <c r="D7" s="188"/>
      <c r="E7" s="188"/>
      <c r="F7" s="280" t="s">
        <v>3</v>
      </c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</row>
    <row r="8" spans="1:31" ht="12" customHeight="1" x14ac:dyDescent="0.2">
      <c r="A8" s="180"/>
      <c r="B8" s="179" t="s">
        <v>486</v>
      </c>
      <c r="C8" s="188"/>
      <c r="D8" s="188"/>
      <c r="E8" s="188"/>
      <c r="F8" s="282" t="s">
        <v>6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</row>
    <row r="9" spans="1:31" ht="12" customHeight="1" x14ac:dyDescent="0.2">
      <c r="A9" s="180"/>
      <c r="B9" s="165" t="s">
        <v>389</v>
      </c>
      <c r="C9" s="187"/>
      <c r="D9" s="188"/>
      <c r="E9" s="189"/>
      <c r="F9" s="284" t="s">
        <v>459</v>
      </c>
      <c r="G9" s="285"/>
      <c r="H9" s="189"/>
      <c r="I9" s="284" t="s">
        <v>9</v>
      </c>
      <c r="J9" s="285"/>
      <c r="K9" s="189"/>
      <c r="L9" s="284" t="s">
        <v>460</v>
      </c>
      <c r="M9" s="285"/>
      <c r="N9" s="189"/>
      <c r="O9" s="284" t="s">
        <v>461</v>
      </c>
      <c r="P9" s="285"/>
      <c r="Q9" s="189"/>
      <c r="R9" s="284" t="s">
        <v>462</v>
      </c>
      <c r="S9" s="285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1" ht="12" customHeight="1" x14ac:dyDescent="0.2">
      <c r="A10" s="180"/>
      <c r="B10" s="187"/>
      <c r="C10" s="190"/>
      <c r="D10" s="190"/>
      <c r="E10" s="191"/>
      <c r="F10" s="192" t="s">
        <v>66</v>
      </c>
      <c r="G10" s="192" t="s">
        <v>67</v>
      </c>
      <c r="H10" s="191"/>
      <c r="I10" s="192" t="s">
        <v>66</v>
      </c>
      <c r="J10" s="192" t="s">
        <v>67</v>
      </c>
      <c r="K10" s="191"/>
      <c r="L10" s="192" t="s">
        <v>66</v>
      </c>
      <c r="M10" s="192" t="s">
        <v>67</v>
      </c>
      <c r="N10" s="191"/>
      <c r="O10" s="192" t="s">
        <v>66</v>
      </c>
      <c r="P10" s="192" t="s">
        <v>67</v>
      </c>
      <c r="Q10" s="191"/>
      <c r="R10" s="192" t="s">
        <v>66</v>
      </c>
      <c r="S10" s="192" t="s">
        <v>67</v>
      </c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1" ht="12" customHeight="1" x14ac:dyDescent="0.2">
      <c r="A11" s="180"/>
      <c r="B11" s="187" t="s">
        <v>16</v>
      </c>
      <c r="C11" s="188"/>
      <c r="D11" s="188"/>
      <c r="E11" s="191"/>
      <c r="F11" s="192"/>
      <c r="G11" s="192" t="s">
        <v>18</v>
      </c>
      <c r="H11" s="191"/>
      <c r="I11" s="192"/>
      <c r="J11" s="192" t="s">
        <v>18</v>
      </c>
      <c r="K11" s="191"/>
      <c r="L11" s="192"/>
      <c r="M11" s="192" t="s">
        <v>18</v>
      </c>
      <c r="N11" s="191"/>
      <c r="O11" s="192"/>
      <c r="P11" s="192" t="s">
        <v>18</v>
      </c>
      <c r="Q11" s="191"/>
      <c r="R11" s="192"/>
      <c r="S11" s="192" t="s">
        <v>18</v>
      </c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</row>
    <row r="12" spans="1:31" ht="12" customHeight="1" x14ac:dyDescent="0.2">
      <c r="A12" s="180"/>
      <c r="B12" s="188"/>
      <c r="C12" s="188"/>
      <c r="D12" s="188"/>
      <c r="E12" s="191"/>
      <c r="F12" s="193" t="s">
        <v>68</v>
      </c>
      <c r="G12" s="193" t="s">
        <v>69</v>
      </c>
      <c r="H12" s="191"/>
      <c r="I12" s="193" t="s">
        <v>68</v>
      </c>
      <c r="J12" s="193" t="s">
        <v>69</v>
      </c>
      <c r="K12" s="191"/>
      <c r="L12" s="193" t="s">
        <v>68</v>
      </c>
      <c r="M12" s="193" t="s">
        <v>69</v>
      </c>
      <c r="N12" s="191"/>
      <c r="O12" s="193" t="s">
        <v>68</v>
      </c>
      <c r="P12" s="193" t="s">
        <v>69</v>
      </c>
      <c r="Q12" s="191"/>
      <c r="R12" s="193" t="s">
        <v>68</v>
      </c>
      <c r="S12" s="193" t="s">
        <v>69</v>
      </c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</row>
    <row r="13" spans="1:31" ht="12" customHeight="1" x14ac:dyDescent="0.2">
      <c r="A13" s="180"/>
      <c r="B13" s="188"/>
      <c r="C13" s="188"/>
      <c r="D13" s="188"/>
      <c r="E13" s="191"/>
      <c r="F13" s="191"/>
      <c r="G13" s="193" t="s">
        <v>70</v>
      </c>
      <c r="H13" s="191"/>
      <c r="I13" s="191"/>
      <c r="J13" s="193" t="s">
        <v>70</v>
      </c>
      <c r="K13" s="191"/>
      <c r="L13" s="191"/>
      <c r="M13" s="193" t="s">
        <v>70</v>
      </c>
      <c r="N13" s="191"/>
      <c r="O13" s="191"/>
      <c r="P13" s="193" t="s">
        <v>70</v>
      </c>
      <c r="Q13" s="191"/>
      <c r="R13" s="191"/>
      <c r="S13" s="193" t="s">
        <v>70</v>
      </c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</row>
    <row r="14" spans="1:31" ht="6" customHeight="1" x14ac:dyDescent="0.2">
      <c r="A14" s="180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</row>
    <row r="15" spans="1:31" ht="12" customHeight="1" x14ac:dyDescent="0.2">
      <c r="A15" s="180"/>
      <c r="B15" s="277"/>
      <c r="C15" s="278"/>
      <c r="D15" s="278"/>
      <c r="E15" s="195"/>
      <c r="F15" s="196"/>
      <c r="G15" s="197"/>
      <c r="H15" s="195"/>
      <c r="I15" s="197"/>
      <c r="J15" s="197"/>
      <c r="K15" s="195"/>
      <c r="L15" s="197"/>
      <c r="M15" s="197"/>
      <c r="N15" s="195"/>
      <c r="O15" s="197"/>
      <c r="P15" s="197"/>
      <c r="Q15" s="195"/>
      <c r="R15" s="197"/>
      <c r="S15" s="197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</row>
    <row r="16" spans="1:31" ht="15" customHeight="1" x14ac:dyDescent="0.2">
      <c r="A16" s="180"/>
      <c r="B16" s="109" t="s">
        <v>7</v>
      </c>
      <c r="C16" s="198"/>
      <c r="D16" s="198"/>
      <c r="E16" s="199"/>
      <c r="F16" s="90">
        <v>1816.3579999999999</v>
      </c>
      <c r="G16" s="90"/>
      <c r="H16" s="89"/>
      <c r="I16" s="90">
        <v>1622.395</v>
      </c>
      <c r="J16" s="90"/>
      <c r="K16" s="89"/>
      <c r="L16" s="90">
        <v>143.71700000000001</v>
      </c>
      <c r="M16" s="90"/>
      <c r="N16" s="89"/>
      <c r="O16" s="90">
        <v>39.634</v>
      </c>
      <c r="P16" s="90"/>
      <c r="Q16" s="89"/>
      <c r="R16" s="90">
        <v>10.612</v>
      </c>
      <c r="S16" s="20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</row>
    <row r="17" spans="1:31" ht="15" customHeight="1" x14ac:dyDescent="0.2">
      <c r="A17" s="180"/>
      <c r="B17" s="110" t="s">
        <v>8</v>
      </c>
      <c r="C17" s="198"/>
      <c r="D17" s="198"/>
      <c r="E17" s="199"/>
      <c r="F17" s="200"/>
      <c r="G17" s="200"/>
      <c r="H17" s="199"/>
      <c r="I17" s="200"/>
      <c r="J17" s="200"/>
      <c r="K17" s="199"/>
      <c r="L17" s="200"/>
      <c r="M17" s="200"/>
      <c r="N17" s="199"/>
      <c r="O17" s="200"/>
      <c r="P17" s="200"/>
      <c r="Q17" s="199"/>
      <c r="R17" s="199"/>
      <c r="S17" s="199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</row>
    <row r="18" spans="1:31" ht="12" customHeight="1" x14ac:dyDescent="0.2">
      <c r="A18" s="180"/>
      <c r="B18" s="198"/>
      <c r="C18" s="198"/>
      <c r="D18" s="198"/>
      <c r="E18" s="199"/>
      <c r="F18" s="200"/>
      <c r="G18" s="200"/>
      <c r="H18" s="199"/>
      <c r="I18" s="200"/>
      <c r="J18" s="200"/>
      <c r="K18" s="199"/>
      <c r="L18" s="200"/>
      <c r="M18" s="200"/>
      <c r="N18" s="199"/>
      <c r="O18" s="200"/>
      <c r="P18" s="200"/>
      <c r="Q18" s="199"/>
      <c r="R18" s="200"/>
      <c r="S18" s="20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</row>
    <row r="19" spans="1:31" ht="33" customHeight="1" x14ac:dyDescent="0.2">
      <c r="A19" s="180"/>
      <c r="B19" s="279" t="s">
        <v>1</v>
      </c>
      <c r="C19" s="278"/>
      <c r="D19" s="278"/>
      <c r="E19" s="201"/>
      <c r="F19" s="202">
        <f t="shared" ref="F19:G19" si="0">SUM(F21:F36)</f>
        <v>100</v>
      </c>
      <c r="G19" s="202">
        <f t="shared" si="0"/>
        <v>100.00000001110355</v>
      </c>
      <c r="H19" s="201"/>
      <c r="I19" s="202">
        <f t="shared" ref="I19:J19" si="1">SUM(I21:I36)</f>
        <v>100.00006163727082</v>
      </c>
      <c r="J19" s="202">
        <f t="shared" si="1"/>
        <v>100</v>
      </c>
      <c r="K19" s="201"/>
      <c r="L19" s="202">
        <f t="shared" ref="L19:M19" si="2">SUM(L21:L36)</f>
        <v>100.00069581190812</v>
      </c>
      <c r="M19" s="202">
        <f t="shared" si="2"/>
        <v>99.999999873147431</v>
      </c>
      <c r="N19" s="201"/>
      <c r="O19" s="202">
        <f t="shared" ref="O19:P19" si="3">SUM(O21:O36)</f>
        <v>100</v>
      </c>
      <c r="P19" s="202">
        <f t="shared" si="3"/>
        <v>99.999999999999986</v>
      </c>
      <c r="Q19" s="201"/>
      <c r="R19" s="202">
        <f t="shared" ref="R19:S19" si="4">SUM(R21:R36)</f>
        <v>100.00942329438372</v>
      </c>
      <c r="S19" s="202">
        <f t="shared" si="4"/>
        <v>99.9999975908799</v>
      </c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</row>
    <row r="20" spans="1:31" ht="12" customHeight="1" x14ac:dyDescent="0.2">
      <c r="A20" s="180"/>
      <c r="B20" s="277" t="s">
        <v>4</v>
      </c>
      <c r="C20" s="278"/>
      <c r="D20" s="278"/>
      <c r="E20" s="199"/>
      <c r="F20" s="200"/>
      <c r="G20" s="200"/>
      <c r="H20" s="199"/>
      <c r="I20" s="200"/>
      <c r="J20" s="200"/>
      <c r="K20" s="199"/>
      <c r="L20" s="200"/>
      <c r="M20" s="200"/>
      <c r="N20" s="199"/>
      <c r="O20" s="200"/>
      <c r="P20" s="200"/>
      <c r="Q20" s="199"/>
      <c r="R20" s="200"/>
      <c r="S20" s="20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</row>
    <row r="21" spans="1:31" ht="33" customHeight="1" x14ac:dyDescent="0.2">
      <c r="A21" s="180"/>
      <c r="B21" s="279" t="s">
        <v>71</v>
      </c>
      <c r="C21" s="278"/>
      <c r="D21" s="278"/>
      <c r="E21" s="199"/>
      <c r="F21" s="200">
        <v>11.322767868448841</v>
      </c>
      <c r="G21" s="200">
        <v>3.59724156469562</v>
      </c>
      <c r="H21" s="199"/>
      <c r="I21" s="200">
        <v>11.387547422175242</v>
      </c>
      <c r="J21" s="200">
        <v>3.648203659760628</v>
      </c>
      <c r="K21" s="199"/>
      <c r="L21" s="200">
        <v>11.408532045617429</v>
      </c>
      <c r="M21" s="200">
        <v>3.2131445349240173</v>
      </c>
      <c r="N21" s="199"/>
      <c r="O21" s="200">
        <v>8.1142453449058891</v>
      </c>
      <c r="P21" s="200">
        <v>2.8037611492141514</v>
      </c>
      <c r="Q21" s="199"/>
      <c r="R21" s="200">
        <v>12.240859404447795</v>
      </c>
      <c r="S21" s="200">
        <v>4.7531843207429265</v>
      </c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</row>
    <row r="22" spans="1:31" ht="12" customHeight="1" x14ac:dyDescent="0.2">
      <c r="A22" s="180"/>
      <c r="B22" s="277" t="s">
        <v>72</v>
      </c>
      <c r="C22" s="278"/>
      <c r="D22" s="27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</row>
    <row r="23" spans="1:31" ht="33" customHeight="1" x14ac:dyDescent="0.2">
      <c r="A23" s="180"/>
      <c r="B23" s="203">
        <v>2000</v>
      </c>
      <c r="C23" s="204" t="s">
        <v>73</v>
      </c>
      <c r="D23" s="205">
        <v>2999</v>
      </c>
      <c r="E23" s="199"/>
      <c r="F23" s="200">
        <v>20.063775973679199</v>
      </c>
      <c r="G23" s="200">
        <v>10.158649984527132</v>
      </c>
      <c r="H23" s="199"/>
      <c r="I23" s="200">
        <v>20.155819020645403</v>
      </c>
      <c r="J23" s="200">
        <v>10.297103393601198</v>
      </c>
      <c r="K23" s="199"/>
      <c r="L23" s="200">
        <v>18.768134597855507</v>
      </c>
      <c r="M23" s="200">
        <v>8.4290391829466191</v>
      </c>
      <c r="N23" s="199"/>
      <c r="O23" s="200">
        <v>20.82555381742948</v>
      </c>
      <c r="P23" s="200">
        <v>10.797074673778626</v>
      </c>
      <c r="Q23" s="199"/>
      <c r="R23" s="200">
        <v>20.684131172257821</v>
      </c>
      <c r="S23" s="200">
        <v>13.425452946499632</v>
      </c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</row>
    <row r="24" spans="1:31" ht="33" customHeight="1" x14ac:dyDescent="0.2">
      <c r="A24" s="180"/>
      <c r="B24" s="203">
        <v>3000</v>
      </c>
      <c r="C24" s="204" t="s">
        <v>73</v>
      </c>
      <c r="D24" s="205">
        <v>3999</v>
      </c>
      <c r="E24" s="199"/>
      <c r="F24" s="200">
        <v>18.540673149236</v>
      </c>
      <c r="G24" s="200">
        <v>12.964387735587099</v>
      </c>
      <c r="H24" s="199"/>
      <c r="I24" s="200">
        <v>18.681208953429959</v>
      </c>
      <c r="J24" s="200">
        <v>13.166383244515719</v>
      </c>
      <c r="K24" s="199"/>
      <c r="L24" s="200">
        <v>15.781709888183027</v>
      </c>
      <c r="M24" s="200">
        <v>9.9441071060948119</v>
      </c>
      <c r="N24" s="199"/>
      <c r="O24" s="200">
        <v>19.972750668617852</v>
      </c>
      <c r="P24" s="200">
        <v>14.247677170051592</v>
      </c>
      <c r="Q24" s="199"/>
      <c r="R24" s="200">
        <v>29.070863173765549</v>
      </c>
      <c r="S24" s="200">
        <v>25.541977942048185</v>
      </c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</row>
    <row r="25" spans="1:31" ht="33" customHeight="1" x14ac:dyDescent="0.2">
      <c r="A25" s="180"/>
      <c r="B25" s="203">
        <v>4000</v>
      </c>
      <c r="C25" s="204" t="s">
        <v>73</v>
      </c>
      <c r="D25" s="205">
        <v>4999</v>
      </c>
      <c r="E25" s="199"/>
      <c r="F25" s="200">
        <v>14.348492973301518</v>
      </c>
      <c r="G25" s="200">
        <v>12.955579998794226</v>
      </c>
      <c r="H25" s="199"/>
      <c r="I25" s="200">
        <v>14.426264873843916</v>
      </c>
      <c r="J25" s="200">
        <v>13.119907544814572</v>
      </c>
      <c r="K25" s="199"/>
      <c r="L25" s="200">
        <v>13.102138229993669</v>
      </c>
      <c r="M25" s="200">
        <v>10.760695318037611</v>
      </c>
      <c r="N25" s="199"/>
      <c r="O25" s="200">
        <v>15.004793863854266</v>
      </c>
      <c r="P25" s="200">
        <v>13.693107214188938</v>
      </c>
      <c r="Q25" s="199"/>
      <c r="R25" s="200">
        <v>16.886543535620053</v>
      </c>
      <c r="S25" s="200">
        <v>19.623839505768046</v>
      </c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</row>
    <row r="26" spans="1:31" ht="33" customHeight="1" x14ac:dyDescent="0.2">
      <c r="A26" s="180"/>
      <c r="B26" s="203">
        <v>5000</v>
      </c>
      <c r="C26" s="204" t="s">
        <v>73</v>
      </c>
      <c r="D26" s="205">
        <v>5999</v>
      </c>
      <c r="E26" s="199"/>
      <c r="F26" s="200">
        <v>10.423165477290269</v>
      </c>
      <c r="G26" s="200">
        <v>11.485273088605096</v>
      </c>
      <c r="H26" s="199"/>
      <c r="I26" s="200">
        <v>10.500956918629557</v>
      </c>
      <c r="J26" s="200">
        <v>11.656593368005142</v>
      </c>
      <c r="K26" s="199"/>
      <c r="L26" s="200">
        <v>9.252906754246192</v>
      </c>
      <c r="M26" s="200">
        <v>9.2229276338910857</v>
      </c>
      <c r="N26" s="199"/>
      <c r="O26" s="200">
        <v>11.348841903416258</v>
      </c>
      <c r="P26" s="200">
        <v>12.885104715154268</v>
      </c>
      <c r="Q26" s="199"/>
      <c r="R26" s="200">
        <v>10.92159819072748</v>
      </c>
      <c r="S26" s="200">
        <v>15.030991764157935</v>
      </c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</row>
    <row r="27" spans="1:31" ht="33" customHeight="1" x14ac:dyDescent="0.2">
      <c r="A27" s="180"/>
      <c r="B27" s="203">
        <v>6000</v>
      </c>
      <c r="C27" s="204" t="s">
        <v>73</v>
      </c>
      <c r="D27" s="205">
        <v>6999</v>
      </c>
      <c r="E27" s="199"/>
      <c r="F27" s="200">
        <v>7.12568777740952</v>
      </c>
      <c r="G27" s="200">
        <v>9.2827336809712371</v>
      </c>
      <c r="H27" s="199"/>
      <c r="I27" s="200">
        <v>7.1427118550044844</v>
      </c>
      <c r="J27" s="200">
        <v>9.3773168381140479</v>
      </c>
      <c r="K27" s="199"/>
      <c r="L27" s="200">
        <v>6.8697509689180825</v>
      </c>
      <c r="M27" s="200">
        <v>8.0684233152141758</v>
      </c>
      <c r="N27" s="199"/>
      <c r="O27" s="200">
        <v>8.2202149669475695</v>
      </c>
      <c r="P27" s="200">
        <v>10.945016265807505</v>
      </c>
      <c r="Q27" s="199"/>
      <c r="R27" s="200">
        <v>3.9106671692423669</v>
      </c>
      <c r="S27" s="200">
        <v>6.4737538049341721</v>
      </c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</row>
    <row r="28" spans="1:31" ht="33" customHeight="1" x14ac:dyDescent="0.2">
      <c r="A28" s="180"/>
      <c r="B28" s="203">
        <v>7000</v>
      </c>
      <c r="C28" s="204" t="s">
        <v>73</v>
      </c>
      <c r="D28" s="205">
        <v>7999</v>
      </c>
      <c r="E28" s="199"/>
      <c r="F28" s="200">
        <v>4.5755847690818658</v>
      </c>
      <c r="G28" s="200">
        <v>6.9024975892243612</v>
      </c>
      <c r="H28" s="199"/>
      <c r="I28" s="200">
        <v>4.4874398651376515</v>
      </c>
      <c r="J28" s="200">
        <v>6.8200227058746261</v>
      </c>
      <c r="K28" s="199"/>
      <c r="L28" s="200">
        <v>5.8900478022780884</v>
      </c>
      <c r="M28" s="200">
        <v>8.0488505970576529</v>
      </c>
      <c r="N28" s="199"/>
      <c r="O28" s="200">
        <v>4.1227229146692235</v>
      </c>
      <c r="P28" s="200">
        <v>6.3185312778330465</v>
      </c>
      <c r="Q28" s="199"/>
      <c r="R28" s="200">
        <v>1.9411986430456087</v>
      </c>
      <c r="S28" s="200">
        <v>3.6931594311595255</v>
      </c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</row>
    <row r="29" spans="1:31" ht="33" customHeight="1" x14ac:dyDescent="0.2">
      <c r="A29" s="180"/>
      <c r="B29" s="203">
        <v>8000</v>
      </c>
      <c r="C29" s="204" t="s">
        <v>73</v>
      </c>
      <c r="D29" s="205">
        <v>8999</v>
      </c>
      <c r="E29" s="199"/>
      <c r="F29" s="200">
        <v>3.4965023414987577</v>
      </c>
      <c r="G29" s="200">
        <v>5.9649744847058983</v>
      </c>
      <c r="H29" s="199"/>
      <c r="I29" s="200">
        <v>3.5131395252081026</v>
      </c>
      <c r="J29" s="200">
        <v>6.0333573889511793</v>
      </c>
      <c r="K29" s="199"/>
      <c r="L29" s="200">
        <v>3.7942623350056013</v>
      </c>
      <c r="M29" s="200">
        <v>5.8935215717308118</v>
      </c>
      <c r="N29" s="199"/>
      <c r="O29" s="200">
        <v>2.3969319271332696</v>
      </c>
      <c r="P29" s="200">
        <v>4.2205217493895812</v>
      </c>
      <c r="Q29" s="199"/>
      <c r="R29" s="200">
        <v>1.0271390878251037</v>
      </c>
      <c r="S29" s="200">
        <v>2.223988856759525</v>
      </c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</row>
    <row r="30" spans="1:31" ht="33" customHeight="1" x14ac:dyDescent="0.2">
      <c r="A30" s="180"/>
      <c r="B30" s="203">
        <v>9000</v>
      </c>
      <c r="C30" s="204" t="s">
        <v>73</v>
      </c>
      <c r="D30" s="205">
        <v>9999</v>
      </c>
      <c r="E30" s="199"/>
      <c r="F30" s="200">
        <v>2.6176557705033918</v>
      </c>
      <c r="G30" s="200">
        <v>5.0004456893339873</v>
      </c>
      <c r="H30" s="199"/>
      <c r="I30" s="200">
        <v>2.5413046761115514</v>
      </c>
      <c r="J30" s="200">
        <v>4.8899184609671638</v>
      </c>
      <c r="K30" s="199"/>
      <c r="L30" s="200">
        <v>3.4519228762081036</v>
      </c>
      <c r="M30" s="200">
        <v>5.950316894859017</v>
      </c>
      <c r="N30" s="199"/>
      <c r="O30" s="200">
        <v>3.2245042135540194</v>
      </c>
      <c r="P30" s="200">
        <v>6.3917524385669582</v>
      </c>
      <c r="Q30" s="199"/>
      <c r="R30" s="200">
        <v>0.73501696192989063</v>
      </c>
      <c r="S30" s="200">
        <v>1.796663951668618</v>
      </c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</row>
    <row r="31" spans="1:31" ht="33" customHeight="1" x14ac:dyDescent="0.2">
      <c r="A31" s="180"/>
      <c r="B31" s="206">
        <v>10000</v>
      </c>
      <c r="C31" s="204" t="s">
        <v>73</v>
      </c>
      <c r="D31" s="207">
        <v>10999</v>
      </c>
      <c r="E31" s="199"/>
      <c r="F31" s="200">
        <v>1.7589594121863641</v>
      </c>
      <c r="G31" s="200">
        <v>3.712918296318434</v>
      </c>
      <c r="H31" s="199"/>
      <c r="I31" s="200">
        <v>1.7219604350358575</v>
      </c>
      <c r="J31" s="200">
        <v>3.6604785958697947</v>
      </c>
      <c r="K31" s="199"/>
      <c r="L31" s="200">
        <v>2.117355636424362</v>
      </c>
      <c r="M31" s="200">
        <v>4.070335719273829</v>
      </c>
      <c r="N31" s="199"/>
      <c r="O31" s="200">
        <v>1.8847454205984759</v>
      </c>
      <c r="P31" s="200">
        <v>4.0620477034192843</v>
      </c>
      <c r="Q31" s="199"/>
      <c r="R31" s="200">
        <v>2.1013946475687901</v>
      </c>
      <c r="S31" s="200">
        <v>5.3999607939794938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</row>
    <row r="32" spans="1:31" ht="33" customHeight="1" x14ac:dyDescent="0.2">
      <c r="A32" s="180"/>
      <c r="B32" s="206">
        <v>11000</v>
      </c>
      <c r="C32" s="204" t="s">
        <v>73</v>
      </c>
      <c r="D32" s="207">
        <v>11999</v>
      </c>
      <c r="E32" s="199"/>
      <c r="F32" s="200">
        <v>1.3730773338736086</v>
      </c>
      <c r="G32" s="200">
        <v>3.1796727500399373</v>
      </c>
      <c r="H32" s="199"/>
      <c r="I32" s="200">
        <v>1.3398709931921633</v>
      </c>
      <c r="J32" s="200">
        <v>3.1256936699110436</v>
      </c>
      <c r="K32" s="199"/>
      <c r="L32" s="200">
        <v>1.8807795876618634</v>
      </c>
      <c r="M32" s="200">
        <v>3.9335344766970355</v>
      </c>
      <c r="N32" s="199"/>
      <c r="O32" s="200">
        <v>1.2136044810011606</v>
      </c>
      <c r="P32" s="200">
        <v>2.9064173626298175</v>
      </c>
      <c r="Q32" s="199"/>
      <c r="R32" s="200">
        <v>0.16961929890689784</v>
      </c>
      <c r="S32" s="200">
        <v>0.5080015189984054</v>
      </c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</row>
    <row r="33" spans="1:31" ht="33" customHeight="1" x14ac:dyDescent="0.2">
      <c r="A33" s="180"/>
      <c r="B33" s="206">
        <v>12000</v>
      </c>
      <c r="C33" s="204" t="s">
        <v>73</v>
      </c>
      <c r="D33" s="207">
        <v>12999</v>
      </c>
      <c r="E33" s="199"/>
      <c r="F33" s="200">
        <v>0.95741037835052334</v>
      </c>
      <c r="G33" s="200">
        <v>2.4023920016887965</v>
      </c>
      <c r="H33" s="199"/>
      <c r="I33" s="200">
        <v>0.8905352888784791</v>
      </c>
      <c r="J33" s="200">
        <v>2.2464285921116383</v>
      </c>
      <c r="K33" s="199"/>
      <c r="L33" s="200">
        <v>1.5474856836699902</v>
      </c>
      <c r="M33" s="200">
        <v>3.5399675107720352</v>
      </c>
      <c r="N33" s="199"/>
      <c r="O33" s="200">
        <v>1.8140990059040216</v>
      </c>
      <c r="P33" s="200">
        <v>4.7408134974247575</v>
      </c>
      <c r="Q33" s="199"/>
      <c r="R33" s="200" t="s">
        <v>506</v>
      </c>
      <c r="S33" s="200" t="s">
        <v>506</v>
      </c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</row>
    <row r="34" spans="1:31" ht="33" customHeight="1" x14ac:dyDescent="0.2">
      <c r="A34" s="180"/>
      <c r="B34" s="206">
        <v>13000</v>
      </c>
      <c r="C34" s="204" t="s">
        <v>73</v>
      </c>
      <c r="D34" s="207">
        <v>13999</v>
      </c>
      <c r="E34" s="199"/>
      <c r="F34" s="200">
        <v>0.85104368191733126</v>
      </c>
      <c r="G34" s="200">
        <v>2.3102686934474237</v>
      </c>
      <c r="H34" s="199"/>
      <c r="I34" s="200">
        <v>0.84948486650908062</v>
      </c>
      <c r="J34" s="200">
        <v>2.3211822437779488</v>
      </c>
      <c r="K34" s="199"/>
      <c r="L34" s="200">
        <v>1.1661807580174928</v>
      </c>
      <c r="M34" s="200">
        <v>2.8831589975130174</v>
      </c>
      <c r="N34" s="199"/>
      <c r="O34" s="200" t="s">
        <v>506</v>
      </c>
      <c r="P34" s="200" t="s">
        <v>506</v>
      </c>
      <c r="Q34" s="199"/>
      <c r="R34" s="200" t="s">
        <v>506</v>
      </c>
      <c r="S34" s="200" t="s">
        <v>506</v>
      </c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</row>
    <row r="35" spans="1:31" ht="33" customHeight="1" x14ac:dyDescent="0.2">
      <c r="A35" s="180"/>
      <c r="B35" s="206">
        <v>14000</v>
      </c>
      <c r="C35" s="204" t="s">
        <v>73</v>
      </c>
      <c r="D35" s="207">
        <v>14999</v>
      </c>
      <c r="E35" s="199"/>
      <c r="F35" s="200">
        <v>0.54361530050793949</v>
      </c>
      <c r="G35" s="200">
        <v>1.5924360629151628</v>
      </c>
      <c r="H35" s="199"/>
      <c r="I35" s="200">
        <v>0.47738066253902406</v>
      </c>
      <c r="J35" s="200">
        <v>1.4091096308733766</v>
      </c>
      <c r="K35" s="199"/>
      <c r="L35" s="200">
        <v>1.2357619488299922</v>
      </c>
      <c r="M35" s="200">
        <v>3.2686932777915247</v>
      </c>
      <c r="N35" s="199"/>
      <c r="O35" s="200">
        <v>0.89064944239794119</v>
      </c>
      <c r="P35" s="200">
        <v>2.6799586478851922</v>
      </c>
      <c r="Q35" s="199"/>
      <c r="R35" s="200" t="s">
        <v>506</v>
      </c>
      <c r="S35" s="200" t="s">
        <v>506</v>
      </c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</row>
    <row r="36" spans="1:31" ht="33" customHeight="1" x14ac:dyDescent="0.2">
      <c r="A36" s="180"/>
      <c r="B36" s="279" t="s">
        <v>74</v>
      </c>
      <c r="C36" s="278"/>
      <c r="D36" s="278"/>
      <c r="E36" s="199"/>
      <c r="F36" s="200">
        <v>2.0015877927148722</v>
      </c>
      <c r="G36" s="200">
        <v>8.4905283902491302</v>
      </c>
      <c r="H36" s="199"/>
      <c r="I36" s="200">
        <v>1.884436280930353</v>
      </c>
      <c r="J36" s="200">
        <v>8.2283006628519235</v>
      </c>
      <c r="K36" s="199"/>
      <c r="L36" s="200">
        <v>3.7337266989987268</v>
      </c>
      <c r="M36" s="200">
        <v>12.773283736344176</v>
      </c>
      <c r="N36" s="199"/>
      <c r="O36" s="200">
        <v>0.96634202957057069</v>
      </c>
      <c r="P36" s="200">
        <v>3.3082161346562811</v>
      </c>
      <c r="Q36" s="199"/>
      <c r="R36" s="200">
        <v>0.32039200904636261</v>
      </c>
      <c r="S36" s="200">
        <v>1.5290227541634354</v>
      </c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</row>
    <row r="37" spans="1:31" ht="12" customHeight="1" x14ac:dyDescent="0.2">
      <c r="A37" s="180"/>
      <c r="B37" s="277" t="s">
        <v>75</v>
      </c>
      <c r="C37" s="278"/>
      <c r="D37" s="278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</row>
    <row r="38" spans="1:31" ht="12" customHeight="1" x14ac:dyDescent="0.2">
      <c r="A38" s="18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</row>
    <row r="39" spans="1:31" ht="12" customHeight="1" x14ac:dyDescent="0.2">
      <c r="A39" s="180"/>
      <c r="B39" s="180"/>
      <c r="C39" s="180"/>
      <c r="D39" s="180"/>
      <c r="E39" s="180"/>
      <c r="F39" s="208"/>
      <c r="G39" s="208"/>
      <c r="H39" s="180"/>
      <c r="I39" s="208"/>
      <c r="J39" s="208"/>
      <c r="K39" s="180"/>
      <c r="L39" s="208"/>
      <c r="M39" s="208"/>
      <c r="N39" s="180"/>
      <c r="O39" s="208"/>
      <c r="P39" s="208"/>
      <c r="Q39" s="180"/>
      <c r="R39" s="208"/>
      <c r="S39" s="208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</row>
    <row r="40" spans="1:31" s="232" customFormat="1" ht="12.75" x14ac:dyDescent="0.2">
      <c r="A40"/>
      <c r="B40" s="228" t="s">
        <v>507</v>
      </c>
      <c r="C40"/>
      <c r="D40" s="229"/>
      <c r="E40"/>
      <c r="F40" s="230"/>
      <c r="G40" s="230"/>
      <c r="H40"/>
      <c r="I40" s="230"/>
      <c r="J40" s="230"/>
      <c r="K40"/>
      <c r="L40" s="230"/>
      <c r="M40" s="230"/>
      <c r="N40"/>
      <c r="O40"/>
      <c r="P40" s="231"/>
      <c r="Q40"/>
      <c r="R40"/>
      <c r="S40"/>
      <c r="T40"/>
      <c r="U40"/>
      <c r="V40"/>
      <c r="W40"/>
    </row>
    <row r="41" spans="1:31" customFormat="1" ht="12" customHeight="1" x14ac:dyDescent="0.2">
      <c r="A41" s="1"/>
      <c r="B41" s="236" t="s">
        <v>511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customFormat="1" ht="12" customHeight="1" x14ac:dyDescent="0.2">
      <c r="A42" s="1"/>
      <c r="B42" s="236" t="s">
        <v>512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232" customFormat="1" ht="12.75" x14ac:dyDescent="0.2">
      <c r="A43"/>
      <c r="B43" s="233" t="s">
        <v>509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" customFormat="1" ht="12" customHeight="1" x14ac:dyDescent="0.2">
      <c r="A44" s="1"/>
      <c r="B44" s="235" t="s">
        <v>510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</row>
    <row r="46" spans="1:31" ht="12" customHeight="1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</row>
    <row r="47" spans="1:31" ht="12" customHeight="1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</row>
    <row r="48" spans="1:31" ht="12" customHeight="1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</row>
    <row r="49" spans="1:31" ht="12" customHeight="1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</row>
    <row r="50" spans="1:31" ht="12" customHeight="1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</row>
    <row r="51" spans="1:31" ht="12" customHeight="1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</row>
    <row r="52" spans="1:31" ht="12" customHeight="1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</row>
    <row r="53" spans="1:31" ht="12" customHeight="1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</row>
    <row r="54" spans="1:31" ht="12" customHeight="1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</row>
    <row r="55" spans="1:31" ht="12" customHeight="1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</row>
    <row r="56" spans="1:31" ht="12" customHeight="1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</row>
    <row r="57" spans="1:31" ht="12" customHeight="1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</row>
    <row r="58" spans="1:31" ht="12" customHeight="1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</row>
    <row r="59" spans="1:31" ht="12" customHeight="1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</row>
    <row r="60" spans="1:31" ht="12" customHeight="1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</row>
    <row r="61" spans="1:31" ht="12" customHeight="1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</row>
    <row r="62" spans="1:31" ht="12" customHeight="1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</row>
    <row r="63" spans="1:31" ht="12" customHeight="1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</row>
    <row r="64" spans="1:31" ht="12" customHeight="1" x14ac:dyDescent="0.2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</row>
    <row r="65" spans="1:31" ht="12" customHeight="1" x14ac:dyDescent="0.2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</row>
    <row r="66" spans="1:31" ht="12" customHeight="1" x14ac:dyDescent="0.2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</row>
    <row r="67" spans="1:31" ht="12" customHeight="1" x14ac:dyDescent="0.2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</row>
    <row r="68" spans="1:31" ht="12" customHeight="1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</row>
    <row r="69" spans="1:31" ht="12" customHeight="1" x14ac:dyDescent="0.2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</row>
    <row r="70" spans="1:31" ht="12" customHeight="1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</row>
    <row r="71" spans="1:31" ht="12" customHeight="1" x14ac:dyDescent="0.2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</row>
    <row r="72" spans="1:31" ht="12" customHeight="1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</row>
    <row r="73" spans="1:31" ht="12" customHeight="1" x14ac:dyDescent="0.2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</row>
    <row r="74" spans="1:31" ht="12" customHeight="1" x14ac:dyDescent="0.2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</row>
    <row r="75" spans="1:31" ht="12" customHeight="1" x14ac:dyDescent="0.2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</row>
    <row r="76" spans="1:31" ht="12" customHeight="1" x14ac:dyDescent="0.2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</row>
    <row r="77" spans="1:31" ht="12" customHeight="1" x14ac:dyDescent="0.2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</row>
    <row r="78" spans="1:31" ht="12" customHeight="1" x14ac:dyDescent="0.2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</row>
    <row r="79" spans="1:31" ht="12" customHeight="1" x14ac:dyDescent="0.2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</row>
    <row r="80" spans="1:31" ht="12" customHeight="1" x14ac:dyDescent="0.2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</row>
    <row r="81" spans="1:31" ht="12" customHeight="1" x14ac:dyDescent="0.2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</row>
    <row r="82" spans="1:31" ht="12" customHeight="1" x14ac:dyDescent="0.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</row>
    <row r="83" spans="1:31" ht="12" customHeight="1" x14ac:dyDescent="0.2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</row>
    <row r="84" spans="1:31" ht="12" customHeight="1" x14ac:dyDescent="0.2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</row>
    <row r="85" spans="1:31" ht="12" customHeight="1" x14ac:dyDescent="0.2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</row>
    <row r="86" spans="1:31" ht="12" customHeight="1" x14ac:dyDescent="0.2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</row>
    <row r="87" spans="1:31" ht="12" customHeight="1" x14ac:dyDescent="0.2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</row>
    <row r="88" spans="1:31" ht="12" customHeight="1" x14ac:dyDescent="0.2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</row>
    <row r="89" spans="1:31" ht="12" customHeight="1" x14ac:dyDescent="0.2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</row>
    <row r="90" spans="1:31" ht="12" customHeight="1" x14ac:dyDescent="0.2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</row>
    <row r="91" spans="1:31" ht="12" customHeight="1" x14ac:dyDescent="0.2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</row>
    <row r="92" spans="1:31" ht="12" customHeight="1" x14ac:dyDescent="0.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</row>
    <row r="93" spans="1:31" ht="12" customHeight="1" x14ac:dyDescent="0.2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</row>
    <row r="94" spans="1:31" ht="12" customHeight="1" x14ac:dyDescent="0.2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</row>
    <row r="95" spans="1:31" ht="12" customHeight="1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</row>
    <row r="96" spans="1:31" ht="12" customHeight="1" x14ac:dyDescent="0.2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</row>
    <row r="97" spans="1:31" ht="12" customHeight="1" x14ac:dyDescent="0.2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</row>
    <row r="98" spans="1:31" ht="12" customHeight="1" x14ac:dyDescent="0.2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</row>
    <row r="99" spans="1:31" ht="12" customHeight="1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</row>
    <row r="100" spans="1:31" ht="12" customHeight="1" x14ac:dyDescent="0.2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</row>
    <row r="101" spans="1:31" ht="12" customHeight="1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</row>
    <row r="102" spans="1:31" ht="12" customHeight="1" x14ac:dyDescent="0.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</row>
    <row r="103" spans="1:31" ht="12" customHeight="1" x14ac:dyDescent="0.2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</row>
    <row r="104" spans="1:31" ht="12" customHeight="1" x14ac:dyDescent="0.2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</row>
    <row r="105" spans="1:31" ht="12" customHeight="1" x14ac:dyDescent="0.2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</row>
    <row r="106" spans="1:31" ht="12" customHeight="1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</row>
    <row r="107" spans="1:31" ht="12" customHeight="1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</row>
    <row r="108" spans="1:31" ht="12" customHeight="1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</row>
    <row r="109" spans="1:31" ht="12" customHeight="1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</row>
    <row r="110" spans="1:31" ht="12" customHeight="1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</row>
    <row r="111" spans="1:31" ht="12" customHeight="1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</row>
    <row r="112" spans="1:31" ht="12" customHeight="1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</row>
    <row r="113" spans="1:31" ht="12" customHeight="1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</row>
    <row r="114" spans="1:31" ht="12" customHeight="1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</row>
    <row r="115" spans="1:31" ht="12" customHeight="1" x14ac:dyDescent="0.2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</row>
    <row r="116" spans="1:31" ht="12" customHeight="1" x14ac:dyDescent="0.2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</row>
    <row r="117" spans="1:31" ht="12" customHeight="1" x14ac:dyDescent="0.2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</row>
    <row r="118" spans="1:31" ht="12" customHeight="1" x14ac:dyDescent="0.2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</row>
    <row r="119" spans="1:31" ht="12" customHeight="1" x14ac:dyDescent="0.2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</row>
    <row r="120" spans="1:31" ht="12" customHeight="1" x14ac:dyDescent="0.2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</row>
    <row r="121" spans="1:31" ht="12" customHeight="1" x14ac:dyDescent="0.2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</row>
    <row r="122" spans="1:31" ht="12" customHeight="1" x14ac:dyDescent="0.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</row>
    <row r="123" spans="1:31" ht="12" customHeight="1" x14ac:dyDescent="0.2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</row>
    <row r="124" spans="1:31" ht="12" customHeight="1" x14ac:dyDescent="0.2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</row>
    <row r="125" spans="1:31" ht="12" customHeight="1" x14ac:dyDescent="0.2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</row>
    <row r="126" spans="1:31" ht="12" customHeight="1" x14ac:dyDescent="0.2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</row>
    <row r="127" spans="1:31" ht="12" customHeight="1" x14ac:dyDescent="0.2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</row>
    <row r="128" spans="1:31" ht="12" customHeight="1" x14ac:dyDescent="0.2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</row>
    <row r="129" spans="1:31" ht="12" customHeight="1" x14ac:dyDescent="0.2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</row>
    <row r="130" spans="1:31" ht="12" customHeight="1" x14ac:dyDescent="0.2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</row>
    <row r="131" spans="1:31" ht="12" customHeight="1" x14ac:dyDescent="0.2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</row>
    <row r="132" spans="1:31" ht="12" customHeight="1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</row>
    <row r="133" spans="1:31" ht="12" customHeight="1" x14ac:dyDescent="0.2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</row>
    <row r="134" spans="1:31" ht="12" customHeight="1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</row>
    <row r="135" spans="1:31" ht="12" customHeight="1" x14ac:dyDescent="0.2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</row>
    <row r="136" spans="1:31" ht="12" customHeight="1" x14ac:dyDescent="0.2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</row>
    <row r="137" spans="1:31" ht="12" customHeight="1" x14ac:dyDescent="0.2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</row>
    <row r="138" spans="1:31" ht="12" customHeight="1" x14ac:dyDescent="0.2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</row>
    <row r="139" spans="1:31" ht="12" customHeight="1" x14ac:dyDescent="0.2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</row>
    <row r="140" spans="1:31" ht="12" customHeight="1" x14ac:dyDescent="0.2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</row>
    <row r="141" spans="1:31" ht="12" customHeight="1" x14ac:dyDescent="0.2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</row>
    <row r="142" spans="1:31" ht="12" customHeight="1" x14ac:dyDescent="0.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</row>
    <row r="143" spans="1:31" ht="12" customHeight="1" x14ac:dyDescent="0.2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</row>
    <row r="144" spans="1:31" ht="12" customHeight="1" x14ac:dyDescent="0.2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</row>
    <row r="145" spans="1:31" ht="12" customHeight="1" x14ac:dyDescent="0.2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</row>
    <row r="146" spans="1:31" ht="12" customHeight="1" x14ac:dyDescent="0.2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</row>
    <row r="147" spans="1:31" ht="12" customHeight="1" x14ac:dyDescent="0.2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</row>
    <row r="148" spans="1:31" ht="12" customHeight="1" x14ac:dyDescent="0.2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</row>
    <row r="149" spans="1:31" ht="12" customHeight="1" x14ac:dyDescent="0.2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</row>
    <row r="150" spans="1:31" ht="12" customHeight="1" x14ac:dyDescent="0.2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</row>
    <row r="151" spans="1:31" ht="12" customHeight="1" x14ac:dyDescent="0.2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</row>
    <row r="152" spans="1:31" ht="12" customHeight="1" x14ac:dyDescent="0.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</row>
    <row r="153" spans="1:31" ht="12" customHeight="1" x14ac:dyDescent="0.2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</row>
    <row r="154" spans="1:31" ht="12" customHeight="1" x14ac:dyDescent="0.2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</row>
    <row r="155" spans="1:31" ht="12" customHeight="1" x14ac:dyDescent="0.2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</row>
    <row r="156" spans="1:31" ht="12" customHeight="1" x14ac:dyDescent="0.2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</row>
    <row r="157" spans="1:31" ht="12" customHeight="1" x14ac:dyDescent="0.2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</row>
    <row r="158" spans="1:31" ht="12" customHeight="1" x14ac:dyDescent="0.2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</row>
    <row r="159" spans="1:31" ht="12" customHeight="1" x14ac:dyDescent="0.2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</row>
    <row r="160" spans="1:31" ht="12" customHeight="1" x14ac:dyDescent="0.2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</row>
    <row r="161" spans="1:31" ht="12" customHeight="1" x14ac:dyDescent="0.2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</row>
    <row r="162" spans="1:31" ht="12" customHeight="1" x14ac:dyDescent="0.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</row>
    <row r="163" spans="1:31" ht="12" customHeight="1" x14ac:dyDescent="0.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</row>
    <row r="164" spans="1:31" ht="12" customHeight="1" x14ac:dyDescent="0.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</row>
    <row r="165" spans="1:31" ht="12" customHeight="1" x14ac:dyDescent="0.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</row>
    <row r="166" spans="1:31" ht="12" customHeight="1" x14ac:dyDescent="0.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</row>
    <row r="167" spans="1:31" ht="12" customHeight="1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</row>
    <row r="168" spans="1:31" ht="12" customHeight="1" x14ac:dyDescent="0.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</row>
    <row r="169" spans="1:31" ht="12" customHeight="1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</row>
    <row r="170" spans="1:31" ht="12" customHeight="1" x14ac:dyDescent="0.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</row>
    <row r="171" spans="1:31" ht="12" customHeight="1" x14ac:dyDescent="0.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</row>
    <row r="172" spans="1:31" ht="12" customHeight="1" x14ac:dyDescent="0.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</row>
    <row r="173" spans="1:31" ht="12" customHeight="1" x14ac:dyDescent="0.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</row>
    <row r="174" spans="1:31" ht="12" customHeight="1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</row>
    <row r="175" spans="1:31" ht="12" customHeight="1" x14ac:dyDescent="0.2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</row>
    <row r="176" spans="1:31" ht="12" customHeight="1" x14ac:dyDescent="0.2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</row>
    <row r="177" spans="1:31" ht="12" customHeight="1" x14ac:dyDescent="0.2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</row>
    <row r="178" spans="1:31" ht="12" customHeight="1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</row>
    <row r="179" spans="1:31" ht="12" customHeight="1" x14ac:dyDescent="0.2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</row>
    <row r="180" spans="1:31" ht="12" customHeight="1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</row>
    <row r="181" spans="1:31" ht="12" customHeight="1" x14ac:dyDescent="0.2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</row>
    <row r="182" spans="1:31" ht="12" customHeight="1" x14ac:dyDescent="0.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</row>
    <row r="183" spans="1:31" ht="12" customHeight="1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</row>
    <row r="184" spans="1:31" ht="12" customHeight="1" x14ac:dyDescent="0.2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</row>
    <row r="185" spans="1:31" ht="12" customHeight="1" x14ac:dyDescent="0.2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</row>
    <row r="186" spans="1:31" ht="12" customHeight="1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</row>
    <row r="187" spans="1:31" ht="12" customHeight="1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</row>
    <row r="188" spans="1:31" ht="12" customHeight="1" x14ac:dyDescent="0.2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</row>
    <row r="189" spans="1:31" ht="12" customHeight="1" x14ac:dyDescent="0.2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</row>
    <row r="190" spans="1:31" ht="12" customHeight="1" x14ac:dyDescent="0.2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</row>
    <row r="191" spans="1:31" ht="12" customHeight="1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</row>
    <row r="192" spans="1:31" ht="12" customHeight="1" x14ac:dyDescent="0.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</row>
    <row r="193" spans="1:31" ht="12" customHeight="1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</row>
    <row r="194" spans="1:31" ht="12" customHeight="1" x14ac:dyDescent="0.2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</row>
    <row r="195" spans="1:31" ht="12" customHeight="1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</row>
    <row r="196" spans="1:31" ht="12" customHeight="1" x14ac:dyDescent="0.2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</row>
    <row r="197" spans="1:31" ht="12" customHeight="1" x14ac:dyDescent="0.2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</row>
    <row r="198" spans="1:31" ht="12" customHeight="1" x14ac:dyDescent="0.2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</row>
    <row r="199" spans="1:31" ht="12" customHeight="1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</row>
    <row r="200" spans="1:31" ht="12" customHeight="1" x14ac:dyDescent="0.2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</row>
    <row r="201" spans="1:31" ht="12" customHeight="1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</row>
    <row r="202" spans="1:31" ht="12" customHeight="1" x14ac:dyDescent="0.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</row>
    <row r="203" spans="1:31" ht="12" customHeight="1" x14ac:dyDescent="0.2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</row>
    <row r="204" spans="1:31" ht="12" customHeight="1" x14ac:dyDescent="0.2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</row>
    <row r="205" spans="1:31" ht="12" customHeight="1" x14ac:dyDescent="0.2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</row>
    <row r="206" spans="1:31" ht="12" customHeight="1" x14ac:dyDescent="0.2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</row>
    <row r="207" spans="1:31" ht="12" customHeight="1" x14ac:dyDescent="0.2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</row>
    <row r="208" spans="1:31" ht="12" customHeight="1" x14ac:dyDescent="0.2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</row>
    <row r="209" spans="1:31" ht="12" customHeight="1" x14ac:dyDescent="0.2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</row>
    <row r="210" spans="1:31" ht="12" customHeight="1" x14ac:dyDescent="0.2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</row>
    <row r="211" spans="1:31" ht="12" customHeight="1" x14ac:dyDescent="0.2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</row>
    <row r="212" spans="1:31" ht="12" customHeight="1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</row>
    <row r="213" spans="1:31" ht="12" customHeight="1" x14ac:dyDescent="0.2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</row>
    <row r="214" spans="1:31" ht="12" customHeight="1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</row>
    <row r="215" spans="1:31" ht="12" customHeight="1" x14ac:dyDescent="0.2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</row>
    <row r="216" spans="1:31" ht="12" customHeight="1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</row>
    <row r="217" spans="1:31" ht="12" customHeight="1" x14ac:dyDescent="0.2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</row>
    <row r="218" spans="1:31" ht="12" customHeight="1" x14ac:dyDescent="0.2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</row>
    <row r="219" spans="1:31" ht="12" customHeight="1" x14ac:dyDescent="0.2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</row>
    <row r="220" spans="1:31" ht="12" customHeight="1" x14ac:dyDescent="0.2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</row>
    <row r="221" spans="1:31" ht="12" customHeight="1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</row>
    <row r="222" spans="1:31" ht="12" customHeight="1" x14ac:dyDescent="0.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</row>
    <row r="223" spans="1:31" ht="12" customHeight="1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</row>
    <row r="224" spans="1:31" ht="12" customHeight="1" x14ac:dyDescent="0.2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</row>
    <row r="225" spans="1:31" ht="12" customHeight="1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</row>
    <row r="226" spans="1:31" ht="12" customHeight="1" x14ac:dyDescent="0.2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</row>
    <row r="227" spans="1:31" ht="12" customHeight="1" x14ac:dyDescent="0.2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</row>
    <row r="228" spans="1:31" ht="12" customHeight="1" x14ac:dyDescent="0.2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</row>
    <row r="229" spans="1:31" ht="12" customHeight="1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</row>
    <row r="230" spans="1:31" ht="12" customHeight="1" x14ac:dyDescent="0.2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</row>
    <row r="231" spans="1:31" ht="12" customHeight="1" x14ac:dyDescent="0.2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</row>
    <row r="232" spans="1:31" ht="12" customHeight="1" x14ac:dyDescent="0.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</row>
    <row r="233" spans="1:31" ht="12" customHeight="1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</row>
    <row r="234" spans="1:31" ht="12" customHeight="1" x14ac:dyDescent="0.2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</row>
    <row r="235" spans="1:31" ht="12" customHeight="1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</row>
    <row r="236" spans="1:31" ht="12" customHeight="1" x14ac:dyDescent="0.2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</row>
    <row r="237" spans="1:31" ht="12" customHeight="1" x14ac:dyDescent="0.2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</row>
    <row r="238" spans="1:31" ht="12" customHeight="1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</row>
    <row r="239" spans="1:31" ht="12" customHeight="1" x14ac:dyDescent="0.2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</row>
    <row r="240" spans="1:31" ht="12" customHeight="1" x14ac:dyDescent="0.2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</row>
    <row r="241" spans="1:31" ht="12" customHeight="1" x14ac:dyDescent="0.2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</row>
    <row r="242" spans="1:31" ht="12" customHeight="1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</row>
    <row r="243" spans="1:31" ht="12" customHeight="1" x14ac:dyDescent="0.2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</row>
    <row r="244" spans="1:31" ht="12" customHeight="1" x14ac:dyDescent="0.2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</row>
    <row r="245" spans="1:31" ht="12" customHeight="1" x14ac:dyDescent="0.2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</row>
    <row r="246" spans="1:31" ht="12" customHeight="1" x14ac:dyDescent="0.2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</row>
    <row r="247" spans="1:31" ht="12" customHeight="1" x14ac:dyDescent="0.2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</row>
    <row r="248" spans="1:31" ht="12" customHeight="1" x14ac:dyDescent="0.2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</row>
    <row r="249" spans="1:31" ht="12" customHeight="1" x14ac:dyDescent="0.2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</row>
    <row r="250" spans="1:31" ht="12" customHeight="1" x14ac:dyDescent="0.2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</row>
    <row r="251" spans="1:31" ht="12" customHeight="1" x14ac:dyDescent="0.2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</row>
    <row r="252" spans="1:31" ht="12" customHeight="1" x14ac:dyDescent="0.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</row>
    <row r="253" spans="1:31" ht="12" customHeight="1" x14ac:dyDescent="0.2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</row>
    <row r="254" spans="1:31" ht="12" customHeight="1" x14ac:dyDescent="0.2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</row>
    <row r="255" spans="1:31" ht="12" customHeight="1" x14ac:dyDescent="0.2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</row>
    <row r="256" spans="1:31" ht="12" customHeight="1" x14ac:dyDescent="0.2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</row>
    <row r="257" spans="1:31" ht="12" customHeight="1" x14ac:dyDescent="0.2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</row>
    <row r="258" spans="1:31" ht="12" customHeight="1" x14ac:dyDescent="0.2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</row>
    <row r="259" spans="1:31" ht="12" customHeight="1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</row>
    <row r="260" spans="1:31" ht="12" customHeight="1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</row>
    <row r="261" spans="1:31" ht="12" customHeight="1" x14ac:dyDescent="0.2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</row>
    <row r="262" spans="1:31" ht="12" customHeight="1" x14ac:dyDescent="0.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</row>
    <row r="263" spans="1:31" ht="12" customHeight="1" x14ac:dyDescent="0.2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</row>
    <row r="264" spans="1:31" ht="12" customHeight="1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</row>
    <row r="265" spans="1:31" ht="12" customHeight="1" x14ac:dyDescent="0.2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</row>
    <row r="266" spans="1:31" ht="12" customHeight="1" x14ac:dyDescent="0.2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</row>
    <row r="267" spans="1:31" ht="12" customHeight="1" x14ac:dyDescent="0.2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</row>
    <row r="268" spans="1:31" ht="12" customHeight="1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</row>
    <row r="269" spans="1:31" ht="12" customHeight="1" x14ac:dyDescent="0.2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</row>
    <row r="270" spans="1:31" ht="12" customHeight="1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</row>
    <row r="271" spans="1:31" ht="12" customHeight="1" x14ac:dyDescent="0.2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</row>
    <row r="272" spans="1:31" ht="12" customHeight="1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</row>
    <row r="273" spans="1:31" ht="12" customHeight="1" x14ac:dyDescent="0.2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</row>
    <row r="274" spans="1:31" ht="12" customHeight="1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</row>
    <row r="275" spans="1:31" ht="12" customHeight="1" x14ac:dyDescent="0.2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</row>
    <row r="276" spans="1:31" ht="12" customHeight="1" x14ac:dyDescent="0.2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</row>
    <row r="277" spans="1:31" ht="12" customHeight="1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</row>
    <row r="278" spans="1:31" ht="12" customHeight="1" x14ac:dyDescent="0.2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</row>
    <row r="279" spans="1:31" ht="12" customHeight="1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</row>
    <row r="280" spans="1:31" ht="12" customHeight="1" x14ac:dyDescent="0.2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</row>
    <row r="281" spans="1:31" ht="12" customHeight="1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</row>
    <row r="282" spans="1:31" ht="12" customHeight="1" x14ac:dyDescent="0.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</row>
    <row r="283" spans="1:31" ht="12" customHeight="1" x14ac:dyDescent="0.2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</row>
    <row r="284" spans="1:31" ht="12" customHeight="1" x14ac:dyDescent="0.2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</row>
    <row r="285" spans="1:31" ht="12" customHeight="1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</row>
    <row r="286" spans="1:31" ht="12" customHeight="1" x14ac:dyDescent="0.2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</row>
    <row r="287" spans="1:31" ht="12" customHeight="1" x14ac:dyDescent="0.2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</row>
    <row r="288" spans="1:31" ht="12" customHeight="1" x14ac:dyDescent="0.2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</row>
    <row r="289" spans="1:31" ht="12" customHeight="1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</row>
    <row r="290" spans="1:31" ht="12" customHeight="1" x14ac:dyDescent="0.2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</row>
    <row r="291" spans="1:31" ht="12" customHeight="1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</row>
    <row r="292" spans="1:31" ht="12" customHeight="1" x14ac:dyDescent="0.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</row>
    <row r="293" spans="1:31" ht="12" customHeight="1" x14ac:dyDescent="0.2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</row>
    <row r="294" spans="1:31" ht="12" customHeight="1" x14ac:dyDescent="0.2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</row>
    <row r="295" spans="1:31" ht="12" customHeight="1" x14ac:dyDescent="0.2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</row>
    <row r="296" spans="1:31" ht="12" customHeight="1" x14ac:dyDescent="0.2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</row>
    <row r="297" spans="1:31" ht="12" customHeight="1" x14ac:dyDescent="0.2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</row>
    <row r="298" spans="1:31" ht="12" customHeight="1" x14ac:dyDescent="0.2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</row>
    <row r="299" spans="1:31" ht="12" customHeight="1" x14ac:dyDescent="0.2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</row>
    <row r="300" spans="1:31" ht="12" customHeight="1" x14ac:dyDescent="0.2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</row>
    <row r="301" spans="1:31" ht="12" customHeight="1" x14ac:dyDescent="0.2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</row>
    <row r="302" spans="1:31" ht="12" customHeight="1" x14ac:dyDescent="0.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</row>
    <row r="303" spans="1:31" ht="12" customHeight="1" x14ac:dyDescent="0.2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</row>
    <row r="304" spans="1:31" ht="12" customHeight="1" x14ac:dyDescent="0.2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</row>
    <row r="305" spans="1:31" ht="12" customHeight="1" x14ac:dyDescent="0.2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</row>
    <row r="306" spans="1:31" ht="12" customHeight="1" x14ac:dyDescent="0.2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</row>
    <row r="307" spans="1:31" ht="12" customHeight="1" x14ac:dyDescent="0.2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</row>
    <row r="308" spans="1:31" ht="12" customHeight="1" x14ac:dyDescent="0.2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</row>
    <row r="309" spans="1:31" ht="12" customHeight="1" x14ac:dyDescent="0.2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</row>
    <row r="310" spans="1:31" ht="12" customHeight="1" x14ac:dyDescent="0.2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</row>
    <row r="311" spans="1:31" ht="12" customHeight="1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</row>
    <row r="312" spans="1:31" ht="12" customHeight="1" x14ac:dyDescent="0.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</row>
    <row r="313" spans="1:31" ht="12" customHeight="1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</row>
    <row r="314" spans="1:31" ht="12" customHeight="1" x14ac:dyDescent="0.2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</row>
    <row r="315" spans="1:31" ht="12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</row>
    <row r="316" spans="1:31" ht="12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</row>
    <row r="317" spans="1:31" ht="12" customHeight="1" x14ac:dyDescent="0.2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</row>
    <row r="318" spans="1:31" ht="12" customHeight="1" x14ac:dyDescent="0.2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</row>
    <row r="319" spans="1:31" ht="12" customHeight="1" x14ac:dyDescent="0.2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</row>
    <row r="320" spans="1:31" ht="12" customHeight="1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</row>
    <row r="321" spans="1:31" ht="12" customHeight="1" x14ac:dyDescent="0.2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</row>
    <row r="322" spans="1:31" ht="12" customHeight="1" x14ac:dyDescent="0.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</row>
    <row r="323" spans="1:31" ht="12" customHeight="1" x14ac:dyDescent="0.2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</row>
    <row r="324" spans="1:31" ht="12" customHeight="1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</row>
    <row r="325" spans="1:31" ht="12" customHeight="1" x14ac:dyDescent="0.2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</row>
    <row r="326" spans="1:31" ht="12" customHeight="1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</row>
    <row r="327" spans="1:31" ht="12" customHeight="1" x14ac:dyDescent="0.2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</row>
    <row r="328" spans="1:31" ht="12" customHeight="1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</row>
    <row r="329" spans="1:31" ht="12" customHeight="1" x14ac:dyDescent="0.2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</row>
    <row r="330" spans="1:31" ht="12" customHeight="1" x14ac:dyDescent="0.2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</row>
    <row r="331" spans="1:31" ht="12" customHeight="1" x14ac:dyDescent="0.2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</row>
    <row r="332" spans="1:31" ht="12" customHeight="1" x14ac:dyDescent="0.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</row>
    <row r="333" spans="1:31" ht="12" customHeight="1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</row>
    <row r="334" spans="1:31" ht="12" customHeight="1" x14ac:dyDescent="0.2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</row>
    <row r="335" spans="1:31" ht="12" customHeight="1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</row>
    <row r="336" spans="1:31" ht="12" customHeight="1" x14ac:dyDescent="0.2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</row>
    <row r="337" spans="1:31" ht="12" customHeight="1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</row>
    <row r="338" spans="1:31" ht="12" customHeight="1" x14ac:dyDescent="0.2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</row>
    <row r="339" spans="1:31" ht="12" customHeight="1" x14ac:dyDescent="0.2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</row>
    <row r="340" spans="1:31" ht="12" customHeight="1" x14ac:dyDescent="0.2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</row>
    <row r="341" spans="1:31" ht="12" customHeight="1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</row>
    <row r="342" spans="1:31" ht="12" customHeight="1" x14ac:dyDescent="0.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</row>
    <row r="343" spans="1:31" ht="12" customHeight="1" x14ac:dyDescent="0.2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</row>
    <row r="344" spans="1:31" ht="12" customHeight="1" x14ac:dyDescent="0.2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</row>
    <row r="345" spans="1:31" ht="12" customHeight="1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</row>
    <row r="346" spans="1:31" ht="12" customHeight="1" x14ac:dyDescent="0.2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</row>
    <row r="347" spans="1:31" ht="12" customHeight="1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</row>
    <row r="348" spans="1:31" ht="12" customHeight="1" x14ac:dyDescent="0.2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</row>
    <row r="349" spans="1:31" ht="12" customHeight="1" x14ac:dyDescent="0.2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</row>
    <row r="350" spans="1:31" ht="12" customHeight="1" x14ac:dyDescent="0.2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</row>
    <row r="351" spans="1:31" ht="12" customHeight="1" x14ac:dyDescent="0.2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</row>
    <row r="352" spans="1:31" ht="12" customHeight="1" x14ac:dyDescent="0.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</row>
    <row r="353" spans="1:31" ht="12" customHeight="1" x14ac:dyDescent="0.2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</row>
    <row r="354" spans="1:31" ht="12" customHeight="1" x14ac:dyDescent="0.2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</row>
    <row r="355" spans="1:31" ht="12" customHeight="1" x14ac:dyDescent="0.2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</row>
    <row r="356" spans="1:31" ht="12" customHeight="1" x14ac:dyDescent="0.2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</row>
    <row r="357" spans="1:31" ht="12" customHeight="1" x14ac:dyDescent="0.2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</row>
    <row r="358" spans="1:31" ht="12" customHeight="1" x14ac:dyDescent="0.2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</row>
    <row r="359" spans="1:31" ht="12" customHeight="1" x14ac:dyDescent="0.2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</row>
    <row r="360" spans="1:31" ht="12" customHeight="1" x14ac:dyDescent="0.2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</row>
    <row r="361" spans="1:31" ht="12" customHeight="1" x14ac:dyDescent="0.2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</row>
    <row r="362" spans="1:31" ht="12" customHeight="1" x14ac:dyDescent="0.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</row>
    <row r="363" spans="1:31" ht="12" customHeight="1" x14ac:dyDescent="0.2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</row>
    <row r="364" spans="1:31" ht="12" customHeight="1" x14ac:dyDescent="0.2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</row>
    <row r="365" spans="1:31" ht="12" customHeight="1" x14ac:dyDescent="0.2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</row>
    <row r="366" spans="1:31" ht="12" customHeight="1" x14ac:dyDescent="0.2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</row>
    <row r="367" spans="1:31" ht="12" customHeight="1" x14ac:dyDescent="0.2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</row>
    <row r="368" spans="1:31" ht="12" customHeight="1" x14ac:dyDescent="0.2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</row>
    <row r="369" spans="1:31" ht="12" customHeight="1" x14ac:dyDescent="0.2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</row>
    <row r="370" spans="1:31" ht="12" customHeight="1" x14ac:dyDescent="0.2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</row>
    <row r="371" spans="1:31" ht="12" customHeight="1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</row>
    <row r="372" spans="1:31" ht="12" customHeight="1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</row>
    <row r="373" spans="1:31" ht="12" customHeight="1" x14ac:dyDescent="0.2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</row>
    <row r="374" spans="1:31" ht="12" customHeight="1" x14ac:dyDescent="0.2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</row>
    <row r="375" spans="1:31" ht="12" customHeight="1" x14ac:dyDescent="0.2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</row>
    <row r="376" spans="1:31" ht="12" customHeight="1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</row>
    <row r="377" spans="1:31" ht="12" customHeight="1" x14ac:dyDescent="0.2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</row>
    <row r="378" spans="1:31" ht="12" customHeight="1" x14ac:dyDescent="0.2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</row>
    <row r="379" spans="1:31" ht="12" customHeight="1" x14ac:dyDescent="0.2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</row>
    <row r="380" spans="1:31" ht="12" customHeight="1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</row>
    <row r="381" spans="1:31" ht="12" customHeight="1" x14ac:dyDescent="0.2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</row>
    <row r="382" spans="1:31" ht="12" customHeight="1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</row>
    <row r="383" spans="1:31" ht="12" customHeight="1" x14ac:dyDescent="0.2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</row>
    <row r="384" spans="1:31" ht="12" customHeight="1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</row>
    <row r="385" spans="1:31" ht="12" customHeight="1" x14ac:dyDescent="0.2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</row>
    <row r="386" spans="1:31" ht="12" customHeight="1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</row>
    <row r="387" spans="1:31" ht="12" customHeight="1" x14ac:dyDescent="0.2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</row>
    <row r="388" spans="1:31" ht="12" customHeight="1" x14ac:dyDescent="0.2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</row>
    <row r="389" spans="1:31" ht="12" customHeight="1" x14ac:dyDescent="0.2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</row>
    <row r="390" spans="1:31" ht="12" customHeight="1" x14ac:dyDescent="0.2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</row>
    <row r="391" spans="1:31" ht="12" customHeight="1" x14ac:dyDescent="0.2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</row>
    <row r="392" spans="1:31" ht="12" customHeight="1" x14ac:dyDescent="0.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</row>
    <row r="393" spans="1:31" ht="12" customHeight="1" x14ac:dyDescent="0.2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</row>
    <row r="394" spans="1:31" ht="12" customHeight="1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</row>
    <row r="395" spans="1:31" ht="12" customHeight="1" x14ac:dyDescent="0.2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</row>
    <row r="396" spans="1:31" ht="12" customHeight="1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</row>
    <row r="397" spans="1:31" ht="12" customHeight="1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</row>
    <row r="398" spans="1:31" ht="12" customHeight="1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</row>
    <row r="399" spans="1:31" ht="12" customHeight="1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</row>
    <row r="400" spans="1:31" ht="12" customHeight="1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</row>
    <row r="401" spans="1:31" ht="12" customHeight="1" x14ac:dyDescent="0.2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</row>
    <row r="402" spans="1:31" ht="12" customHeight="1" x14ac:dyDescent="0.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</row>
    <row r="403" spans="1:31" ht="12" customHeight="1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</row>
    <row r="404" spans="1:31" ht="12" customHeight="1" x14ac:dyDescent="0.2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</row>
    <row r="405" spans="1:31" ht="12" customHeight="1" x14ac:dyDescent="0.2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</row>
    <row r="406" spans="1:31" ht="12" customHeight="1" x14ac:dyDescent="0.2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</row>
    <row r="407" spans="1:31" ht="12" customHeight="1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</row>
    <row r="408" spans="1:31" ht="12" customHeight="1" x14ac:dyDescent="0.2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</row>
    <row r="409" spans="1:31" ht="12" customHeight="1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</row>
    <row r="410" spans="1:31" ht="12" customHeight="1" x14ac:dyDescent="0.2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</row>
    <row r="411" spans="1:31" ht="12" customHeight="1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</row>
    <row r="412" spans="1:31" ht="12" customHeight="1" x14ac:dyDescent="0.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</row>
    <row r="413" spans="1:31" ht="12" customHeight="1" x14ac:dyDescent="0.2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</row>
    <row r="414" spans="1:31" ht="12" customHeight="1" x14ac:dyDescent="0.2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</row>
    <row r="415" spans="1:31" ht="12" customHeight="1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</row>
    <row r="416" spans="1:31" ht="12" customHeight="1" x14ac:dyDescent="0.2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</row>
    <row r="417" spans="1:31" ht="12" customHeight="1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</row>
    <row r="418" spans="1:31" ht="12" customHeight="1" x14ac:dyDescent="0.2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</row>
    <row r="419" spans="1:31" ht="12" customHeight="1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</row>
    <row r="420" spans="1:31" ht="12" customHeight="1" x14ac:dyDescent="0.2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</row>
    <row r="421" spans="1:31" ht="12" customHeight="1" x14ac:dyDescent="0.2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</row>
    <row r="422" spans="1:31" ht="12" customHeight="1" x14ac:dyDescent="0.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</row>
    <row r="423" spans="1:31" ht="12" customHeight="1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</row>
    <row r="424" spans="1:31" ht="12" customHeight="1" x14ac:dyDescent="0.2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</row>
    <row r="425" spans="1:31" ht="12" customHeight="1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</row>
    <row r="426" spans="1:31" ht="12" customHeight="1" x14ac:dyDescent="0.2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</row>
    <row r="427" spans="1:31" ht="12" customHeight="1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</row>
    <row r="428" spans="1:31" ht="12" customHeight="1" x14ac:dyDescent="0.2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</row>
    <row r="429" spans="1:31" ht="12" customHeight="1" x14ac:dyDescent="0.2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</row>
    <row r="430" spans="1:31" ht="12" customHeight="1" x14ac:dyDescent="0.2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</row>
    <row r="431" spans="1:31" ht="12" customHeight="1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</row>
    <row r="432" spans="1:31" ht="12" customHeight="1" x14ac:dyDescent="0.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</row>
    <row r="433" spans="1:31" ht="12" customHeight="1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</row>
    <row r="434" spans="1:31" ht="12" customHeight="1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</row>
    <row r="435" spans="1:31" ht="12" customHeight="1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</row>
    <row r="436" spans="1:31" ht="12" customHeight="1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</row>
    <row r="437" spans="1:31" ht="12" customHeight="1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</row>
    <row r="438" spans="1:31" ht="12" customHeight="1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</row>
    <row r="439" spans="1:31" ht="12" customHeight="1" x14ac:dyDescent="0.2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</row>
    <row r="440" spans="1:31" ht="12" customHeight="1" x14ac:dyDescent="0.2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</row>
    <row r="441" spans="1:31" ht="12" customHeight="1" x14ac:dyDescent="0.2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</row>
    <row r="442" spans="1:31" ht="12" customHeight="1" x14ac:dyDescent="0.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</row>
    <row r="443" spans="1:31" ht="12" customHeight="1" x14ac:dyDescent="0.2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</row>
    <row r="444" spans="1:31" ht="12" customHeight="1" x14ac:dyDescent="0.2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</row>
    <row r="445" spans="1:31" ht="12" customHeight="1" x14ac:dyDescent="0.2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</row>
    <row r="446" spans="1:31" ht="12" customHeight="1" x14ac:dyDescent="0.2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</row>
    <row r="447" spans="1:31" ht="12" customHeight="1" x14ac:dyDescent="0.2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</row>
    <row r="448" spans="1:31" ht="12" customHeight="1" x14ac:dyDescent="0.2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</row>
    <row r="449" spans="1:31" ht="12" customHeight="1" x14ac:dyDescent="0.2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</row>
    <row r="450" spans="1:31" ht="12" customHeight="1" x14ac:dyDescent="0.2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</row>
    <row r="451" spans="1:31" ht="12" customHeight="1" x14ac:dyDescent="0.2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</row>
    <row r="452" spans="1:31" ht="12" customHeight="1" x14ac:dyDescent="0.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</row>
    <row r="453" spans="1:31" ht="12" customHeight="1" x14ac:dyDescent="0.2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</row>
    <row r="454" spans="1:31" ht="12" customHeight="1" x14ac:dyDescent="0.2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</row>
    <row r="455" spans="1:31" ht="12" customHeight="1" x14ac:dyDescent="0.2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</row>
    <row r="456" spans="1:31" ht="12" customHeight="1" x14ac:dyDescent="0.2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</row>
    <row r="457" spans="1:31" ht="12" customHeight="1" x14ac:dyDescent="0.2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</row>
    <row r="458" spans="1:31" ht="12" customHeight="1" x14ac:dyDescent="0.2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</row>
    <row r="459" spans="1:31" ht="12" customHeight="1" x14ac:dyDescent="0.2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</row>
    <row r="460" spans="1:31" ht="12" customHeight="1" x14ac:dyDescent="0.2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</row>
    <row r="461" spans="1:31" ht="12" customHeight="1" x14ac:dyDescent="0.2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</row>
    <row r="462" spans="1:31" ht="12" customHeight="1" x14ac:dyDescent="0.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</row>
    <row r="463" spans="1:31" ht="12" customHeight="1" x14ac:dyDescent="0.2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</row>
    <row r="464" spans="1:31" ht="12" customHeight="1" x14ac:dyDescent="0.2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</row>
    <row r="465" spans="1:31" ht="12" customHeight="1" x14ac:dyDescent="0.2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</row>
    <row r="466" spans="1:31" ht="12" customHeight="1" x14ac:dyDescent="0.2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</row>
    <row r="467" spans="1:31" ht="12" customHeight="1" x14ac:dyDescent="0.2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</row>
    <row r="468" spans="1:31" ht="12" customHeight="1" x14ac:dyDescent="0.2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</row>
    <row r="469" spans="1:31" ht="12" customHeight="1" x14ac:dyDescent="0.2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</row>
    <row r="470" spans="1:31" ht="12" customHeight="1" x14ac:dyDescent="0.2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</row>
    <row r="471" spans="1:31" ht="12" customHeight="1" x14ac:dyDescent="0.2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</row>
    <row r="472" spans="1:31" ht="12" customHeight="1" x14ac:dyDescent="0.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</row>
    <row r="473" spans="1:31" ht="12" customHeight="1" x14ac:dyDescent="0.2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</row>
    <row r="474" spans="1:31" ht="12" customHeight="1" x14ac:dyDescent="0.2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</row>
    <row r="475" spans="1:31" ht="12" customHeight="1" x14ac:dyDescent="0.2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</row>
    <row r="476" spans="1:31" ht="12" customHeight="1" x14ac:dyDescent="0.2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</row>
    <row r="477" spans="1:31" ht="12" customHeight="1" x14ac:dyDescent="0.2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</row>
    <row r="478" spans="1:31" ht="12" customHeight="1" x14ac:dyDescent="0.2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</row>
    <row r="479" spans="1:31" ht="12" customHeight="1" x14ac:dyDescent="0.2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</row>
    <row r="480" spans="1:31" ht="12" customHeight="1" x14ac:dyDescent="0.2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</row>
    <row r="481" spans="1:31" ht="12" customHeight="1" x14ac:dyDescent="0.2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</row>
    <row r="482" spans="1:31" ht="12" customHeight="1" x14ac:dyDescent="0.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</row>
    <row r="483" spans="1:31" ht="12" customHeight="1" x14ac:dyDescent="0.2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</row>
    <row r="484" spans="1:31" ht="12" customHeight="1" x14ac:dyDescent="0.2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</row>
    <row r="485" spans="1:31" ht="12" customHeight="1" x14ac:dyDescent="0.2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</row>
    <row r="486" spans="1:31" ht="12" customHeight="1" x14ac:dyDescent="0.2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</row>
    <row r="487" spans="1:31" ht="12" customHeight="1" x14ac:dyDescent="0.2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</row>
    <row r="488" spans="1:31" ht="12" customHeight="1" x14ac:dyDescent="0.2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</row>
    <row r="489" spans="1:31" ht="12" customHeight="1" x14ac:dyDescent="0.2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</row>
    <row r="490" spans="1:31" ht="12" customHeight="1" x14ac:dyDescent="0.2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</row>
    <row r="491" spans="1:31" ht="12" customHeight="1" x14ac:dyDescent="0.2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</row>
    <row r="492" spans="1:31" ht="12" customHeight="1" x14ac:dyDescent="0.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</row>
    <row r="493" spans="1:31" ht="12" customHeight="1" x14ac:dyDescent="0.2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</row>
    <row r="494" spans="1:31" ht="12" customHeight="1" x14ac:dyDescent="0.2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</row>
    <row r="495" spans="1:31" ht="12" customHeight="1" x14ac:dyDescent="0.2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</row>
    <row r="496" spans="1:31" ht="12" customHeight="1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</row>
    <row r="497" spans="1:31" ht="12" customHeight="1" x14ac:dyDescent="0.2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</row>
    <row r="498" spans="1:31" ht="12" customHeight="1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</row>
    <row r="499" spans="1:31" ht="12" customHeight="1" x14ac:dyDescent="0.2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</row>
    <row r="500" spans="1:31" ht="12" customHeight="1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</row>
    <row r="501" spans="1:31" ht="12" customHeight="1" x14ac:dyDescent="0.2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</row>
    <row r="502" spans="1:31" ht="12" customHeight="1" x14ac:dyDescent="0.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</row>
    <row r="503" spans="1:31" ht="12" customHeight="1" x14ac:dyDescent="0.2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</row>
    <row r="504" spans="1:31" ht="12" customHeight="1" x14ac:dyDescent="0.2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</row>
    <row r="505" spans="1:31" ht="12" customHeight="1" x14ac:dyDescent="0.2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</row>
    <row r="506" spans="1:31" ht="12" customHeight="1" x14ac:dyDescent="0.2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</row>
    <row r="507" spans="1:31" ht="12" customHeight="1" x14ac:dyDescent="0.2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</row>
    <row r="508" spans="1:31" ht="12" customHeight="1" x14ac:dyDescent="0.2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</row>
    <row r="509" spans="1:31" ht="12" customHeight="1" x14ac:dyDescent="0.2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</row>
    <row r="510" spans="1:31" ht="12" customHeight="1" x14ac:dyDescent="0.2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</row>
    <row r="511" spans="1:31" ht="12" customHeight="1" x14ac:dyDescent="0.2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</row>
    <row r="512" spans="1:31" ht="12" customHeight="1" x14ac:dyDescent="0.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</row>
    <row r="513" spans="1:31" ht="12" customHeight="1" x14ac:dyDescent="0.2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</row>
    <row r="514" spans="1:31" ht="12" customHeight="1" x14ac:dyDescent="0.2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</row>
    <row r="515" spans="1:31" ht="12" customHeight="1" x14ac:dyDescent="0.2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</row>
    <row r="516" spans="1:31" ht="12" customHeight="1" x14ac:dyDescent="0.2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</row>
    <row r="517" spans="1:31" ht="12" customHeight="1" x14ac:dyDescent="0.2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</row>
    <row r="518" spans="1:31" ht="12" customHeight="1" x14ac:dyDescent="0.2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</row>
    <row r="519" spans="1:31" ht="12" customHeight="1" x14ac:dyDescent="0.2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</row>
    <row r="520" spans="1:31" ht="12" customHeight="1" x14ac:dyDescent="0.2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</row>
    <row r="521" spans="1:31" ht="12" customHeight="1" x14ac:dyDescent="0.2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</row>
    <row r="522" spans="1:31" ht="12" customHeight="1" x14ac:dyDescent="0.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</row>
    <row r="523" spans="1:31" ht="12" customHeight="1" x14ac:dyDescent="0.2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</row>
    <row r="524" spans="1:31" ht="12" customHeight="1" x14ac:dyDescent="0.2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</row>
    <row r="525" spans="1:31" ht="12" customHeight="1" x14ac:dyDescent="0.2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</row>
    <row r="526" spans="1:31" ht="12" customHeight="1" x14ac:dyDescent="0.2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</row>
    <row r="527" spans="1:31" ht="12" customHeight="1" x14ac:dyDescent="0.2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</row>
    <row r="528" spans="1:31" ht="12" customHeight="1" x14ac:dyDescent="0.2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</row>
    <row r="529" spans="1:31" ht="12" customHeight="1" x14ac:dyDescent="0.2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</row>
    <row r="530" spans="1:31" ht="12" customHeight="1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</row>
    <row r="531" spans="1:31" ht="12" customHeight="1" x14ac:dyDescent="0.2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</row>
    <row r="532" spans="1:31" ht="12" customHeight="1" x14ac:dyDescent="0.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</row>
    <row r="533" spans="1:31" ht="12" customHeight="1" x14ac:dyDescent="0.2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</row>
    <row r="534" spans="1:31" ht="12" customHeight="1" x14ac:dyDescent="0.2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</row>
    <row r="535" spans="1:31" ht="12" customHeight="1" x14ac:dyDescent="0.2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</row>
    <row r="536" spans="1:31" ht="12" customHeight="1" x14ac:dyDescent="0.2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</row>
    <row r="537" spans="1:31" ht="12" customHeight="1" x14ac:dyDescent="0.2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</row>
    <row r="538" spans="1:31" ht="12" customHeight="1" x14ac:dyDescent="0.2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</row>
    <row r="539" spans="1:31" ht="12" customHeight="1" x14ac:dyDescent="0.2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</row>
    <row r="540" spans="1:31" ht="12" customHeight="1" x14ac:dyDescent="0.2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</row>
    <row r="541" spans="1:31" ht="12" customHeight="1" x14ac:dyDescent="0.2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</row>
    <row r="542" spans="1:31" ht="12" customHeight="1" x14ac:dyDescent="0.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</row>
    <row r="543" spans="1:31" ht="12" customHeight="1" x14ac:dyDescent="0.2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</row>
    <row r="544" spans="1:31" ht="12" customHeight="1" x14ac:dyDescent="0.2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</row>
    <row r="545" spans="1:31" ht="12" customHeight="1" x14ac:dyDescent="0.2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</row>
    <row r="546" spans="1:31" ht="12" customHeight="1" x14ac:dyDescent="0.2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</row>
    <row r="547" spans="1:31" ht="12" customHeight="1" x14ac:dyDescent="0.2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</row>
    <row r="548" spans="1:31" ht="12" customHeight="1" x14ac:dyDescent="0.2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</row>
    <row r="549" spans="1:31" ht="12" customHeight="1" x14ac:dyDescent="0.2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</row>
    <row r="550" spans="1:31" ht="12" customHeight="1" x14ac:dyDescent="0.2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</row>
    <row r="551" spans="1:31" ht="12" customHeight="1" x14ac:dyDescent="0.2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</row>
    <row r="552" spans="1:31" ht="12" customHeight="1" x14ac:dyDescent="0.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</row>
    <row r="553" spans="1:31" ht="12" customHeight="1" x14ac:dyDescent="0.2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</row>
    <row r="554" spans="1:31" ht="12" customHeight="1" x14ac:dyDescent="0.2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</row>
    <row r="555" spans="1:31" ht="12" customHeight="1" x14ac:dyDescent="0.2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</row>
    <row r="556" spans="1:31" ht="12" customHeight="1" x14ac:dyDescent="0.2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</row>
    <row r="557" spans="1:31" ht="12" customHeight="1" x14ac:dyDescent="0.2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</row>
    <row r="558" spans="1:31" ht="12" customHeight="1" x14ac:dyDescent="0.2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</row>
    <row r="559" spans="1:31" ht="12" customHeight="1" x14ac:dyDescent="0.2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</row>
    <row r="560" spans="1:31" ht="12" customHeight="1" x14ac:dyDescent="0.2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</row>
    <row r="561" spans="1:31" ht="12" customHeight="1" x14ac:dyDescent="0.2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</row>
    <row r="562" spans="1:31" ht="12" customHeight="1" x14ac:dyDescent="0.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</row>
    <row r="563" spans="1:31" ht="12" customHeight="1" x14ac:dyDescent="0.2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</row>
    <row r="564" spans="1:31" ht="12" customHeight="1" x14ac:dyDescent="0.2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</row>
    <row r="565" spans="1:31" ht="12" customHeight="1" x14ac:dyDescent="0.2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</row>
    <row r="566" spans="1:31" ht="12" customHeight="1" x14ac:dyDescent="0.2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</row>
    <row r="567" spans="1:31" ht="12" customHeight="1" x14ac:dyDescent="0.2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</row>
    <row r="568" spans="1:31" ht="12" customHeight="1" x14ac:dyDescent="0.2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</row>
    <row r="569" spans="1:31" ht="12" customHeight="1" x14ac:dyDescent="0.2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</row>
    <row r="570" spans="1:31" ht="12" customHeight="1" x14ac:dyDescent="0.2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</row>
    <row r="571" spans="1:31" ht="12" customHeight="1" x14ac:dyDescent="0.2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</row>
    <row r="572" spans="1:31" ht="12" customHeight="1" x14ac:dyDescent="0.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</row>
    <row r="573" spans="1:31" ht="12" customHeight="1" x14ac:dyDescent="0.2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</row>
    <row r="574" spans="1:31" ht="12" customHeight="1" x14ac:dyDescent="0.2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</row>
    <row r="575" spans="1:31" ht="12" customHeight="1" x14ac:dyDescent="0.2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</row>
    <row r="576" spans="1:31" ht="12" customHeight="1" x14ac:dyDescent="0.2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</row>
    <row r="577" spans="1:31" ht="12" customHeight="1" x14ac:dyDescent="0.2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</row>
    <row r="578" spans="1:31" ht="12" customHeight="1" x14ac:dyDescent="0.2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</row>
    <row r="579" spans="1:31" ht="12" customHeight="1" x14ac:dyDescent="0.2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</row>
    <row r="580" spans="1:31" ht="12" customHeight="1" x14ac:dyDescent="0.2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</row>
    <row r="581" spans="1:31" ht="12" customHeight="1" x14ac:dyDescent="0.2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</row>
    <row r="582" spans="1:31" ht="12" customHeight="1" x14ac:dyDescent="0.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</row>
    <row r="583" spans="1:31" ht="12" customHeight="1" x14ac:dyDescent="0.2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</row>
    <row r="584" spans="1:31" ht="12" customHeight="1" x14ac:dyDescent="0.2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</row>
    <row r="585" spans="1:31" ht="12" customHeight="1" x14ac:dyDescent="0.2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</row>
    <row r="586" spans="1:31" ht="12" customHeight="1" x14ac:dyDescent="0.2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</row>
    <row r="587" spans="1:31" ht="12" customHeight="1" x14ac:dyDescent="0.2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</row>
    <row r="588" spans="1:31" ht="12" customHeight="1" x14ac:dyDescent="0.2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</row>
    <row r="589" spans="1:31" ht="12" customHeight="1" x14ac:dyDescent="0.2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</row>
    <row r="590" spans="1:31" ht="12" customHeight="1" x14ac:dyDescent="0.2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</row>
    <row r="591" spans="1:31" ht="12" customHeight="1" x14ac:dyDescent="0.2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</row>
    <row r="592" spans="1:31" ht="12" customHeight="1" x14ac:dyDescent="0.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</row>
    <row r="593" spans="1:31" ht="12" customHeight="1" x14ac:dyDescent="0.2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</row>
    <row r="594" spans="1:31" ht="12" customHeight="1" x14ac:dyDescent="0.2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</row>
    <row r="595" spans="1:31" ht="12" customHeight="1" x14ac:dyDescent="0.2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</row>
    <row r="596" spans="1:31" ht="12" customHeight="1" x14ac:dyDescent="0.2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</row>
    <row r="597" spans="1:31" ht="12" customHeight="1" x14ac:dyDescent="0.2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</row>
    <row r="598" spans="1:31" ht="12" customHeight="1" x14ac:dyDescent="0.2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</row>
    <row r="599" spans="1:31" ht="12" customHeight="1" x14ac:dyDescent="0.2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</row>
    <row r="600" spans="1:31" ht="12" customHeight="1" x14ac:dyDescent="0.2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</row>
    <row r="601" spans="1:31" ht="12" customHeight="1" x14ac:dyDescent="0.2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</row>
    <row r="602" spans="1:31" ht="12" customHeight="1" x14ac:dyDescent="0.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</row>
    <row r="603" spans="1:31" ht="12" customHeight="1" x14ac:dyDescent="0.2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</row>
    <row r="604" spans="1:31" ht="12" customHeight="1" x14ac:dyDescent="0.2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</row>
    <row r="605" spans="1:31" ht="12" customHeight="1" x14ac:dyDescent="0.2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</row>
    <row r="606" spans="1:31" ht="12" customHeight="1" x14ac:dyDescent="0.2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</row>
    <row r="607" spans="1:31" ht="12" customHeight="1" x14ac:dyDescent="0.2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</row>
    <row r="608" spans="1:31" ht="12" customHeight="1" x14ac:dyDescent="0.2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</row>
    <row r="609" spans="1:31" ht="12" customHeight="1" x14ac:dyDescent="0.2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</row>
    <row r="610" spans="1:31" ht="12" customHeight="1" x14ac:dyDescent="0.2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</row>
    <row r="611" spans="1:31" ht="12" customHeight="1" x14ac:dyDescent="0.2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</row>
    <row r="612" spans="1:31" ht="12" customHeight="1" x14ac:dyDescent="0.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</row>
    <row r="613" spans="1:31" ht="12" customHeight="1" x14ac:dyDescent="0.2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</row>
    <row r="614" spans="1:31" ht="12" customHeight="1" x14ac:dyDescent="0.2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</row>
    <row r="615" spans="1:31" ht="12" customHeight="1" x14ac:dyDescent="0.2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</row>
    <row r="616" spans="1:31" ht="12" customHeight="1" x14ac:dyDescent="0.2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</row>
    <row r="617" spans="1:31" ht="12" customHeight="1" x14ac:dyDescent="0.2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</row>
    <row r="618" spans="1:31" ht="12" customHeight="1" x14ac:dyDescent="0.2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</row>
    <row r="619" spans="1:31" ht="12" customHeight="1" x14ac:dyDescent="0.2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</row>
    <row r="620" spans="1:31" ht="12" customHeight="1" x14ac:dyDescent="0.2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</row>
    <row r="621" spans="1:31" ht="12" customHeight="1" x14ac:dyDescent="0.2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</row>
    <row r="622" spans="1:31" ht="12" customHeight="1" x14ac:dyDescent="0.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</row>
    <row r="623" spans="1:31" ht="12" customHeight="1" x14ac:dyDescent="0.2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</row>
    <row r="624" spans="1:31" ht="12" customHeight="1" x14ac:dyDescent="0.2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</row>
    <row r="625" spans="1:31" ht="12" customHeight="1" x14ac:dyDescent="0.2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</row>
    <row r="626" spans="1:31" ht="12" customHeight="1" x14ac:dyDescent="0.2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</row>
    <row r="627" spans="1:31" ht="12" customHeight="1" x14ac:dyDescent="0.2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</row>
    <row r="628" spans="1:31" ht="12" customHeight="1" x14ac:dyDescent="0.2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</row>
    <row r="629" spans="1:31" ht="12" customHeight="1" x14ac:dyDescent="0.2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</row>
    <row r="630" spans="1:31" ht="12" customHeight="1" x14ac:dyDescent="0.2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</row>
    <row r="631" spans="1:31" ht="12" customHeight="1" x14ac:dyDescent="0.2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</row>
    <row r="632" spans="1:31" ht="12" customHeight="1" x14ac:dyDescent="0.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</row>
    <row r="633" spans="1:31" ht="12" customHeight="1" x14ac:dyDescent="0.2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</row>
    <row r="634" spans="1:31" ht="12" customHeight="1" x14ac:dyDescent="0.2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</row>
    <row r="635" spans="1:31" ht="12" customHeight="1" x14ac:dyDescent="0.2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</row>
    <row r="636" spans="1:31" ht="12" customHeight="1" x14ac:dyDescent="0.2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</row>
    <row r="637" spans="1:31" ht="12" customHeight="1" x14ac:dyDescent="0.2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</row>
    <row r="638" spans="1:31" ht="12" customHeight="1" x14ac:dyDescent="0.2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</row>
    <row r="639" spans="1:31" ht="12" customHeight="1" x14ac:dyDescent="0.2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</row>
    <row r="640" spans="1:31" ht="12" customHeight="1" x14ac:dyDescent="0.2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</row>
    <row r="641" spans="1:31" ht="12" customHeight="1" x14ac:dyDescent="0.2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</row>
    <row r="642" spans="1:31" ht="12" customHeight="1" x14ac:dyDescent="0.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</row>
    <row r="643" spans="1:31" ht="12" customHeight="1" x14ac:dyDescent="0.2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</row>
    <row r="644" spans="1:31" ht="12" customHeight="1" x14ac:dyDescent="0.2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</row>
    <row r="645" spans="1:31" ht="12" customHeight="1" x14ac:dyDescent="0.2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</row>
    <row r="646" spans="1:31" ht="12" customHeight="1" x14ac:dyDescent="0.2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</row>
    <row r="647" spans="1:31" ht="12" customHeight="1" x14ac:dyDescent="0.2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</row>
    <row r="648" spans="1:31" ht="12" customHeight="1" x14ac:dyDescent="0.2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</row>
    <row r="649" spans="1:31" ht="12" customHeight="1" x14ac:dyDescent="0.2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</row>
    <row r="650" spans="1:31" ht="12" customHeight="1" x14ac:dyDescent="0.2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</row>
    <row r="651" spans="1:31" ht="12" customHeight="1" x14ac:dyDescent="0.2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</row>
    <row r="652" spans="1:31" ht="12" customHeight="1" x14ac:dyDescent="0.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</row>
    <row r="653" spans="1:31" ht="12" customHeight="1" x14ac:dyDescent="0.2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</row>
    <row r="654" spans="1:31" ht="12" customHeight="1" x14ac:dyDescent="0.2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</row>
    <row r="655" spans="1:31" ht="12" customHeight="1" x14ac:dyDescent="0.2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</row>
    <row r="656" spans="1:31" ht="12" customHeight="1" x14ac:dyDescent="0.2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</row>
    <row r="657" spans="1:31" ht="12" customHeight="1" x14ac:dyDescent="0.2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</row>
    <row r="658" spans="1:31" ht="12" customHeight="1" x14ac:dyDescent="0.2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</row>
    <row r="659" spans="1:31" ht="12" customHeight="1" x14ac:dyDescent="0.2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</row>
    <row r="660" spans="1:31" ht="12" customHeight="1" x14ac:dyDescent="0.2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</row>
    <row r="661" spans="1:31" ht="12" customHeight="1" x14ac:dyDescent="0.2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</row>
    <row r="662" spans="1:31" ht="12" customHeight="1" x14ac:dyDescent="0.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</row>
    <row r="663" spans="1:31" ht="12" customHeight="1" x14ac:dyDescent="0.2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</row>
    <row r="664" spans="1:31" ht="12" customHeight="1" x14ac:dyDescent="0.2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</row>
    <row r="665" spans="1:31" ht="12" customHeight="1" x14ac:dyDescent="0.2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</row>
    <row r="666" spans="1:31" ht="12" customHeight="1" x14ac:dyDescent="0.2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</row>
    <row r="667" spans="1:31" ht="12" customHeight="1" x14ac:dyDescent="0.2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</row>
    <row r="668" spans="1:31" ht="12" customHeight="1" x14ac:dyDescent="0.2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</row>
    <row r="669" spans="1:31" ht="12" customHeight="1" x14ac:dyDescent="0.2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</row>
    <row r="670" spans="1:31" ht="12" customHeight="1" x14ac:dyDescent="0.2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</row>
    <row r="671" spans="1:31" ht="12" customHeight="1" x14ac:dyDescent="0.2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</row>
    <row r="672" spans="1:31" ht="12" customHeight="1" x14ac:dyDescent="0.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</row>
    <row r="673" spans="1:31" ht="12" customHeight="1" x14ac:dyDescent="0.2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</row>
    <row r="674" spans="1:31" ht="12" customHeight="1" x14ac:dyDescent="0.2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</row>
    <row r="675" spans="1:31" ht="12" customHeight="1" x14ac:dyDescent="0.2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</row>
    <row r="676" spans="1:31" ht="12" customHeight="1" x14ac:dyDescent="0.2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</row>
    <row r="677" spans="1:31" ht="12" customHeight="1" x14ac:dyDescent="0.2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</row>
    <row r="678" spans="1:31" ht="12" customHeight="1" x14ac:dyDescent="0.2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</row>
    <row r="679" spans="1:31" ht="12" customHeight="1" x14ac:dyDescent="0.2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</row>
    <row r="680" spans="1:31" ht="12" customHeight="1" x14ac:dyDescent="0.2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</row>
    <row r="681" spans="1:31" ht="12" customHeight="1" x14ac:dyDescent="0.2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</row>
    <row r="682" spans="1:31" ht="12" customHeight="1" x14ac:dyDescent="0.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</row>
    <row r="683" spans="1:31" ht="12" customHeight="1" x14ac:dyDescent="0.2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</row>
    <row r="684" spans="1:31" ht="12" customHeight="1" x14ac:dyDescent="0.2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</row>
    <row r="685" spans="1:31" ht="12" customHeight="1" x14ac:dyDescent="0.2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</row>
    <row r="686" spans="1:31" ht="12" customHeight="1" x14ac:dyDescent="0.2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</row>
    <row r="687" spans="1:31" ht="12" customHeight="1" x14ac:dyDescent="0.2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</row>
    <row r="688" spans="1:31" ht="12" customHeight="1" x14ac:dyDescent="0.2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</row>
    <row r="689" spans="1:31" ht="12" customHeight="1" x14ac:dyDescent="0.2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</row>
    <row r="690" spans="1:31" ht="12" customHeight="1" x14ac:dyDescent="0.2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</row>
    <row r="691" spans="1:31" ht="12" customHeight="1" x14ac:dyDescent="0.2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</row>
    <row r="692" spans="1:31" ht="12" customHeight="1" x14ac:dyDescent="0.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</row>
    <row r="693" spans="1:31" ht="12" customHeight="1" x14ac:dyDescent="0.2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</row>
    <row r="694" spans="1:31" ht="12" customHeight="1" x14ac:dyDescent="0.2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</row>
    <row r="695" spans="1:31" ht="12" customHeight="1" x14ac:dyDescent="0.2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</row>
    <row r="696" spans="1:31" ht="12" customHeight="1" x14ac:dyDescent="0.2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</row>
    <row r="697" spans="1:31" ht="12" customHeight="1" x14ac:dyDescent="0.2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</row>
    <row r="698" spans="1:31" ht="12" customHeight="1" x14ac:dyDescent="0.2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</row>
    <row r="699" spans="1:31" ht="12" customHeight="1" x14ac:dyDescent="0.2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</row>
    <row r="700" spans="1:31" ht="12" customHeight="1" x14ac:dyDescent="0.2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</row>
    <row r="701" spans="1:31" ht="12" customHeight="1" x14ac:dyDescent="0.2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</row>
    <row r="702" spans="1:31" ht="12" customHeight="1" x14ac:dyDescent="0.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</row>
    <row r="703" spans="1:31" ht="12" customHeight="1" x14ac:dyDescent="0.2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</row>
    <row r="704" spans="1:31" ht="12" customHeight="1" x14ac:dyDescent="0.2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</row>
    <row r="705" spans="1:31" ht="12" customHeight="1" x14ac:dyDescent="0.2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</row>
    <row r="706" spans="1:31" ht="12" customHeight="1" x14ac:dyDescent="0.2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</row>
    <row r="707" spans="1:31" ht="12" customHeight="1" x14ac:dyDescent="0.2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</row>
    <row r="708" spans="1:31" ht="12" customHeight="1" x14ac:dyDescent="0.2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</row>
    <row r="709" spans="1:31" ht="12" customHeight="1" x14ac:dyDescent="0.2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</row>
    <row r="710" spans="1:31" ht="12" customHeight="1" x14ac:dyDescent="0.2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</row>
    <row r="711" spans="1:31" ht="12" customHeight="1" x14ac:dyDescent="0.2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</row>
    <row r="712" spans="1:31" ht="12" customHeight="1" x14ac:dyDescent="0.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</row>
    <row r="713" spans="1:31" ht="12" customHeight="1" x14ac:dyDescent="0.2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</row>
    <row r="714" spans="1:31" ht="12" customHeight="1" x14ac:dyDescent="0.2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</row>
    <row r="715" spans="1:31" ht="12" customHeight="1" x14ac:dyDescent="0.2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</row>
    <row r="716" spans="1:31" ht="12" customHeight="1" x14ac:dyDescent="0.2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</row>
    <row r="717" spans="1:31" ht="12" customHeight="1" x14ac:dyDescent="0.2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</row>
    <row r="718" spans="1:31" ht="12" customHeight="1" x14ac:dyDescent="0.2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</row>
    <row r="719" spans="1:31" ht="12" customHeight="1" x14ac:dyDescent="0.2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</row>
    <row r="720" spans="1:31" ht="12" customHeight="1" x14ac:dyDescent="0.2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</row>
    <row r="721" spans="1:31" ht="12" customHeight="1" x14ac:dyDescent="0.2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</row>
    <row r="722" spans="1:31" ht="12" customHeight="1" x14ac:dyDescent="0.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</row>
    <row r="723" spans="1:31" ht="12" customHeight="1" x14ac:dyDescent="0.2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</row>
    <row r="724" spans="1:31" ht="12" customHeight="1" x14ac:dyDescent="0.2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</row>
    <row r="725" spans="1:31" ht="12" customHeight="1" x14ac:dyDescent="0.2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</row>
    <row r="726" spans="1:31" ht="12" customHeight="1" x14ac:dyDescent="0.2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</row>
    <row r="727" spans="1:31" ht="12" customHeight="1" x14ac:dyDescent="0.2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</row>
    <row r="728" spans="1:31" ht="12" customHeight="1" x14ac:dyDescent="0.2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</row>
    <row r="729" spans="1:31" ht="12" customHeight="1" x14ac:dyDescent="0.2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</row>
    <row r="730" spans="1:31" ht="12" customHeight="1" x14ac:dyDescent="0.2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</row>
    <row r="731" spans="1:31" ht="12" customHeight="1" x14ac:dyDescent="0.2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</row>
    <row r="732" spans="1:31" ht="12" customHeight="1" x14ac:dyDescent="0.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</row>
    <row r="733" spans="1:31" ht="12" customHeight="1" x14ac:dyDescent="0.2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</row>
    <row r="734" spans="1:31" ht="12" customHeight="1" x14ac:dyDescent="0.2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</row>
    <row r="735" spans="1:31" ht="12" customHeight="1" x14ac:dyDescent="0.2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</row>
    <row r="736" spans="1:31" ht="12" customHeight="1" x14ac:dyDescent="0.2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</row>
    <row r="737" spans="1:31" ht="12" customHeight="1" x14ac:dyDescent="0.2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</row>
    <row r="738" spans="1:31" ht="12" customHeight="1" x14ac:dyDescent="0.2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</row>
    <row r="739" spans="1:31" ht="12" customHeight="1" x14ac:dyDescent="0.2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</row>
    <row r="740" spans="1:31" ht="12" customHeight="1" x14ac:dyDescent="0.2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</row>
    <row r="741" spans="1:31" ht="12" customHeight="1" x14ac:dyDescent="0.2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</row>
    <row r="742" spans="1:31" ht="12" customHeight="1" x14ac:dyDescent="0.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</row>
    <row r="743" spans="1:31" ht="12" customHeight="1" x14ac:dyDescent="0.2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</row>
    <row r="744" spans="1:31" ht="12" customHeight="1" x14ac:dyDescent="0.2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</row>
    <row r="745" spans="1:31" ht="12" customHeight="1" x14ac:dyDescent="0.2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</row>
    <row r="746" spans="1:31" ht="12" customHeight="1" x14ac:dyDescent="0.2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</row>
    <row r="747" spans="1:31" ht="12" customHeight="1" x14ac:dyDescent="0.2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</row>
    <row r="748" spans="1:31" ht="12" customHeight="1" x14ac:dyDescent="0.2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</row>
    <row r="749" spans="1:31" ht="12" customHeight="1" x14ac:dyDescent="0.2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</row>
    <row r="750" spans="1:31" ht="12" customHeight="1" x14ac:dyDescent="0.2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</row>
    <row r="751" spans="1:31" ht="12" customHeight="1" x14ac:dyDescent="0.2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</row>
    <row r="752" spans="1:31" ht="12" customHeight="1" x14ac:dyDescent="0.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</row>
    <row r="753" spans="1:31" ht="12" customHeight="1" x14ac:dyDescent="0.2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</row>
    <row r="754" spans="1:31" ht="12" customHeight="1" x14ac:dyDescent="0.2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</row>
    <row r="755" spans="1:31" ht="12" customHeight="1" x14ac:dyDescent="0.2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</row>
    <row r="756" spans="1:31" ht="12" customHeight="1" x14ac:dyDescent="0.2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</row>
    <row r="757" spans="1:31" ht="12" customHeight="1" x14ac:dyDescent="0.2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</row>
    <row r="758" spans="1:31" ht="12" customHeight="1" x14ac:dyDescent="0.2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</row>
    <row r="759" spans="1:31" ht="12" customHeight="1" x14ac:dyDescent="0.2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</row>
    <row r="760" spans="1:31" ht="12" customHeight="1" x14ac:dyDescent="0.2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</row>
    <row r="761" spans="1:31" ht="12" customHeight="1" x14ac:dyDescent="0.2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</row>
    <row r="762" spans="1:31" ht="12" customHeight="1" x14ac:dyDescent="0.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</row>
    <row r="763" spans="1:31" ht="12" customHeight="1" x14ac:dyDescent="0.2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</row>
    <row r="764" spans="1:31" ht="12" customHeight="1" x14ac:dyDescent="0.2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</row>
    <row r="765" spans="1:31" ht="12" customHeight="1" x14ac:dyDescent="0.2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</row>
    <row r="766" spans="1:31" ht="12" customHeight="1" x14ac:dyDescent="0.2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</row>
    <row r="767" spans="1:31" ht="12" customHeight="1" x14ac:dyDescent="0.2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</row>
    <row r="768" spans="1:31" ht="12" customHeight="1" x14ac:dyDescent="0.2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</row>
    <row r="769" spans="1:31" ht="12" customHeight="1" x14ac:dyDescent="0.2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</row>
    <row r="770" spans="1:31" ht="12" customHeight="1" x14ac:dyDescent="0.2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</row>
    <row r="771" spans="1:31" ht="12" customHeight="1" x14ac:dyDescent="0.2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</row>
    <row r="772" spans="1:31" ht="12" customHeight="1" x14ac:dyDescent="0.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</row>
    <row r="773" spans="1:31" ht="12" customHeight="1" x14ac:dyDescent="0.2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</row>
    <row r="774" spans="1:31" ht="12" customHeight="1" x14ac:dyDescent="0.2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</row>
    <row r="775" spans="1:31" ht="12" customHeight="1" x14ac:dyDescent="0.2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</row>
    <row r="776" spans="1:31" ht="12" customHeight="1" x14ac:dyDescent="0.2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</row>
    <row r="777" spans="1:31" ht="12" customHeight="1" x14ac:dyDescent="0.2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</row>
    <row r="778" spans="1:31" ht="12" customHeight="1" x14ac:dyDescent="0.2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</row>
    <row r="779" spans="1:31" ht="12" customHeight="1" x14ac:dyDescent="0.2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</row>
    <row r="780" spans="1:31" ht="12" customHeight="1" x14ac:dyDescent="0.2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</row>
    <row r="781" spans="1:31" ht="12" customHeight="1" x14ac:dyDescent="0.2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</row>
    <row r="782" spans="1:31" ht="12" customHeight="1" x14ac:dyDescent="0.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</row>
    <row r="783" spans="1:31" ht="12" customHeight="1" x14ac:dyDescent="0.2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</row>
    <row r="784" spans="1:31" ht="12" customHeight="1" x14ac:dyDescent="0.2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</row>
    <row r="785" spans="1:31" ht="12" customHeight="1" x14ac:dyDescent="0.2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</row>
    <row r="786" spans="1:31" ht="12" customHeight="1" x14ac:dyDescent="0.2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</row>
    <row r="787" spans="1:31" ht="12" customHeight="1" x14ac:dyDescent="0.2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</row>
    <row r="788" spans="1:31" ht="12" customHeight="1" x14ac:dyDescent="0.2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</row>
    <row r="789" spans="1:31" ht="12" customHeight="1" x14ac:dyDescent="0.2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</row>
    <row r="790" spans="1:31" ht="12" customHeight="1" x14ac:dyDescent="0.2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</row>
    <row r="791" spans="1:31" ht="12" customHeight="1" x14ac:dyDescent="0.2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</row>
    <row r="792" spans="1:31" ht="12" customHeight="1" x14ac:dyDescent="0.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</row>
    <row r="793" spans="1:31" ht="12" customHeight="1" x14ac:dyDescent="0.2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</row>
    <row r="794" spans="1:31" ht="12" customHeight="1" x14ac:dyDescent="0.2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</row>
    <row r="795" spans="1:31" ht="12" customHeight="1" x14ac:dyDescent="0.2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</row>
    <row r="796" spans="1:31" ht="12" customHeight="1" x14ac:dyDescent="0.2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</row>
    <row r="797" spans="1:31" ht="12" customHeight="1" x14ac:dyDescent="0.2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</row>
    <row r="798" spans="1:31" ht="12" customHeight="1" x14ac:dyDescent="0.2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</row>
    <row r="799" spans="1:31" ht="12" customHeight="1" x14ac:dyDescent="0.2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</row>
    <row r="800" spans="1:31" ht="12" customHeight="1" x14ac:dyDescent="0.2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</row>
    <row r="801" spans="1:31" ht="12" customHeight="1" x14ac:dyDescent="0.2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</row>
    <row r="802" spans="1:31" ht="12" customHeight="1" x14ac:dyDescent="0.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</row>
    <row r="803" spans="1:31" ht="12" customHeight="1" x14ac:dyDescent="0.2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</row>
    <row r="804" spans="1:31" ht="12" customHeight="1" x14ac:dyDescent="0.2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</row>
    <row r="805" spans="1:31" ht="12" customHeight="1" x14ac:dyDescent="0.2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</row>
    <row r="806" spans="1:31" ht="12" customHeight="1" x14ac:dyDescent="0.2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</row>
    <row r="807" spans="1:31" ht="12" customHeight="1" x14ac:dyDescent="0.2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</row>
    <row r="808" spans="1:31" ht="12" customHeight="1" x14ac:dyDescent="0.2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</row>
    <row r="809" spans="1:31" ht="12" customHeight="1" x14ac:dyDescent="0.2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</row>
    <row r="810" spans="1:31" ht="12" customHeight="1" x14ac:dyDescent="0.2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</row>
    <row r="811" spans="1:31" ht="12" customHeight="1" x14ac:dyDescent="0.2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</row>
    <row r="812" spans="1:31" ht="12" customHeight="1" x14ac:dyDescent="0.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</row>
    <row r="813" spans="1:31" ht="12" customHeight="1" x14ac:dyDescent="0.2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</row>
    <row r="814" spans="1:31" ht="12" customHeight="1" x14ac:dyDescent="0.2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</row>
    <row r="815" spans="1:31" ht="12" customHeight="1" x14ac:dyDescent="0.2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</row>
    <row r="816" spans="1:31" ht="12" customHeight="1" x14ac:dyDescent="0.2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</row>
    <row r="817" spans="1:31" ht="12" customHeight="1" x14ac:dyDescent="0.2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</row>
    <row r="818" spans="1:31" ht="12" customHeight="1" x14ac:dyDescent="0.2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</row>
    <row r="819" spans="1:31" ht="12" customHeight="1" x14ac:dyDescent="0.2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</row>
    <row r="820" spans="1:31" ht="12" customHeight="1" x14ac:dyDescent="0.2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</row>
    <row r="821" spans="1:31" ht="12" customHeight="1" x14ac:dyDescent="0.2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</row>
    <row r="822" spans="1:31" ht="12" customHeight="1" x14ac:dyDescent="0.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</row>
    <row r="823" spans="1:31" ht="12" customHeight="1" x14ac:dyDescent="0.2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</row>
    <row r="824" spans="1:31" ht="12" customHeight="1" x14ac:dyDescent="0.2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</row>
    <row r="825" spans="1:31" ht="12" customHeight="1" x14ac:dyDescent="0.2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</row>
    <row r="826" spans="1:31" ht="12" customHeight="1" x14ac:dyDescent="0.2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</row>
    <row r="827" spans="1:31" ht="12" customHeight="1" x14ac:dyDescent="0.2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</row>
    <row r="828" spans="1:31" ht="12" customHeight="1" x14ac:dyDescent="0.2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</row>
    <row r="829" spans="1:31" ht="12" customHeight="1" x14ac:dyDescent="0.2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</row>
    <row r="830" spans="1:31" ht="12" customHeight="1" x14ac:dyDescent="0.2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</row>
    <row r="831" spans="1:31" ht="12" customHeight="1" x14ac:dyDescent="0.2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</row>
    <row r="832" spans="1:31" ht="12" customHeight="1" x14ac:dyDescent="0.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</row>
    <row r="833" spans="1:31" ht="12" customHeight="1" x14ac:dyDescent="0.2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</row>
    <row r="834" spans="1:31" ht="12" customHeight="1" x14ac:dyDescent="0.2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</row>
    <row r="835" spans="1:31" ht="12" customHeight="1" x14ac:dyDescent="0.2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</row>
    <row r="836" spans="1:31" ht="12" customHeight="1" x14ac:dyDescent="0.2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</row>
    <row r="837" spans="1:31" ht="12" customHeight="1" x14ac:dyDescent="0.2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</row>
    <row r="838" spans="1:31" ht="12" customHeight="1" x14ac:dyDescent="0.2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</row>
    <row r="839" spans="1:31" ht="12" customHeight="1" x14ac:dyDescent="0.2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</row>
    <row r="840" spans="1:31" ht="12" customHeight="1" x14ac:dyDescent="0.2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</row>
    <row r="841" spans="1:31" ht="12" customHeight="1" x14ac:dyDescent="0.2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</row>
    <row r="842" spans="1:31" ht="12" customHeight="1" x14ac:dyDescent="0.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</row>
    <row r="843" spans="1:31" ht="12" customHeight="1" x14ac:dyDescent="0.2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</row>
    <row r="844" spans="1:31" ht="12" customHeight="1" x14ac:dyDescent="0.2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</row>
    <row r="845" spans="1:31" ht="12" customHeight="1" x14ac:dyDescent="0.2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</row>
    <row r="846" spans="1:31" ht="12" customHeight="1" x14ac:dyDescent="0.2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</row>
    <row r="847" spans="1:31" ht="12" customHeight="1" x14ac:dyDescent="0.2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</row>
    <row r="848" spans="1:31" ht="12" customHeight="1" x14ac:dyDescent="0.2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</row>
    <row r="849" spans="1:31" ht="12" customHeight="1" x14ac:dyDescent="0.2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</row>
    <row r="850" spans="1:31" ht="12" customHeight="1" x14ac:dyDescent="0.2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</row>
    <row r="851" spans="1:31" ht="12" customHeight="1" x14ac:dyDescent="0.2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</row>
    <row r="852" spans="1:31" ht="12" customHeight="1" x14ac:dyDescent="0.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</row>
    <row r="853" spans="1:31" ht="12" customHeight="1" x14ac:dyDescent="0.2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</row>
    <row r="854" spans="1:31" ht="12" customHeight="1" x14ac:dyDescent="0.2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</row>
    <row r="855" spans="1:31" ht="12" customHeight="1" x14ac:dyDescent="0.2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</row>
    <row r="856" spans="1:31" ht="12" customHeight="1" x14ac:dyDescent="0.2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</row>
    <row r="857" spans="1:31" ht="12" customHeight="1" x14ac:dyDescent="0.2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</row>
    <row r="858" spans="1:31" ht="12" customHeight="1" x14ac:dyDescent="0.2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</row>
    <row r="859" spans="1:31" ht="12" customHeight="1" x14ac:dyDescent="0.2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</row>
    <row r="860" spans="1:31" ht="12" customHeight="1" x14ac:dyDescent="0.2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</row>
    <row r="861" spans="1:31" ht="12" customHeight="1" x14ac:dyDescent="0.2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</row>
    <row r="862" spans="1:31" ht="12" customHeight="1" x14ac:dyDescent="0.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</row>
    <row r="863" spans="1:31" ht="12" customHeight="1" x14ac:dyDescent="0.2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</row>
    <row r="864" spans="1:31" ht="12" customHeight="1" x14ac:dyDescent="0.2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</row>
    <row r="865" spans="1:31" ht="12" customHeight="1" x14ac:dyDescent="0.2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</row>
    <row r="866" spans="1:31" ht="12" customHeight="1" x14ac:dyDescent="0.2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</row>
    <row r="867" spans="1:31" ht="12" customHeight="1" x14ac:dyDescent="0.2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</row>
    <row r="868" spans="1:31" ht="12" customHeight="1" x14ac:dyDescent="0.2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</row>
    <row r="869" spans="1:31" ht="12" customHeight="1" x14ac:dyDescent="0.2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</row>
    <row r="870" spans="1:31" ht="12" customHeight="1" x14ac:dyDescent="0.2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</row>
    <row r="871" spans="1:31" ht="12" customHeight="1" x14ac:dyDescent="0.2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</row>
    <row r="872" spans="1:31" ht="12" customHeight="1" x14ac:dyDescent="0.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</row>
    <row r="873" spans="1:31" ht="12" customHeight="1" x14ac:dyDescent="0.2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</row>
    <row r="874" spans="1:31" ht="12" customHeight="1" x14ac:dyDescent="0.2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</row>
    <row r="875" spans="1:31" ht="12" customHeight="1" x14ac:dyDescent="0.2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</row>
    <row r="876" spans="1:31" ht="12" customHeight="1" x14ac:dyDescent="0.2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</row>
    <row r="877" spans="1:31" ht="12" customHeight="1" x14ac:dyDescent="0.2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</row>
    <row r="878" spans="1:31" ht="12" customHeight="1" x14ac:dyDescent="0.2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</row>
    <row r="879" spans="1:31" ht="12" customHeight="1" x14ac:dyDescent="0.2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</row>
    <row r="880" spans="1:31" ht="12" customHeight="1" x14ac:dyDescent="0.2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</row>
    <row r="881" spans="1:31" ht="12" customHeight="1" x14ac:dyDescent="0.2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</row>
    <row r="882" spans="1:31" ht="12" customHeight="1" x14ac:dyDescent="0.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</row>
    <row r="883" spans="1:31" ht="12" customHeight="1" x14ac:dyDescent="0.2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</row>
    <row r="884" spans="1:31" ht="12" customHeight="1" x14ac:dyDescent="0.2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</row>
    <row r="885" spans="1:31" ht="12" customHeight="1" x14ac:dyDescent="0.2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</row>
    <row r="886" spans="1:31" ht="12" customHeight="1" x14ac:dyDescent="0.2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</row>
    <row r="887" spans="1:31" ht="12" customHeight="1" x14ac:dyDescent="0.2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</row>
    <row r="888" spans="1:31" ht="12" customHeight="1" x14ac:dyDescent="0.2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</row>
    <row r="889" spans="1:31" ht="12" customHeight="1" x14ac:dyDescent="0.2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</row>
    <row r="890" spans="1:31" ht="12" customHeight="1" x14ac:dyDescent="0.2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</row>
    <row r="891" spans="1:31" ht="12" customHeight="1" x14ac:dyDescent="0.2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</row>
    <row r="892" spans="1:31" ht="12" customHeight="1" x14ac:dyDescent="0.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</row>
    <row r="893" spans="1:31" ht="12" customHeight="1" x14ac:dyDescent="0.2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</row>
    <row r="894" spans="1:31" ht="12" customHeight="1" x14ac:dyDescent="0.2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</row>
    <row r="895" spans="1:31" ht="12" customHeight="1" x14ac:dyDescent="0.2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</row>
    <row r="896" spans="1:31" ht="12" customHeight="1" x14ac:dyDescent="0.2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</row>
    <row r="897" spans="1:31" ht="12" customHeight="1" x14ac:dyDescent="0.2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</row>
    <row r="898" spans="1:31" ht="12" customHeight="1" x14ac:dyDescent="0.2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</row>
    <row r="899" spans="1:31" ht="12" customHeight="1" x14ac:dyDescent="0.2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</row>
    <row r="900" spans="1:31" ht="12" customHeight="1" x14ac:dyDescent="0.2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</row>
    <row r="901" spans="1:31" ht="12" customHeight="1" x14ac:dyDescent="0.2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</row>
    <row r="902" spans="1:31" ht="12" customHeight="1" x14ac:dyDescent="0.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</row>
    <row r="903" spans="1:31" ht="12" customHeight="1" x14ac:dyDescent="0.2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</row>
    <row r="904" spans="1:31" ht="12" customHeight="1" x14ac:dyDescent="0.2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</row>
    <row r="905" spans="1:31" ht="12" customHeight="1" x14ac:dyDescent="0.2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</row>
    <row r="906" spans="1:31" ht="12" customHeight="1" x14ac:dyDescent="0.2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</row>
    <row r="907" spans="1:31" ht="12" customHeight="1" x14ac:dyDescent="0.2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</row>
    <row r="908" spans="1:31" ht="12" customHeight="1" x14ac:dyDescent="0.2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</row>
    <row r="909" spans="1:31" ht="12" customHeight="1" x14ac:dyDescent="0.2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</row>
    <row r="910" spans="1:31" ht="12" customHeight="1" x14ac:dyDescent="0.2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</row>
    <row r="911" spans="1:31" ht="12" customHeight="1" x14ac:dyDescent="0.2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</row>
    <row r="912" spans="1:31" ht="12" customHeight="1" x14ac:dyDescent="0.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</row>
    <row r="913" spans="1:31" ht="12" customHeight="1" x14ac:dyDescent="0.2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</row>
    <row r="914" spans="1:31" ht="12" customHeight="1" x14ac:dyDescent="0.2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</row>
    <row r="915" spans="1:31" ht="12" customHeight="1" x14ac:dyDescent="0.2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</row>
    <row r="916" spans="1:31" ht="12" customHeight="1" x14ac:dyDescent="0.2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</row>
    <row r="917" spans="1:31" ht="12" customHeight="1" x14ac:dyDescent="0.2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</row>
    <row r="918" spans="1:31" ht="12" customHeight="1" x14ac:dyDescent="0.2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</row>
    <row r="919" spans="1:31" ht="12" customHeight="1" x14ac:dyDescent="0.2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</row>
    <row r="920" spans="1:31" ht="12" customHeight="1" x14ac:dyDescent="0.2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</row>
    <row r="921" spans="1:31" ht="12" customHeight="1" x14ac:dyDescent="0.2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</row>
    <row r="922" spans="1:31" ht="12" customHeight="1" x14ac:dyDescent="0.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</row>
    <row r="923" spans="1:31" ht="12" customHeight="1" x14ac:dyDescent="0.2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</row>
    <row r="924" spans="1:31" ht="12" customHeight="1" x14ac:dyDescent="0.2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</row>
    <row r="925" spans="1:31" ht="12" customHeight="1" x14ac:dyDescent="0.2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</row>
    <row r="926" spans="1:31" ht="12" customHeight="1" x14ac:dyDescent="0.2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</row>
    <row r="927" spans="1:31" ht="12" customHeight="1" x14ac:dyDescent="0.2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</row>
    <row r="928" spans="1:31" ht="12" customHeight="1" x14ac:dyDescent="0.2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</row>
    <row r="929" spans="1:31" ht="12" customHeight="1" x14ac:dyDescent="0.2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</row>
    <row r="930" spans="1:31" ht="12" customHeight="1" x14ac:dyDescent="0.2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</row>
    <row r="931" spans="1:31" ht="12" customHeight="1" x14ac:dyDescent="0.2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</row>
    <row r="932" spans="1:31" ht="12" customHeight="1" x14ac:dyDescent="0.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</row>
    <row r="933" spans="1:31" ht="12" customHeight="1" x14ac:dyDescent="0.2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</row>
    <row r="934" spans="1:31" ht="12" customHeight="1" x14ac:dyDescent="0.2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</row>
    <row r="935" spans="1:31" ht="12" customHeight="1" x14ac:dyDescent="0.2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</row>
    <row r="936" spans="1:31" ht="12" customHeight="1" x14ac:dyDescent="0.2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</row>
    <row r="937" spans="1:31" ht="12" customHeight="1" x14ac:dyDescent="0.2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</row>
    <row r="938" spans="1:31" ht="12" customHeight="1" x14ac:dyDescent="0.2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</row>
    <row r="939" spans="1:31" ht="12" customHeight="1" x14ac:dyDescent="0.2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</row>
    <row r="940" spans="1:31" ht="12" customHeight="1" x14ac:dyDescent="0.2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</row>
    <row r="941" spans="1:31" ht="12" customHeight="1" x14ac:dyDescent="0.2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</row>
    <row r="942" spans="1:31" ht="12" customHeight="1" x14ac:dyDescent="0.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</row>
    <row r="943" spans="1:31" ht="12" customHeight="1" x14ac:dyDescent="0.2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</row>
    <row r="944" spans="1:31" ht="12" customHeight="1" x14ac:dyDescent="0.2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</row>
    <row r="945" spans="1:31" ht="12" customHeight="1" x14ac:dyDescent="0.2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</row>
    <row r="946" spans="1:31" ht="12" customHeight="1" x14ac:dyDescent="0.2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</row>
    <row r="947" spans="1:31" ht="12" customHeight="1" x14ac:dyDescent="0.2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</row>
    <row r="948" spans="1:31" ht="12" customHeight="1" x14ac:dyDescent="0.2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</row>
    <row r="949" spans="1:31" ht="12" customHeight="1" x14ac:dyDescent="0.2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</row>
    <row r="950" spans="1:31" ht="12" customHeight="1" x14ac:dyDescent="0.2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</row>
    <row r="951" spans="1:31" ht="12" customHeight="1" x14ac:dyDescent="0.2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</row>
    <row r="952" spans="1:31" ht="12" customHeight="1" x14ac:dyDescent="0.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</row>
    <row r="953" spans="1:31" ht="12" customHeight="1" x14ac:dyDescent="0.2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</row>
    <row r="954" spans="1:31" ht="12" customHeight="1" x14ac:dyDescent="0.2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</row>
    <row r="955" spans="1:31" ht="12" customHeight="1" x14ac:dyDescent="0.2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</row>
    <row r="956" spans="1:31" ht="12" customHeight="1" x14ac:dyDescent="0.2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</row>
    <row r="957" spans="1:31" ht="12" customHeight="1" x14ac:dyDescent="0.2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</row>
    <row r="958" spans="1:31" ht="12" customHeight="1" x14ac:dyDescent="0.2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</row>
    <row r="959" spans="1:31" ht="12" customHeight="1" x14ac:dyDescent="0.2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</row>
    <row r="960" spans="1:31" ht="12" customHeight="1" x14ac:dyDescent="0.2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</row>
    <row r="961" spans="1:31" ht="12" customHeight="1" x14ac:dyDescent="0.2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</row>
    <row r="962" spans="1:31" ht="12" customHeight="1" x14ac:dyDescent="0.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</row>
    <row r="963" spans="1:31" ht="12" customHeight="1" x14ac:dyDescent="0.2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</row>
    <row r="964" spans="1:31" ht="12" customHeight="1" x14ac:dyDescent="0.2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</row>
    <row r="965" spans="1:31" ht="12" customHeight="1" x14ac:dyDescent="0.2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</row>
    <row r="966" spans="1:31" ht="12" customHeight="1" x14ac:dyDescent="0.2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</row>
    <row r="967" spans="1:31" ht="12" customHeight="1" x14ac:dyDescent="0.2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</row>
    <row r="968" spans="1:31" ht="12" customHeight="1" x14ac:dyDescent="0.2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</row>
    <row r="969" spans="1:31" ht="12" customHeight="1" x14ac:dyDescent="0.2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</row>
    <row r="970" spans="1:31" ht="12" customHeight="1" x14ac:dyDescent="0.2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</row>
    <row r="971" spans="1:31" ht="12" customHeight="1" x14ac:dyDescent="0.2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</row>
    <row r="972" spans="1:31" ht="12" customHeight="1" x14ac:dyDescent="0.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</row>
    <row r="973" spans="1:31" ht="12" customHeight="1" x14ac:dyDescent="0.2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</row>
    <row r="974" spans="1:31" ht="12" customHeight="1" x14ac:dyDescent="0.2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</row>
    <row r="975" spans="1:31" ht="12" customHeight="1" x14ac:dyDescent="0.2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</row>
    <row r="976" spans="1:31" ht="12" customHeight="1" x14ac:dyDescent="0.2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</row>
    <row r="977" spans="1:31" ht="12" customHeight="1" x14ac:dyDescent="0.2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</row>
    <row r="978" spans="1:31" ht="12" customHeight="1" x14ac:dyDescent="0.2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</row>
    <row r="979" spans="1:31" ht="12" customHeight="1" x14ac:dyDescent="0.2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</row>
    <row r="980" spans="1:31" ht="12" customHeight="1" x14ac:dyDescent="0.2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</row>
    <row r="981" spans="1:31" ht="12" customHeight="1" x14ac:dyDescent="0.2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</row>
    <row r="982" spans="1:31" ht="12" customHeight="1" x14ac:dyDescent="0.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</row>
    <row r="983" spans="1:31" ht="12" customHeight="1" x14ac:dyDescent="0.2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</row>
  </sheetData>
  <protectedRanges>
    <protectedRange algorithmName="SHA-512" hashValue="Af+RP3ZBCVyEdCHNf42xxNAfAoTMkT9gKpcyLqFYs9QVjZHOwCf5CnZFgraN7dT5U2P0TwzJzRa3ljxnkwJgTw==" saltValue="HQkxQIl6NiWVx4d5Es80VA==" spinCount="100000" sqref="B40:F40" name="range"/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4">
    <mergeCell ref="F7:S7"/>
    <mergeCell ref="F8:S8"/>
    <mergeCell ref="F9:G9"/>
    <mergeCell ref="I9:J9"/>
    <mergeCell ref="L9:M9"/>
    <mergeCell ref="O9:P9"/>
    <mergeCell ref="R9:S9"/>
    <mergeCell ref="B37:D37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34</vt:i4>
      </vt:variant>
    </vt:vector>
  </HeadingPairs>
  <TitlesOfParts>
    <vt:vector size="68" baseType="lpstr">
      <vt:lpstr>3.1 &amp; 3.2</vt:lpstr>
      <vt:lpstr>3.3 &amp; 3.4</vt:lpstr>
      <vt:lpstr>3.5</vt:lpstr>
      <vt:lpstr>3.6</vt:lpstr>
      <vt:lpstr>3.7 &amp; 3.8</vt:lpstr>
      <vt:lpstr>3.9 &amp; 3.10</vt:lpstr>
      <vt:lpstr>3.11(T)</vt:lpstr>
      <vt:lpstr>3.11(U)</vt:lpstr>
      <vt:lpstr>3.11(R)</vt:lpstr>
      <vt:lpstr>3.12(T-i)</vt:lpstr>
      <vt:lpstr>3.12(T-ii)</vt:lpstr>
      <vt:lpstr>3.12(T-iii)</vt:lpstr>
      <vt:lpstr>3.12(T-iv)</vt:lpstr>
      <vt:lpstr>3.12(U-i)</vt:lpstr>
      <vt:lpstr>3.12(U-ii)</vt:lpstr>
      <vt:lpstr>3.12(U-iii)</vt:lpstr>
      <vt:lpstr>3.12(U-iv)</vt:lpstr>
      <vt:lpstr>3.12(R-i)</vt:lpstr>
      <vt:lpstr>3.12(R-ii)</vt:lpstr>
      <vt:lpstr>3.12(R-iii)</vt:lpstr>
      <vt:lpstr>3.13(T)</vt:lpstr>
      <vt:lpstr>3.13(U)</vt:lpstr>
      <vt:lpstr>3.13(R)</vt:lpstr>
      <vt:lpstr>3.14</vt:lpstr>
      <vt:lpstr>3.15</vt:lpstr>
      <vt:lpstr>3.16</vt:lpstr>
      <vt:lpstr>3.17(i)</vt:lpstr>
      <vt:lpstr>3.17(ii)</vt:lpstr>
      <vt:lpstr>3.18(i)</vt:lpstr>
      <vt:lpstr>3.18(ii)</vt:lpstr>
      <vt:lpstr>3.19(i)</vt:lpstr>
      <vt:lpstr>3.19(ii)</vt:lpstr>
      <vt:lpstr>3.19(iii)</vt:lpstr>
      <vt:lpstr>3.19(iv)</vt:lpstr>
      <vt:lpstr>'3.1 &amp; 3.2'!Print_Area</vt:lpstr>
      <vt:lpstr>'3.11(R)'!Print_Area</vt:lpstr>
      <vt:lpstr>'3.11(T)'!Print_Area</vt:lpstr>
      <vt:lpstr>'3.11(U)'!Print_Area</vt:lpstr>
      <vt:lpstr>'3.12(R-i)'!Print_Area</vt:lpstr>
      <vt:lpstr>'3.12(R-ii)'!Print_Area</vt:lpstr>
      <vt:lpstr>'3.12(R-iii)'!Print_Area</vt:lpstr>
      <vt:lpstr>'3.12(T-i)'!Print_Area</vt:lpstr>
      <vt:lpstr>'3.12(T-ii)'!Print_Area</vt:lpstr>
      <vt:lpstr>'3.12(T-iii)'!Print_Area</vt:lpstr>
      <vt:lpstr>'3.12(T-iv)'!Print_Area</vt:lpstr>
      <vt:lpstr>'3.12(U-i)'!Print_Area</vt:lpstr>
      <vt:lpstr>'3.12(U-ii)'!Print_Area</vt:lpstr>
      <vt:lpstr>'3.12(U-iii)'!Print_Area</vt:lpstr>
      <vt:lpstr>'3.12(U-iv)'!Print_Area</vt:lpstr>
      <vt:lpstr>'3.13(R)'!Print_Area</vt:lpstr>
      <vt:lpstr>'3.13(T)'!Print_Area</vt:lpstr>
      <vt:lpstr>'3.13(U)'!Print_Area</vt:lpstr>
      <vt:lpstr>'3.14'!Print_Area</vt:lpstr>
      <vt:lpstr>'3.15'!Print_Area</vt:lpstr>
      <vt:lpstr>'3.16'!Print_Area</vt:lpstr>
      <vt:lpstr>'3.17(i)'!Print_Area</vt:lpstr>
      <vt:lpstr>'3.17(ii)'!Print_Area</vt:lpstr>
      <vt:lpstr>'3.18(i)'!Print_Area</vt:lpstr>
      <vt:lpstr>'3.18(ii)'!Print_Area</vt:lpstr>
      <vt:lpstr>'3.19(i)'!Print_Area</vt:lpstr>
      <vt:lpstr>'3.19(ii)'!Print_Area</vt:lpstr>
      <vt:lpstr>'3.19(iii)'!Print_Area</vt:lpstr>
      <vt:lpstr>'3.19(iv)'!Print_Area</vt:lpstr>
      <vt:lpstr>'3.3 &amp; 3.4'!Print_Area</vt:lpstr>
      <vt:lpstr>'3.5'!Print_Area</vt:lpstr>
      <vt:lpstr>'3.6'!Print_Area</vt:lpstr>
      <vt:lpstr>'3.7 &amp; 3.8'!Print_Area</vt:lpstr>
      <vt:lpstr>'3.9 &amp; 3.10'!Print_Area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nurhidayah.ismail</dc:creator>
  <cp:lastModifiedBy>Nadia Farahana Mohd Nazri</cp:lastModifiedBy>
  <cp:lastPrinted>2025-09-12T04:01:47Z</cp:lastPrinted>
  <dcterms:created xsi:type="dcterms:W3CDTF">2013-05-30T04:14:04Z</dcterms:created>
  <dcterms:modified xsi:type="dcterms:W3CDTF">2025-10-09T06:36:30Z</dcterms:modified>
</cp:coreProperties>
</file>