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10.21.36.131\shared folder hies\HIS 2024 prototype\00 MALAYSIA 2024\Jadual Statistik 2024 Malaysia\"/>
    </mc:Choice>
  </mc:AlternateContent>
  <xr:revisionPtr revIDLastSave="0" documentId="13_ncr:1_{4CC840B5-8A43-499D-A5E5-E4BD7AA1B82F}" xr6:coauthVersionLast="36" xr6:coauthVersionMax="47" xr10:uidLastSave="{00000000-0000-0000-0000-000000000000}"/>
  <bookViews>
    <workbookView xWindow="0" yWindow="0" windowWidth="23040" windowHeight="8652" tabRatio="748" xr2:uid="{00000000-000D-0000-FFFF-FFFF00000000}"/>
  </bookViews>
  <sheets>
    <sheet name="5.1" sheetId="1" r:id="rId1"/>
    <sheet name="5.2" sheetId="14" r:id="rId2"/>
    <sheet name="5.3" sheetId="2" r:id="rId3"/>
    <sheet name="5.4" sheetId="3" r:id="rId4"/>
    <sheet name="5.5" sheetId="4" r:id="rId5"/>
    <sheet name="5.6" sheetId="5" r:id="rId6"/>
    <sheet name="5.7" sheetId="6" r:id="rId7"/>
    <sheet name="5.8" sheetId="7" r:id="rId8"/>
    <sheet name="5.9" sheetId="8" r:id="rId9"/>
    <sheet name="5.10" sheetId="9" r:id="rId10"/>
    <sheet name="5.11" sheetId="10" r:id="rId11"/>
    <sheet name="5.12" sheetId="11" r:id="rId12"/>
    <sheet name="5.13" sheetId="12" r:id="rId13"/>
    <sheet name="5.14" sheetId="13" r:id="rId14"/>
  </sheets>
  <definedNames>
    <definedName name="_xlnm.Print_Area" localSheetId="0">'5.1'!$A$1:$N$53</definedName>
    <definedName name="_xlnm.Print_Area" localSheetId="1">'5.2'!$A$1:$K$31</definedName>
  </definedNames>
  <calcPr calcId="191029"/>
  <extLst>
    <ext uri="GoogleSheetsCustomDataVersion1">
      <go:sheetsCustomData xmlns:go="http://customooxmlschemas.google.com/" r:id="rId17" roundtripDataSignature="AMtx7mhETgKaDfYsG29f5n3ZjIo56R14WA=="/>
    </ext>
  </extLst>
</workbook>
</file>

<file path=xl/calcChain.xml><?xml version="1.0" encoding="utf-8"?>
<calcChain xmlns="http://schemas.openxmlformats.org/spreadsheetml/2006/main">
  <c r="D9" i="3" l="1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8" i="3"/>
  <c r="J10" i="14"/>
  <c r="D10" i="14"/>
  <c r="D16" i="4" l="1"/>
  <c r="D13" i="4"/>
  <c r="G10" i="14" l="1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M10" i="9"/>
  <c r="L10" i="9"/>
  <c r="K10" i="9"/>
  <c r="J10" i="9"/>
  <c r="I10" i="9"/>
  <c r="H10" i="9"/>
  <c r="G10" i="9"/>
  <c r="F10" i="9"/>
  <c r="E10" i="9"/>
  <c r="D10" i="9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H10" i="5"/>
  <c r="G10" i="5"/>
  <c r="F10" i="5"/>
  <c r="E10" i="5"/>
  <c r="D10" i="5"/>
</calcChain>
</file>

<file path=xl/sharedStrings.xml><?xml version="1.0" encoding="utf-8"?>
<sst xmlns="http://schemas.openxmlformats.org/spreadsheetml/2006/main" count="552" uniqueCount="179">
  <si>
    <t>(RM)</t>
  </si>
  <si>
    <t>Kumpulan isi rumah</t>
  </si>
  <si>
    <t>Household group</t>
  </si>
  <si>
    <t>Jumlah</t>
  </si>
  <si>
    <t>Bumiputera</t>
  </si>
  <si>
    <t>Cina</t>
  </si>
  <si>
    <t>India</t>
  </si>
  <si>
    <t>Lain-lain</t>
  </si>
  <si>
    <t>Total</t>
  </si>
  <si>
    <t>Chinese</t>
  </si>
  <si>
    <t>Indians</t>
  </si>
  <si>
    <t>Others</t>
  </si>
  <si>
    <t>Bandar</t>
  </si>
  <si>
    <t>Urban</t>
  </si>
  <si>
    <t>Luar bandar</t>
  </si>
  <si>
    <t>Rural</t>
  </si>
  <si>
    <t>Negeri</t>
  </si>
  <si>
    <t>State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</si>
  <si>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</si>
  <si>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</si>
  <si>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</si>
  <si>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</si>
  <si>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</si>
  <si>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</si>
  <si>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</si>
  <si>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</si>
  <si>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</si>
  <si>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</si>
  <si>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</si>
  <si>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</si>
  <si>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</si>
  <si>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</si>
  <si>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</si>
  <si>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</si>
  <si>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</si>
  <si>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Saiz isi rumah</t>
  </si>
  <si>
    <t>Pendapatan</t>
  </si>
  <si>
    <t>per kapita</t>
  </si>
  <si>
    <t>Satu</t>
  </si>
  <si>
    <t>Dua</t>
  </si>
  <si>
    <t>Tiga</t>
  </si>
  <si>
    <t>Empat</t>
  </si>
  <si>
    <t>Lima dan           ke atas</t>
  </si>
  <si>
    <t>Income     per capita</t>
  </si>
  <si>
    <t>One</t>
  </si>
  <si>
    <t>Two</t>
  </si>
  <si>
    <t>Three</t>
  </si>
  <si>
    <t>Four</t>
  </si>
  <si>
    <t>Five and                  above</t>
  </si>
  <si>
    <t>MALAYSIA</t>
  </si>
  <si>
    <t>Penengah (RM/Bulan)</t>
  </si>
  <si>
    <t>Median      (RM/Month)</t>
  </si>
  <si>
    <t>Purata (RM/Bulan)</t>
  </si>
  <si>
    <t>Mean   (RM/Month)</t>
  </si>
  <si>
    <t>(%)</t>
  </si>
  <si>
    <t>Bilangan isi rumah ('000)</t>
  </si>
  <si>
    <t>Number of households ('000)</t>
  </si>
  <si>
    <t>Strata</t>
  </si>
  <si>
    <t xml:space="preserve">  Bumiputera</t>
  </si>
  <si>
    <t xml:space="preserve"> </t>
  </si>
  <si>
    <t>Mengikut had pendapatan boleh guna kumpulan isi rumah bagi strata dan kumpulan etnik masing-masing</t>
  </si>
  <si>
    <t>Refer to thresholds disposable income of household group for each strata and ethnic group</t>
  </si>
  <si>
    <t>Mengikut had pendapatan boleh guna kumpulan isi rumah bagi negeri masing-masing</t>
  </si>
  <si>
    <t>Refer to thresholds disposable income of household group for each state</t>
  </si>
  <si>
    <t>Mengikut had pendapatan boleh guna kumpulan isi rumah Malaysia</t>
  </si>
  <si>
    <t>Refer to thresholds disposable income of household group Malaysia</t>
  </si>
  <si>
    <t>Mengikut had pendapatan boleh guna kumpulan isi rumah kuintil Malaysia</t>
  </si>
  <si>
    <t>Mengikut had pendapatan boleh guna kumpulan isi rumah kuintil bagi strata dan kumpulan etnik masing-masing</t>
  </si>
  <si>
    <t>Refer to thresholds disposable income of quintile household group for each strata and ethnic group</t>
  </si>
  <si>
    <t>Mengikut had pendapatan boleh guna kumpulan isi rumah kuintil bagi negeri masing-masing</t>
  </si>
  <si>
    <t>Mengikut had pendapatan boleh guna kumpulan isi rumah desil Malaysia</t>
  </si>
  <si>
    <t>Mengikut had pendapatan boleh guna kumpulan isi rumah desil bagi strata dan kumpulan etnik masing-masing</t>
  </si>
  <si>
    <t>Mengikut had pendapatan boleh guna kumpulan isi rumah desil bagi negeri masing-masing</t>
  </si>
  <si>
    <t>Jadual 5.1:</t>
  </si>
  <si>
    <t>Pendapatan isi rumah boleh guna bulanan penengah dan purata kumpulan isi rumah mengikut kumpulan etnik ketua isi rumah dan</t>
  </si>
  <si>
    <t>Table   5.1:</t>
  </si>
  <si>
    <t>Table   5.7:</t>
  </si>
  <si>
    <t>Jadual 5.7:</t>
  </si>
  <si>
    <t>Jadual 5.11:</t>
  </si>
  <si>
    <t>Table   5.11:</t>
  </si>
  <si>
    <t>Pendapatan isi rumah boleh guna bulanan penengah dan purata kumpulan isi rumah kuintil mengikut kumpulan etnik ketua</t>
  </si>
  <si>
    <t>strata, Malaysia, 2024</t>
  </si>
  <si>
    <t>isi rumah dan strata, Malaysia, 2024</t>
  </si>
  <si>
    <t>and strata, Malaysia, 2024</t>
  </si>
  <si>
    <t>Malaysia, 2024</t>
  </si>
  <si>
    <r>
      <t xml:space="preserve">Nota/ </t>
    </r>
    <r>
      <rPr>
        <i/>
        <sz val="8"/>
        <color theme="1"/>
        <rFont val="Arial"/>
        <family val="2"/>
      </rPr>
      <t>Note</t>
    </r>
    <r>
      <rPr>
        <b/>
        <sz val="8"/>
        <color theme="1"/>
        <rFont val="Arial"/>
        <family val="2"/>
      </rPr>
      <t>:</t>
    </r>
  </si>
  <si>
    <r>
      <rPr>
        <b/>
        <sz val="8"/>
        <color theme="1"/>
        <rFont val="Arial"/>
        <family val="2"/>
      </rPr>
      <t xml:space="preserve">Nota/ </t>
    </r>
    <r>
      <rPr>
        <i/>
        <sz val="8"/>
        <color theme="1"/>
        <rFont val="Arial"/>
        <family val="2"/>
      </rPr>
      <t>Note</t>
    </r>
    <r>
      <rPr>
        <b/>
        <sz val="8"/>
        <color theme="1"/>
        <rFont val="Arial"/>
        <family val="2"/>
      </rPr>
      <t>:</t>
    </r>
  </si>
  <si>
    <t>Peratusan isi rumah mengikut kumpulan isi rumah dan negeri, Malaysia, 2024</t>
  </si>
  <si>
    <t>Percentage of households by household group and state, Malaysia, 2024</t>
  </si>
  <si>
    <t>Jadual 5.2:</t>
  </si>
  <si>
    <t>Table   5.2:</t>
  </si>
  <si>
    <r>
      <t xml:space="preserve">Penengah/ </t>
    </r>
    <r>
      <rPr>
        <i/>
        <sz val="9"/>
        <color theme="1"/>
        <rFont val="Arial"/>
        <family val="2"/>
      </rPr>
      <t>Median</t>
    </r>
  </si>
  <si>
    <r>
      <t xml:space="preserve">Purata/ </t>
    </r>
    <r>
      <rPr>
        <i/>
        <sz val="9"/>
        <color theme="1"/>
        <rFont val="Arial"/>
        <family val="2"/>
      </rPr>
      <t>Mean</t>
    </r>
  </si>
  <si>
    <t>Pendapatan isi rumah boleh guna bulanan penengah dan purata kumpulan isi rumah mengikut negeri, Malaysia, 2024</t>
  </si>
  <si>
    <t>Median and mean of monthly household disposable income of household group by state, Malaysia, 2024</t>
  </si>
  <si>
    <t>Jadual 5.3:</t>
  </si>
  <si>
    <t>Table   5.3:</t>
  </si>
  <si>
    <t>Agihan pendapatan boleh guna mengikut kumpulan isi rumah dan negeri, Malaysia, 2024</t>
  </si>
  <si>
    <t>Jadual 5.4:</t>
  </si>
  <si>
    <t>Table   5.4:</t>
  </si>
  <si>
    <t>Household size</t>
  </si>
  <si>
    <t>Pendapatan isi rumah boleh guna bulanan penengah, purata dan kumpulan isi rumah mengikut saiz isi rumah, Malaysia, 2024</t>
  </si>
  <si>
    <t>Median, mean of monthly household disposable income and household group by household size, Malaysia, 2024</t>
  </si>
  <si>
    <t>Jadual 5.5:</t>
  </si>
  <si>
    <t>Table   5.5:</t>
  </si>
  <si>
    <r>
      <t xml:space="preserve">Kuintil/ </t>
    </r>
    <r>
      <rPr>
        <i/>
        <sz val="9"/>
        <color theme="1"/>
        <rFont val="Arial"/>
        <family val="2"/>
      </rPr>
      <t>Quintile</t>
    </r>
  </si>
  <si>
    <t>Peratusan isi rumah mengikut kumpulan isi rumah kuintil dan negeri, Malaysia, 2024</t>
  </si>
  <si>
    <t>Jadual 5.6:</t>
  </si>
  <si>
    <t>Table   5.6:</t>
  </si>
  <si>
    <r>
      <t>Kumpulan etnik</t>
    </r>
    <r>
      <rPr>
        <i/>
        <sz val="9"/>
        <color rgb="FF000000"/>
        <rFont val="Arial"/>
        <family val="2"/>
      </rPr>
      <t>/ 
Ethnic group</t>
    </r>
  </si>
  <si>
    <r>
      <rPr>
        <b/>
        <sz val="9"/>
        <color rgb="FF000000"/>
        <rFont val="Arial"/>
        <family val="2"/>
      </rPr>
      <t xml:space="preserve">  Bandar/ </t>
    </r>
    <r>
      <rPr>
        <i/>
        <sz val="9"/>
        <color rgb="FF000000"/>
        <rFont val="Arial"/>
        <family val="2"/>
      </rPr>
      <t>Urban</t>
    </r>
  </si>
  <si>
    <r>
      <t xml:space="preserve"> </t>
    </r>
    <r>
      <rPr>
        <b/>
        <sz val="9"/>
        <color rgb="FF000000"/>
        <rFont val="Arial"/>
        <family val="2"/>
      </rPr>
      <t xml:space="preserve"> Luar bandar/ </t>
    </r>
    <r>
      <rPr>
        <i/>
        <sz val="9"/>
        <color rgb="FF000000"/>
        <rFont val="Arial"/>
        <family val="2"/>
      </rPr>
      <t>Rural</t>
    </r>
  </si>
  <si>
    <r>
      <rPr>
        <b/>
        <sz val="9"/>
        <color rgb="FF000000"/>
        <rFont val="Arial"/>
        <family val="2"/>
      </rPr>
      <t xml:space="preserve">  Cina/ </t>
    </r>
    <r>
      <rPr>
        <i/>
        <sz val="9"/>
        <color rgb="FF000000"/>
        <rFont val="Arial"/>
        <family val="2"/>
      </rPr>
      <t>Chinese</t>
    </r>
  </si>
  <si>
    <r>
      <rPr>
        <b/>
        <sz val="9"/>
        <color rgb="FF000000"/>
        <rFont val="Arial"/>
        <family val="2"/>
      </rPr>
      <t xml:space="preserve">  India/ </t>
    </r>
    <r>
      <rPr>
        <i/>
        <sz val="9"/>
        <color rgb="FF000000"/>
        <rFont val="Arial"/>
        <family val="2"/>
      </rPr>
      <t>Indians</t>
    </r>
  </si>
  <si>
    <r>
      <rPr>
        <b/>
        <sz val="9"/>
        <color rgb="FF000000"/>
        <rFont val="Arial"/>
        <family val="2"/>
      </rPr>
      <t xml:space="preserve">  Lain-lain/ </t>
    </r>
    <r>
      <rPr>
        <i/>
        <sz val="9"/>
        <color rgb="FF000000"/>
        <rFont val="Arial"/>
        <family val="2"/>
      </rPr>
      <t>Others</t>
    </r>
  </si>
  <si>
    <t>Pendapatan isi rumah boleh guna bulanan penengah dan purata kumpulan isi rumah kuintil mengikut negeri, Malaysia, 2024</t>
  </si>
  <si>
    <t>Jadual 5.8:</t>
  </si>
  <si>
    <t>Table   5.8:</t>
  </si>
  <si>
    <t>Agihan pendapatan boleh guna mengikut kumpulan isi rumah kuintil dan negeri, Malaysia, 2024</t>
  </si>
  <si>
    <t>Jadual 5.9:</t>
  </si>
  <si>
    <t>Table   5.9:</t>
  </si>
  <si>
    <r>
      <t xml:space="preserve">Desil/ </t>
    </r>
    <r>
      <rPr>
        <i/>
        <sz val="9"/>
        <color theme="1"/>
        <rFont val="Arial"/>
        <family val="2"/>
      </rPr>
      <t>Decile</t>
    </r>
  </si>
  <si>
    <t>Peratusan isi rumah mengikut kumpulan isi rumah desil dan negeri, Malaysia, 2024</t>
  </si>
  <si>
    <t>Jadual 5.10:</t>
  </si>
  <si>
    <t>Table   5.10:</t>
  </si>
  <si>
    <t>Pendapatan isi rumah boleh guna bulanan penengah kumpulan isi rumah desil mengikut negeri, Malaysia, 2024</t>
  </si>
  <si>
    <t>Jadual 5.12:</t>
  </si>
  <si>
    <t>Table   5.12:</t>
  </si>
  <si>
    <t>Pendapatan isi rumah boleh guna bulanan purata kumpulan isi rumah desil mengikut negeri, Malaysia, 2024</t>
  </si>
  <si>
    <t>Jadual 5.13:</t>
  </si>
  <si>
    <t>Table   5.13:</t>
  </si>
  <si>
    <t>Agihan pendapatan boleh guna mengikut kumpulan isi rumah desil dan negeri, Malaysia, 2024</t>
  </si>
  <si>
    <t>Jadual 5.14:</t>
  </si>
  <si>
    <t>Table   5.14:</t>
  </si>
  <si>
    <r>
      <t>Kumpulan etnik</t>
    </r>
    <r>
      <rPr>
        <sz val="9"/>
        <color rgb="FF000000"/>
        <rFont val="Arial"/>
        <family val="2"/>
      </rPr>
      <t>/</t>
    </r>
    <r>
      <rPr>
        <i/>
        <sz val="9"/>
        <color rgb="FF000000"/>
        <rFont val="Arial"/>
        <family val="2"/>
      </rPr>
      <t xml:space="preserve"> 
Ethnic group</t>
    </r>
  </si>
  <si>
    <t>Pendapatan isi rumah boleh guna bulanan penengah dan purata kumpulan isi rumah desil mengikut kumpulan etnik ketua</t>
  </si>
  <si>
    <t>Jumlah mungkin berbeza kerana pembundaran</t>
  </si>
  <si>
    <t>Total may differ due to rounding</t>
  </si>
  <si>
    <r>
      <t xml:space="preserve">Nota/ </t>
    </r>
    <r>
      <rPr>
        <i/>
        <sz val="8"/>
        <color theme="1"/>
        <rFont val="Arial"/>
        <family val="2"/>
      </rPr>
      <t>Notes</t>
    </r>
    <r>
      <rPr>
        <b/>
        <sz val="8"/>
        <color theme="1"/>
        <rFont val="Arial"/>
        <family val="2"/>
      </rPr>
      <t>:</t>
    </r>
  </si>
  <si>
    <t>0.0 menunjukkan nilai yang kurang daripada 0.05 peratus</t>
  </si>
  <si>
    <t>0.0 indicates a value less than 0.05 per cent</t>
  </si>
  <si>
    <t>-</t>
  </si>
  <si>
    <t>- Tiada kes</t>
  </si>
  <si>
    <t xml:space="preserve">   No case</t>
  </si>
  <si>
    <t>D1 - D4</t>
  </si>
  <si>
    <t>D5 - D8</t>
  </si>
  <si>
    <t>D9 - D10</t>
  </si>
  <si>
    <t>D1 - D2</t>
  </si>
  <si>
    <t>D3 - D4</t>
  </si>
  <si>
    <t>D5 - D6</t>
  </si>
  <si>
    <t>D7 - D8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</si>
  <si>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</si>
  <si>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</si>
  <si>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</si>
  <si>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</si>
  <si>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</si>
  <si>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</si>
  <si>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</si>
  <si>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</si>
  <si>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</si>
  <si>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</si>
  <si>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Disposable income share by household group and state, Malaysia, 2024</t>
  </si>
  <si>
    <r>
      <t>Negeri</t>
    </r>
    <r>
      <rPr>
        <sz val="9"/>
        <color theme="1"/>
        <rFont val="Arial"/>
        <family val="2"/>
      </rPr>
      <t xml:space="preserve">/ </t>
    </r>
    <r>
      <rPr>
        <i/>
        <sz val="9"/>
        <color theme="1"/>
        <rFont val="Arial"/>
        <family val="2"/>
      </rPr>
      <t>State</t>
    </r>
  </si>
  <si>
    <t>Refer to thresholds disposable income of household quintile group Malaysia</t>
  </si>
  <si>
    <t>Percentage of households by household quintile group and state, Malaysia, 2024</t>
  </si>
  <si>
    <t>Refer to thresholds disposable income of household quintile group for each strata and ethnic group</t>
  </si>
  <si>
    <t xml:space="preserve">Median and mean of monthly household disposable income of household quintile group by ethnic group of head of household </t>
  </si>
  <si>
    <t>Refer to thresholds disposable income of household quintile group for each state</t>
  </si>
  <si>
    <t>Median and mean of monthly household disposable income of household quintile group by state, Malaysia, 2024</t>
  </si>
  <si>
    <t>Disposable income share by household quintile group and state, Malaysia, 2024</t>
  </si>
  <si>
    <t>Refer to thresholds disposable income of household decile group Malaysia</t>
  </si>
  <si>
    <t>Percentage of households by household decile group and state, Malaysia, 2024</t>
  </si>
  <si>
    <t>Refer to thresholds disposable income of household decile group for each strata and ethnic group</t>
  </si>
  <si>
    <t>Median and mean of monthly household disposable income of household decile group by ethnic group of head of household and strata,</t>
  </si>
  <si>
    <t>Refer to thresholds disposable income of household decile group for each state</t>
  </si>
  <si>
    <t>Median of monthly household disposable income of household decile group by state, Malaysia, 2024</t>
  </si>
  <si>
    <t>Mean of monthly household disposable income of household decile group by state, Malaysia, 2024</t>
  </si>
  <si>
    <t>Disposable income share by household decile group and state, Malaysia, 2024</t>
  </si>
  <si>
    <t>Median and mean of monthly household disposable income of household group by ethnic group of head of household and strata, Malaysia,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</si>
</sst>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??_);_(@_)"/>
    <numFmt numFmtId="165" formatCode="_(* #,##0.0_);_(* \(#,##0.0\);_(* &quot;-&quot;?_);_(@_)"/>
    <numFmt numFmtId="166" formatCode="0.0"/>
    <numFmt numFmtId="167" formatCode="_(* #,##0.0_);_(* \(#,##0.0\);_(* &quot;-&quot;??_);_(@_)"/>
    <numFmt numFmtId="168" formatCode="#,##0.0"/>
    <numFmt numFmtId="169" formatCode="_(* #,##0.0000_);_(* \(#,##0.0000\);_(* &quot;-&quot;??_);_(@_)"/>
  </numFmts>
  <fonts count="39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9"/>
      <color rgb="FFFF0000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  <scheme val="minor"/>
    </font>
    <font>
      <i/>
      <sz val="9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sz val="9"/>
      <color theme="1"/>
      <name val="Arial"/>
      <family val="2"/>
      <scheme val="minor"/>
    </font>
    <font>
      <sz val="11"/>
      <name val="Arial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i/>
      <sz val="9"/>
      <color theme="1"/>
      <name val="Arial"/>
      <family val="2"/>
    </font>
    <font>
      <sz val="9"/>
      <color rgb="FFFF0000"/>
      <name val="Arial"/>
      <family val="2"/>
    </font>
    <font>
      <sz val="8"/>
      <color theme="1"/>
      <name val="Arial"/>
      <family val="2"/>
    </font>
    <font>
      <b/>
      <sz val="9"/>
      <color rgb="FFFF0000"/>
      <name val="Arial"/>
      <family val="2"/>
    </font>
    <font>
      <b/>
      <sz val="9"/>
      <color rgb="FFFF0000"/>
      <name val="Arial"/>
      <family val="2"/>
      <scheme val="minor"/>
    </font>
    <font>
      <sz val="9"/>
      <color rgb="FFFF0000"/>
      <name val="Arial"/>
      <family val="2"/>
      <scheme val="minor"/>
    </font>
    <font>
      <i/>
      <sz val="1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8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4ADA1"/>
        <bgColor indexed="64"/>
      </patternFill>
    </fill>
    <fill>
      <patternFill patternType="solid">
        <fgColor rgb="FFFAC896"/>
        <bgColor rgb="FFB6D7A8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0" fontId="25" fillId="0" borderId="2"/>
    <xf numFmtId="0" fontId="6" fillId="0" borderId="2"/>
    <xf numFmtId="0" fontId="1" fillId="0" borderId="2"/>
  </cellStyleXfs>
  <cellXfs count="17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right" vertical="top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4" fillId="0" borderId="0" xfId="0" applyFont="1" applyAlignment="1">
      <alignment horizontal="left"/>
    </xf>
    <xf numFmtId="164" fontId="2" fillId="0" borderId="0" xfId="0" applyNumberFormat="1" applyFont="1"/>
    <xf numFmtId="164" fontId="2" fillId="0" borderId="1" xfId="0" applyNumberFormat="1" applyFont="1" applyBorder="1"/>
    <xf numFmtId="0" fontId="8" fillId="0" borderId="0" xfId="0" applyFont="1"/>
    <xf numFmtId="0" fontId="9" fillId="0" borderId="0" xfId="0" applyFont="1"/>
    <xf numFmtId="0" fontId="3" fillId="0" borderId="1" xfId="0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0" fontId="3" fillId="0" borderId="1" xfId="0" applyFont="1" applyBorder="1"/>
    <xf numFmtId="166" fontId="3" fillId="0" borderId="0" xfId="0" applyNumberFormat="1" applyFont="1"/>
    <xf numFmtId="167" fontId="3" fillId="0" borderId="0" xfId="0" applyNumberFormat="1" applyFont="1"/>
    <xf numFmtId="166" fontId="2" fillId="0" borderId="0" xfId="0" applyNumberFormat="1" applyFont="1"/>
    <xf numFmtId="167" fontId="2" fillId="0" borderId="0" xfId="0" applyNumberFormat="1" applyFont="1"/>
    <xf numFmtId="3" fontId="3" fillId="0" borderId="0" xfId="0" applyNumberFormat="1" applyFont="1"/>
    <xf numFmtId="3" fontId="2" fillId="0" borderId="0" xfId="0" applyNumberFormat="1" applyFont="1"/>
    <xf numFmtId="164" fontId="2" fillId="0" borderId="0" xfId="0" applyNumberFormat="1" applyFont="1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left"/>
    </xf>
    <xf numFmtId="0" fontId="11" fillId="0" borderId="0" xfId="0" applyFont="1"/>
    <xf numFmtId="169" fontId="11" fillId="0" borderId="0" xfId="0" applyNumberFormat="1" applyFont="1"/>
    <xf numFmtId="167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167" fontId="12" fillId="0" borderId="0" xfId="0" applyNumberFormat="1" applyFont="1"/>
    <xf numFmtId="0" fontId="2" fillId="0" borderId="0" xfId="0" applyFont="1" applyAlignment="1">
      <alignment horizontal="left" wrapText="1" readingOrder="1"/>
    </xf>
    <xf numFmtId="0" fontId="7" fillId="0" borderId="1" xfId="0" applyFont="1" applyBorder="1" applyAlignment="1">
      <alignment horizontal="left"/>
    </xf>
    <xf numFmtId="164" fontId="11" fillId="0" borderId="0" xfId="0" applyNumberFormat="1" applyFont="1"/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horizontal="right" vertical="top"/>
    </xf>
    <xf numFmtId="0" fontId="16" fillId="0" borderId="0" xfId="0" applyFont="1"/>
    <xf numFmtId="0" fontId="17" fillId="0" borderId="0" xfId="0" applyFont="1" applyAlignment="1">
      <alignment horizontal="left"/>
    </xf>
    <xf numFmtId="164" fontId="17" fillId="0" borderId="0" xfId="0" applyNumberFormat="1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left"/>
    </xf>
    <xf numFmtId="164" fontId="16" fillId="0" borderId="0" xfId="0" applyNumberFormat="1" applyFont="1"/>
    <xf numFmtId="3" fontId="16" fillId="0" borderId="0" xfId="0" applyNumberFormat="1" applyFont="1" applyAlignment="1">
      <alignment horizontal="right"/>
    </xf>
    <xf numFmtId="0" fontId="19" fillId="0" borderId="0" xfId="0" applyFont="1"/>
    <xf numFmtId="3" fontId="16" fillId="0" borderId="0" xfId="0" applyNumberFormat="1" applyFont="1"/>
    <xf numFmtId="167" fontId="17" fillId="0" borderId="0" xfId="0" applyNumberFormat="1" applyFont="1"/>
    <xf numFmtId="165" fontId="21" fillId="0" borderId="0" xfId="0" applyNumberFormat="1" applyFont="1"/>
    <xf numFmtId="165" fontId="22" fillId="0" borderId="0" xfId="0" applyNumberFormat="1" applyFont="1"/>
    <xf numFmtId="165" fontId="20" fillId="0" borderId="0" xfId="0" applyNumberFormat="1" applyFont="1"/>
    <xf numFmtId="164" fontId="16" fillId="0" borderId="1" xfId="0" applyNumberFormat="1" applyFont="1" applyBorder="1"/>
    <xf numFmtId="3" fontId="17" fillId="0" borderId="0" xfId="0" applyNumberFormat="1" applyFont="1"/>
    <xf numFmtId="167" fontId="17" fillId="0" borderId="0" xfId="0" applyNumberFormat="1" applyFont="1" applyAlignment="1">
      <alignment horizontal="left"/>
    </xf>
    <xf numFmtId="0" fontId="19" fillId="0" borderId="0" xfId="0" applyFont="1" applyAlignment="1">
      <alignment horizontal="right"/>
    </xf>
    <xf numFmtId="166" fontId="17" fillId="0" borderId="0" xfId="0" applyNumberFormat="1" applyFont="1"/>
    <xf numFmtId="3" fontId="16" fillId="0" borderId="1" xfId="0" applyNumberFormat="1" applyFont="1" applyBorder="1"/>
    <xf numFmtId="169" fontId="23" fillId="0" borderId="0" xfId="0" applyNumberFormat="1" applyFont="1"/>
    <xf numFmtId="0" fontId="23" fillId="0" borderId="0" xfId="0" applyFont="1"/>
    <xf numFmtId="0" fontId="24" fillId="0" borderId="0" xfId="0" applyFont="1"/>
    <xf numFmtId="0" fontId="26" fillId="0" borderId="2" xfId="1" applyFont="1"/>
    <xf numFmtId="0" fontId="28" fillId="0" borderId="2" xfId="1" applyFont="1"/>
    <xf numFmtId="0" fontId="25" fillId="0" borderId="2" xfId="1"/>
    <xf numFmtId="0" fontId="29" fillId="0" borderId="2" xfId="1" applyFont="1"/>
    <xf numFmtId="0" fontId="29" fillId="0" borderId="13" xfId="1" applyFont="1" applyBorder="1"/>
    <xf numFmtId="0" fontId="26" fillId="0" borderId="13" xfId="1" applyFont="1" applyBorder="1"/>
    <xf numFmtId="0" fontId="27" fillId="0" borderId="13" xfId="1" applyFont="1" applyBorder="1" applyAlignment="1">
      <alignment horizontal="right" vertical="top"/>
    </xf>
    <xf numFmtId="0" fontId="27" fillId="0" borderId="2" xfId="1" applyFont="1"/>
    <xf numFmtId="169" fontId="28" fillId="0" borderId="2" xfId="1" applyNumberFormat="1" applyFont="1"/>
    <xf numFmtId="167" fontId="27" fillId="0" borderId="2" xfId="1" applyNumberFormat="1" applyFont="1" applyAlignment="1">
      <alignment horizontal="left"/>
    </xf>
    <xf numFmtId="0" fontId="29" fillId="0" borderId="2" xfId="1" applyFont="1" applyAlignment="1">
      <alignment horizontal="left"/>
    </xf>
    <xf numFmtId="166" fontId="27" fillId="0" borderId="2" xfId="1" applyNumberFormat="1" applyFont="1"/>
    <xf numFmtId="166" fontId="29" fillId="0" borderId="2" xfId="1" applyNumberFormat="1" applyFont="1"/>
    <xf numFmtId="167" fontId="26" fillId="0" borderId="2" xfId="1" applyNumberFormat="1" applyFont="1"/>
    <xf numFmtId="0" fontId="26" fillId="0" borderId="2" xfId="1" applyFont="1" applyAlignment="1">
      <alignment horizontal="left" wrapText="1" readingOrder="1"/>
    </xf>
    <xf numFmtId="0" fontId="30" fillId="0" borderId="13" xfId="1" applyFont="1" applyBorder="1" applyAlignment="1">
      <alignment horizontal="left"/>
    </xf>
    <xf numFmtId="164" fontId="28" fillId="0" borderId="2" xfId="1" applyNumberFormat="1" applyFont="1"/>
    <xf numFmtId="0" fontId="31" fillId="0" borderId="2" xfId="1" applyFont="1"/>
    <xf numFmtId="168" fontId="16" fillId="0" borderId="2" xfId="1" applyNumberFormat="1" applyFont="1"/>
    <xf numFmtId="0" fontId="17" fillId="0" borderId="0" xfId="0" applyFont="1" applyAlignment="1">
      <alignment vertical="center"/>
    </xf>
    <xf numFmtId="0" fontId="16" fillId="0" borderId="2" xfId="1" applyFont="1"/>
    <xf numFmtId="0" fontId="17" fillId="0" borderId="2" xfId="1" applyFont="1" applyAlignment="1">
      <alignment vertical="center"/>
    </xf>
    <xf numFmtId="0" fontId="23" fillId="0" borderId="2" xfId="1" applyFont="1"/>
    <xf numFmtId="0" fontId="18" fillId="0" borderId="2" xfId="1" applyFont="1"/>
    <xf numFmtId="0" fontId="19" fillId="0" borderId="2" xfId="1" applyFont="1"/>
    <xf numFmtId="0" fontId="4" fillId="0" borderId="0" xfId="0" quotePrefix="1" applyFont="1" applyAlignment="1">
      <alignment horizontal="left"/>
    </xf>
    <xf numFmtId="0" fontId="2" fillId="0" borderId="13" xfId="0" applyFont="1" applyBorder="1"/>
    <xf numFmtId="0" fontId="26" fillId="0" borderId="2" xfId="1" applyFont="1" applyAlignment="1">
      <alignment horizontal="left" indent="1"/>
    </xf>
    <xf numFmtId="0" fontId="8" fillId="0" borderId="2" xfId="1" applyFont="1"/>
    <xf numFmtId="0" fontId="2" fillId="0" borderId="0" xfId="0" applyFont="1" applyAlignment="1">
      <alignment horizontal="left" indent="1"/>
    </xf>
    <xf numFmtId="0" fontId="32" fillId="0" borderId="0" xfId="0" applyFont="1"/>
    <xf numFmtId="0" fontId="7" fillId="0" borderId="0" xfId="0" applyFont="1"/>
    <xf numFmtId="165" fontId="34" fillId="0" borderId="0" xfId="0" applyNumberFormat="1" applyFont="1"/>
    <xf numFmtId="165" fontId="33" fillId="0" borderId="0" xfId="0" applyNumberFormat="1" applyFont="1"/>
    <xf numFmtId="0" fontId="4" fillId="0" borderId="13" xfId="0" applyFont="1" applyBorder="1"/>
    <xf numFmtId="0" fontId="3" fillId="3" borderId="2" xfId="0" applyFont="1" applyFill="1" applyBorder="1"/>
    <xf numFmtId="0" fontId="2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right"/>
    </xf>
    <xf numFmtId="0" fontId="2" fillId="3" borderId="2" xfId="0" applyFont="1" applyFill="1" applyBorder="1"/>
    <xf numFmtId="0" fontId="4" fillId="3" borderId="2" xfId="0" applyFont="1" applyFill="1" applyBorder="1" applyAlignment="1">
      <alignment horizontal="right" vertical="center"/>
    </xf>
    <xf numFmtId="0" fontId="2" fillId="3" borderId="6" xfId="0" applyFont="1" applyFill="1" applyBorder="1"/>
    <xf numFmtId="0" fontId="4" fillId="3" borderId="6" xfId="0" applyFont="1" applyFill="1" applyBorder="1"/>
    <xf numFmtId="0" fontId="4" fillId="3" borderId="6" xfId="0" applyFont="1" applyFill="1" applyBorder="1" applyAlignment="1">
      <alignment horizontal="right"/>
    </xf>
    <xf numFmtId="0" fontId="27" fillId="3" borderId="10" xfId="1" applyFont="1" applyFill="1" applyBorder="1"/>
    <xf numFmtId="0" fontId="26" fillId="3" borderId="2" xfId="1" applyFont="1" applyFill="1" applyAlignment="1">
      <alignment vertical="center"/>
    </xf>
    <xf numFmtId="0" fontId="26" fillId="3" borderId="2" xfId="1" applyFont="1" applyFill="1"/>
    <xf numFmtId="0" fontId="26" fillId="3" borderId="13" xfId="1" applyFont="1" applyFill="1" applyBorder="1"/>
    <xf numFmtId="0" fontId="2" fillId="3" borderId="7" xfId="0" applyFont="1" applyFill="1" applyBorder="1"/>
    <xf numFmtId="0" fontId="3" fillId="3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right" wrapText="1"/>
    </xf>
    <xf numFmtId="0" fontId="3" fillId="3" borderId="7" xfId="0" applyFont="1" applyFill="1" applyBorder="1" applyAlignment="1">
      <alignment vertical="center"/>
    </xf>
    <xf numFmtId="0" fontId="4" fillId="3" borderId="2" xfId="0" applyFont="1" applyFill="1" applyBorder="1" applyAlignment="1">
      <alignment vertical="top"/>
    </xf>
    <xf numFmtId="0" fontId="3" fillId="3" borderId="2" xfId="0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 wrapText="1"/>
    </xf>
    <xf numFmtId="0" fontId="4" fillId="3" borderId="2" xfId="0" applyFont="1" applyFill="1" applyBorder="1" applyAlignment="1">
      <alignment horizontal="right" wrapText="1"/>
    </xf>
    <xf numFmtId="0" fontId="4" fillId="3" borderId="2" xfId="0" applyFont="1" applyFill="1" applyBorder="1" applyAlignment="1">
      <alignment horizontal="right" vertical="top"/>
    </xf>
    <xf numFmtId="0" fontId="4" fillId="3" borderId="2" xfId="0" applyFont="1" applyFill="1" applyBorder="1" applyAlignment="1">
      <alignment horizontal="right" vertical="top" wrapText="1"/>
    </xf>
    <xf numFmtId="0" fontId="2" fillId="3" borderId="13" xfId="0" applyFont="1" applyFill="1" applyBorder="1"/>
    <xf numFmtId="0" fontId="3" fillId="3" borderId="7" xfId="0" applyFont="1" applyFill="1" applyBorder="1"/>
    <xf numFmtId="17" fontId="3" fillId="3" borderId="2" xfId="0" quotePrefix="1" applyNumberFormat="1" applyFont="1" applyFill="1" applyBorder="1" applyAlignment="1">
      <alignment horizontal="right"/>
    </xf>
    <xf numFmtId="3" fontId="17" fillId="0" borderId="0" xfId="0" applyNumberFormat="1" applyFont="1" applyAlignment="1">
      <alignment horizontal="right"/>
    </xf>
    <xf numFmtId="168" fontId="16" fillId="0" borderId="2" xfId="1" applyNumberFormat="1" applyFont="1" applyAlignment="1">
      <alignment horizontal="right"/>
    </xf>
    <xf numFmtId="3" fontId="21" fillId="0" borderId="0" xfId="0" applyNumberFormat="1" applyFont="1"/>
    <xf numFmtId="3" fontId="20" fillId="0" borderId="0" xfId="0" applyNumberFormat="1" applyFont="1"/>
    <xf numFmtId="165" fontId="21" fillId="0" borderId="0" xfId="0" applyNumberFormat="1" applyFont="1" applyAlignment="1">
      <alignment horizontal="right"/>
    </xf>
    <xf numFmtId="0" fontId="8" fillId="0" borderId="2" xfId="3" applyFont="1"/>
    <xf numFmtId="0" fontId="9" fillId="0" borderId="2" xfId="3" applyFont="1" applyAlignment="1">
      <alignment vertical="top"/>
    </xf>
    <xf numFmtId="168" fontId="16" fillId="0" borderId="0" xfId="0" applyNumberFormat="1" applyFont="1" applyAlignment="1">
      <alignment horizontal="right"/>
    </xf>
    <xf numFmtId="0" fontId="36" fillId="0" borderId="2" xfId="1" applyFont="1"/>
    <xf numFmtId="0" fontId="37" fillId="0" borderId="2" xfId="1" applyFont="1"/>
    <xf numFmtId="168" fontId="17" fillId="0" borderId="0" xfId="0" applyNumberFormat="1" applyFont="1" applyAlignment="1">
      <alignment horizontal="right"/>
    </xf>
    <xf numFmtId="0" fontId="38" fillId="0" borderId="0" xfId="0" applyFont="1"/>
    <xf numFmtId="0" fontId="36" fillId="0" borderId="2" xfId="1" quotePrefix="1" applyFont="1"/>
    <xf numFmtId="166" fontId="21" fillId="0" borderId="0" xfId="0" applyNumberFormat="1" applyFont="1"/>
    <xf numFmtId="166" fontId="20" fillId="0" borderId="0" xfId="0" applyNumberFormat="1" applyFont="1"/>
    <xf numFmtId="0" fontId="3" fillId="3" borderId="10" xfId="1" applyFont="1" applyFill="1" applyBorder="1" applyAlignment="1">
      <alignment horizontal="right"/>
    </xf>
    <xf numFmtId="0" fontId="3" fillId="3" borderId="10" xfId="1" applyFont="1" applyFill="1" applyBorder="1" applyAlignment="1">
      <alignment horizontal="right" vertical="center"/>
    </xf>
    <xf numFmtId="0" fontId="3" fillId="3" borderId="2" xfId="1" applyFont="1" applyFill="1"/>
    <xf numFmtId="0" fontId="3" fillId="3" borderId="2" xfId="1" applyFont="1" applyFill="1" applyAlignment="1">
      <alignment horizontal="right"/>
    </xf>
    <xf numFmtId="0" fontId="3" fillId="3" borderId="2" xfId="1" applyFont="1" applyFill="1" applyAlignment="1">
      <alignment horizontal="right" vertical="center"/>
    </xf>
    <xf numFmtId="0" fontId="26" fillId="3" borderId="10" xfId="1" applyFont="1" applyFill="1" applyBorder="1" applyAlignment="1">
      <alignment vertical="center"/>
    </xf>
    <xf numFmtId="0" fontId="26" fillId="3" borderId="10" xfId="1" applyFont="1" applyFill="1" applyBorder="1"/>
    <xf numFmtId="0" fontId="3" fillId="3" borderId="2" xfId="0" applyFont="1" applyFill="1" applyBorder="1" applyAlignment="1">
      <alignment horizontal="left"/>
    </xf>
    <xf numFmtId="0" fontId="2" fillId="0" borderId="0" xfId="0" applyFont="1" applyAlignment="1">
      <alignment vertical="top"/>
    </xf>
    <xf numFmtId="0" fontId="3" fillId="3" borderId="2" xfId="0" applyFont="1" applyFill="1" applyBorder="1" applyAlignment="1">
      <alignment horizontal="left" vertical="top"/>
    </xf>
    <xf numFmtId="0" fontId="4" fillId="3" borderId="2" xfId="0" applyFont="1" applyFill="1" applyBorder="1" applyAlignment="1">
      <alignment horizontal="left" vertical="top"/>
    </xf>
    <xf numFmtId="0" fontId="0" fillId="0" borderId="0" xfId="0" applyAlignment="1">
      <alignment vertical="top"/>
    </xf>
    <xf numFmtId="0" fontId="2" fillId="0" borderId="0" xfId="0" applyFont="1" applyAlignment="1"/>
    <xf numFmtId="0" fontId="8" fillId="0" borderId="0" xfId="0" applyFont="1" applyAlignment="1"/>
    <xf numFmtId="0" fontId="0" fillId="0" borderId="0" xfId="0" applyAlignment="1"/>
    <xf numFmtId="0" fontId="9" fillId="0" borderId="0" xfId="0" applyFont="1" applyAlignment="1"/>
    <xf numFmtId="0" fontId="8" fillId="0" borderId="2" xfId="3" applyFont="1" applyAlignment="1"/>
    <xf numFmtId="0" fontId="9" fillId="0" borderId="2" xfId="3" applyFont="1" applyAlignment="1"/>
    <xf numFmtId="0" fontId="11" fillId="0" borderId="0" xfId="0" applyFont="1" applyAlignment="1"/>
    <xf numFmtId="0" fontId="36" fillId="0" borderId="2" xfId="1" applyFont="1" applyAlignment="1"/>
    <xf numFmtId="0" fontId="37" fillId="0" borderId="2" xfId="1" applyFont="1" applyAlignment="1"/>
    <xf numFmtId="0" fontId="3" fillId="3" borderId="3" xfId="0" applyFont="1" applyFill="1" applyBorder="1" applyAlignment="1">
      <alignment horizontal="center" vertical="center"/>
    </xf>
    <xf numFmtId="0" fontId="6" fillId="2" borderId="4" xfId="0" applyFont="1" applyFill="1" applyBorder="1"/>
    <xf numFmtId="0" fontId="6" fillId="2" borderId="5" xfId="0" applyFont="1" applyFill="1" applyBorder="1"/>
    <xf numFmtId="0" fontId="3" fillId="3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6" fillId="2" borderId="9" xfId="0" applyFont="1" applyFill="1" applyBorder="1"/>
    <xf numFmtId="0" fontId="6" fillId="2" borderId="10" xfId="0" applyFont="1" applyFill="1" applyBorder="1"/>
    <xf numFmtId="0" fontId="4" fillId="3" borderId="11" xfId="0" applyFont="1" applyFill="1" applyBorder="1" applyAlignment="1">
      <alignment horizontal="center" vertical="top"/>
    </xf>
    <xf numFmtId="0" fontId="35" fillId="2" borderId="12" xfId="0" applyFont="1" applyFill="1" applyBorder="1"/>
    <xf numFmtId="0" fontId="35" fillId="2" borderId="13" xfId="0" applyFont="1" applyFill="1" applyBorder="1"/>
    <xf numFmtId="0" fontId="3" fillId="3" borderId="3" xfId="0" applyFont="1" applyFill="1" applyBorder="1" applyAlignment="1">
      <alignment horizontal="center"/>
    </xf>
    <xf numFmtId="0" fontId="13" fillId="0" borderId="0" xfId="0" applyFont="1" applyAlignment="1">
      <alignment horizontal="left" wrapText="1"/>
    </xf>
  </cellXfs>
  <cellStyles count="4">
    <cellStyle name="Normal" xfId="0" builtinId="0"/>
    <cellStyle name="Normal 2" xfId="1" xr:uid="{7808E7EC-2C9B-48BF-AA56-94462FA960D6}"/>
    <cellStyle name="Normal 3 2 3" xfId="3" xr:uid="{58A96FDF-0038-4F89-B29F-4CB08D5D2B6B}"/>
    <cellStyle name="Normal 7" xfId="2" xr:uid="{014A28FA-5CC6-4508-919F-BFA49AE19CA3}"/>
  </cellStyles>
  <dxfs count="0"/>
  <tableStyles count="0" defaultTableStyle="TableStyleMedium2" defaultPivotStyle="PivotStyleLight16"/>
  <colors>
    <mruColors>
      <color rgb="FFB6B2EA"/>
      <color rgb="FFF4AD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tabSelected="1" view="pageBreakPreview" zoomScaleNormal="100" zoomScaleSheetLayoutView="100" workbookViewId="0">
      <selection activeCell="Q5" sqref="Q5"/>
    </sheetView>
  </sheetViews>
  <sheetFormatPr defaultColWidth="12.5546875" defaultRowHeight="15" customHeight="1" x14ac:dyDescent="0.25"/>
  <cols>
    <col min="1" max="1" width="0.44140625" customWidth="1"/>
    <col min="2" max="2" width="8.6640625" customWidth="1"/>
    <col min="3" max="3" width="9.109375" customWidth="1"/>
    <col min="4" max="4" width="7.6640625" customWidth="1"/>
    <col min="5" max="5" width="10.6640625" customWidth="1"/>
    <col min="6" max="6" width="8.6640625" customWidth="1"/>
    <col min="7" max="7" width="7.6640625" customWidth="1"/>
    <col min="8" max="8" width="8.6640625" customWidth="1"/>
    <col min="9" max="9" width="5.6640625" customWidth="1"/>
    <col min="10" max="10" width="7.6640625" customWidth="1"/>
    <col min="11" max="11" width="10.6640625" customWidth="1"/>
    <col min="12" max="12" width="8.6640625" customWidth="1"/>
    <col min="13" max="13" width="7.6640625" customWidth="1"/>
    <col min="14" max="14" width="9.77734375" customWidth="1"/>
    <col min="15" max="26" width="9.109375" customWidth="1"/>
  </cols>
  <sheetData>
    <row r="1" spans="1:26" ht="12" customHeight="1" x14ac:dyDescent="0.25">
      <c r="A1" s="1"/>
      <c r="B1" s="2" t="s">
        <v>73</v>
      </c>
      <c r="C1" s="2" t="s">
        <v>74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C2" s="2" t="s">
        <v>81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 t="s">
        <v>75</v>
      </c>
      <c r="C3" s="3" t="s">
        <v>178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C4" s="86">
        <v>2024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5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" customHeight="1" x14ac:dyDescent="0.25">
      <c r="A6" s="3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7" t="s">
        <v>0</v>
      </c>
      <c r="O6" s="1"/>
      <c r="P6" s="4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" customHeight="1" x14ac:dyDescent="0.25">
      <c r="A7" s="1"/>
      <c r="B7" s="96" t="s">
        <v>1</v>
      </c>
      <c r="C7" s="97"/>
      <c r="D7" s="164" t="s">
        <v>91</v>
      </c>
      <c r="E7" s="165"/>
      <c r="F7" s="165"/>
      <c r="G7" s="165"/>
      <c r="H7" s="166"/>
      <c r="I7" s="97"/>
      <c r="J7" s="164" t="s">
        <v>92</v>
      </c>
      <c r="K7" s="165"/>
      <c r="L7" s="165"/>
      <c r="M7" s="165"/>
      <c r="N7" s="166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"/>
      <c r="B8" s="98" t="s">
        <v>2</v>
      </c>
      <c r="C8" s="99"/>
      <c r="D8" s="100" t="s">
        <v>3</v>
      </c>
      <c r="E8" s="100" t="s">
        <v>4</v>
      </c>
      <c r="F8" s="100" t="s">
        <v>5</v>
      </c>
      <c r="G8" s="100" t="s">
        <v>6</v>
      </c>
      <c r="H8" s="100" t="s">
        <v>7</v>
      </c>
      <c r="I8" s="101"/>
      <c r="J8" s="100" t="s">
        <v>3</v>
      </c>
      <c r="K8" s="100" t="s">
        <v>4</v>
      </c>
      <c r="L8" s="100" t="s">
        <v>5</v>
      </c>
      <c r="M8" s="100" t="s">
        <v>6</v>
      </c>
      <c r="N8" s="100" t="s">
        <v>7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" customHeight="1" x14ac:dyDescent="0.25">
      <c r="A9" s="1"/>
      <c r="B9" s="102"/>
      <c r="C9" s="99"/>
      <c r="D9" s="103" t="s">
        <v>8</v>
      </c>
      <c r="E9" s="103"/>
      <c r="F9" s="103" t="s">
        <v>9</v>
      </c>
      <c r="G9" s="103" t="s">
        <v>10</v>
      </c>
      <c r="H9" s="103" t="s">
        <v>11</v>
      </c>
      <c r="I9" s="101"/>
      <c r="J9" s="103" t="s">
        <v>8</v>
      </c>
      <c r="K9" s="103"/>
      <c r="L9" s="103" t="s">
        <v>9</v>
      </c>
      <c r="M9" s="103" t="s">
        <v>10</v>
      </c>
      <c r="N9" s="103" t="s">
        <v>11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6" customHeight="1" x14ac:dyDescent="0.25">
      <c r="A10" s="1"/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5"/>
      <c r="N10" s="106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7.2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42" customFormat="1" ht="12.75" customHeight="1" x14ac:dyDescent="0.25">
      <c r="A12" s="38"/>
      <c r="B12" s="39" t="s">
        <v>3</v>
      </c>
      <c r="C12" s="40"/>
      <c r="D12" s="128">
        <v>5999</v>
      </c>
      <c r="E12" s="128">
        <v>5564</v>
      </c>
      <c r="F12" s="128">
        <v>7331</v>
      </c>
      <c r="G12" s="128">
        <v>6526</v>
      </c>
      <c r="H12" s="128">
        <v>4183</v>
      </c>
      <c r="I12" s="128"/>
      <c r="J12" s="128">
        <v>7584</v>
      </c>
      <c r="K12" s="128">
        <v>6887</v>
      </c>
      <c r="L12" s="128">
        <v>9336</v>
      </c>
      <c r="M12" s="128">
        <v>8070</v>
      </c>
      <c r="N12" s="128">
        <v>5377</v>
      </c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s="42" customFormat="1" ht="12.75" customHeight="1" x14ac:dyDescent="0.25">
      <c r="A13" s="38"/>
      <c r="B13" s="43" t="s">
        <v>8</v>
      </c>
      <c r="C13" s="44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s="42" customFormat="1" ht="17.25" customHeight="1" x14ac:dyDescent="0.25">
      <c r="A14" s="38"/>
      <c r="B14" s="38"/>
      <c r="C14" s="44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s="42" customFormat="1" ht="12.75" customHeight="1" x14ac:dyDescent="0.25">
      <c r="A15" s="38"/>
      <c r="B15" s="41" t="s">
        <v>144</v>
      </c>
      <c r="C15" s="44"/>
      <c r="D15" s="45">
        <v>3323</v>
      </c>
      <c r="E15" s="45">
        <v>3175</v>
      </c>
      <c r="F15" s="45">
        <v>3828</v>
      </c>
      <c r="G15" s="45">
        <v>3558</v>
      </c>
      <c r="H15" s="45">
        <v>2744</v>
      </c>
      <c r="I15" s="45"/>
      <c r="J15" s="45">
        <v>3293</v>
      </c>
      <c r="K15" s="45">
        <v>3137</v>
      </c>
      <c r="L15" s="45">
        <v>3814</v>
      </c>
      <c r="M15" s="45">
        <v>3541</v>
      </c>
      <c r="N15" s="45">
        <v>2585</v>
      </c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2.75" customHeight="1" x14ac:dyDescent="0.25">
      <c r="A16" s="1"/>
      <c r="B16" s="3"/>
      <c r="C16" s="11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42" customFormat="1" ht="17.25" customHeight="1" x14ac:dyDescent="0.25">
      <c r="A17" s="38"/>
      <c r="B17" s="38"/>
      <c r="C17" s="44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s="42" customFormat="1" ht="12.75" customHeight="1" x14ac:dyDescent="0.25">
      <c r="A18" s="38"/>
      <c r="B18" s="41" t="s">
        <v>145</v>
      </c>
      <c r="C18" s="44"/>
      <c r="D18" s="45">
        <v>7154</v>
      </c>
      <c r="E18" s="45">
        <v>6619</v>
      </c>
      <c r="F18" s="45">
        <v>8604</v>
      </c>
      <c r="G18" s="45">
        <v>7732</v>
      </c>
      <c r="H18" s="45">
        <v>5202</v>
      </c>
      <c r="I18" s="45"/>
      <c r="J18" s="45">
        <v>7322</v>
      </c>
      <c r="K18" s="45">
        <v>6759</v>
      </c>
      <c r="L18" s="45">
        <v>8897</v>
      </c>
      <c r="M18" s="45">
        <v>7887</v>
      </c>
      <c r="N18" s="45">
        <v>5291</v>
      </c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s="42" customFormat="1" ht="12.75" customHeight="1" x14ac:dyDescent="0.25">
      <c r="A19" s="38"/>
      <c r="B19" s="46"/>
      <c r="C19" s="44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s="42" customFormat="1" ht="17.25" customHeight="1" x14ac:dyDescent="0.25">
      <c r="A20" s="38"/>
      <c r="B20" s="38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s="42" customFormat="1" ht="12.75" customHeight="1" x14ac:dyDescent="0.25">
      <c r="A21" s="38"/>
      <c r="B21" s="41" t="s">
        <v>146</v>
      </c>
      <c r="C21" s="44"/>
      <c r="D21" s="45">
        <v>13740</v>
      </c>
      <c r="E21" s="45">
        <v>12410</v>
      </c>
      <c r="F21" s="45">
        <v>17163</v>
      </c>
      <c r="G21" s="45">
        <v>14332</v>
      </c>
      <c r="H21" s="45">
        <v>9798</v>
      </c>
      <c r="I21" s="45"/>
      <c r="J21" s="45">
        <v>16693</v>
      </c>
      <c r="K21" s="45">
        <v>14646</v>
      </c>
      <c r="L21" s="45">
        <v>21260</v>
      </c>
      <c r="M21" s="45">
        <v>17508</v>
      </c>
      <c r="N21" s="45">
        <v>11226</v>
      </c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s="42" customFormat="1" ht="12.75" customHeight="1" x14ac:dyDescent="0.25">
      <c r="A22" s="38"/>
      <c r="B22" s="46"/>
      <c r="C22" s="44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7.25" customHeight="1" x14ac:dyDescent="0.25">
      <c r="A23" s="1"/>
      <c r="B23" s="6"/>
      <c r="C23" s="1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7.25" customHeight="1" x14ac:dyDescent="0.25">
      <c r="A24" s="1"/>
      <c r="B24" s="1"/>
      <c r="C24" s="11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42" customFormat="1" ht="12.75" customHeight="1" x14ac:dyDescent="0.25">
      <c r="A25" s="38"/>
      <c r="B25" s="39" t="s">
        <v>12</v>
      </c>
      <c r="C25" s="44"/>
      <c r="D25" s="128">
        <v>6767</v>
      </c>
      <c r="E25" s="128">
        <v>6437</v>
      </c>
      <c r="F25" s="128">
        <v>7612</v>
      </c>
      <c r="G25" s="128">
        <v>6743</v>
      </c>
      <c r="H25" s="128">
        <v>6179</v>
      </c>
      <c r="I25" s="128"/>
      <c r="J25" s="128">
        <v>8330</v>
      </c>
      <c r="K25" s="128">
        <v>7710</v>
      </c>
      <c r="L25" s="128">
        <v>9628</v>
      </c>
      <c r="M25" s="128">
        <v>8280</v>
      </c>
      <c r="N25" s="128">
        <v>6565</v>
      </c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s="42" customFormat="1" ht="12.75" customHeight="1" x14ac:dyDescent="0.25">
      <c r="A26" s="38"/>
      <c r="B26" s="43" t="s">
        <v>13</v>
      </c>
      <c r="C26" s="44"/>
      <c r="D26" s="45"/>
      <c r="E26" s="45"/>
      <c r="F26" s="45"/>
      <c r="G26" s="45"/>
      <c r="H26" s="45"/>
      <c r="I26" s="47"/>
      <c r="J26" s="45"/>
      <c r="K26" s="45"/>
      <c r="L26" s="45"/>
      <c r="M26" s="45"/>
      <c r="N26" s="45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s="42" customFormat="1" ht="17.25" customHeight="1" x14ac:dyDescent="0.25">
      <c r="A27" s="38"/>
      <c r="B27" s="38"/>
      <c r="C27" s="44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s="42" customFormat="1" ht="12.75" customHeight="1" x14ac:dyDescent="0.25">
      <c r="A28" s="38"/>
      <c r="B28" s="41" t="s">
        <v>144</v>
      </c>
      <c r="C28" s="44"/>
      <c r="D28" s="45">
        <v>3809</v>
      </c>
      <c r="E28" s="45">
        <v>3746</v>
      </c>
      <c r="F28" s="45">
        <v>4006</v>
      </c>
      <c r="G28" s="45">
        <v>3660</v>
      </c>
      <c r="H28" s="45">
        <v>2900</v>
      </c>
      <c r="I28" s="45"/>
      <c r="J28" s="45">
        <v>3754</v>
      </c>
      <c r="K28" s="45">
        <v>3677</v>
      </c>
      <c r="L28" s="45">
        <v>4006</v>
      </c>
      <c r="M28" s="45">
        <v>3661</v>
      </c>
      <c r="N28" s="45">
        <v>2981</v>
      </c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2.75" customHeight="1" x14ac:dyDescent="0.25">
      <c r="A29" s="1"/>
      <c r="B29" s="3"/>
      <c r="C29" s="11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42" customFormat="1" ht="17.25" customHeight="1" x14ac:dyDescent="0.25">
      <c r="A30" s="38"/>
      <c r="B30" s="38"/>
      <c r="C30" s="44"/>
      <c r="D30" s="45"/>
      <c r="E30" s="45"/>
      <c r="F30" s="45"/>
      <c r="G30" s="45"/>
      <c r="H30" s="45"/>
      <c r="I30" s="47"/>
      <c r="J30" s="45"/>
      <c r="K30" s="45"/>
      <c r="L30" s="45"/>
      <c r="M30" s="45"/>
      <c r="N30" s="45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s="42" customFormat="1" ht="12.75" customHeight="1" x14ac:dyDescent="0.25">
      <c r="A31" s="38"/>
      <c r="B31" s="41" t="s">
        <v>145</v>
      </c>
      <c r="C31" s="44"/>
      <c r="D31" s="45">
        <v>7907</v>
      </c>
      <c r="E31" s="45">
        <v>7485</v>
      </c>
      <c r="F31" s="45">
        <v>8898</v>
      </c>
      <c r="G31" s="45">
        <v>7958</v>
      </c>
      <c r="H31" s="45">
        <v>6767</v>
      </c>
      <c r="I31" s="45"/>
      <c r="J31" s="45">
        <v>8086</v>
      </c>
      <c r="K31" s="45">
        <v>7637</v>
      </c>
      <c r="L31" s="45">
        <v>9167</v>
      </c>
      <c r="M31" s="45">
        <v>8100</v>
      </c>
      <c r="N31" s="45">
        <v>6804</v>
      </c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s="42" customFormat="1" ht="12.75" customHeight="1" x14ac:dyDescent="0.25">
      <c r="A32" s="38"/>
      <c r="B32" s="46"/>
      <c r="C32" s="44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s="42" customFormat="1" ht="17.25" customHeight="1" x14ac:dyDescent="0.25">
      <c r="A33" s="38"/>
      <c r="B33" s="38"/>
      <c r="C33" s="44"/>
      <c r="D33" s="45"/>
      <c r="E33" s="45"/>
      <c r="F33" s="45"/>
      <c r="G33" s="45"/>
      <c r="H33" s="45"/>
      <c r="I33" s="47"/>
      <c r="J33" s="45"/>
      <c r="K33" s="45"/>
      <c r="L33" s="45"/>
      <c r="M33" s="45"/>
      <c r="N33" s="45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s="42" customFormat="1" ht="12.75" customHeight="1" x14ac:dyDescent="0.25">
      <c r="A34" s="38"/>
      <c r="B34" s="41" t="s">
        <v>146</v>
      </c>
      <c r="C34" s="44"/>
      <c r="D34" s="45">
        <v>14696</v>
      </c>
      <c r="E34" s="45">
        <v>13385</v>
      </c>
      <c r="F34" s="45">
        <v>17502</v>
      </c>
      <c r="G34" s="45">
        <v>14579</v>
      </c>
      <c r="H34" s="45">
        <v>13488</v>
      </c>
      <c r="I34" s="45"/>
      <c r="J34" s="45">
        <v>17972</v>
      </c>
      <c r="K34" s="45">
        <v>15926</v>
      </c>
      <c r="L34" s="45">
        <v>21804</v>
      </c>
      <c r="M34" s="45">
        <v>17881</v>
      </c>
      <c r="N34" s="45">
        <v>13537</v>
      </c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s="42" customFormat="1" ht="12.75" customHeight="1" x14ac:dyDescent="0.25">
      <c r="A35" s="38"/>
      <c r="B35" s="46"/>
      <c r="C35" s="44"/>
      <c r="D35" s="45"/>
      <c r="E35" s="45"/>
      <c r="F35" s="45"/>
      <c r="G35" s="45"/>
      <c r="H35" s="45"/>
      <c r="I35" s="47"/>
      <c r="J35" s="45"/>
      <c r="K35" s="45"/>
      <c r="L35" s="45"/>
      <c r="M35" s="45"/>
      <c r="N35" s="45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7.25" customHeight="1" x14ac:dyDescent="0.25">
      <c r="A36" s="1"/>
      <c r="B36" s="5"/>
      <c r="C36" s="1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7.25" customHeight="1" x14ac:dyDescent="0.25">
      <c r="A37" s="1"/>
      <c r="B37" s="3"/>
      <c r="C37" s="11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42" customFormat="1" ht="12.75" customHeight="1" x14ac:dyDescent="0.25">
      <c r="A38" s="38"/>
      <c r="B38" s="39" t="s">
        <v>14</v>
      </c>
      <c r="C38" s="44"/>
      <c r="D38" s="128">
        <v>4005</v>
      </c>
      <c r="E38" s="128">
        <v>3983</v>
      </c>
      <c r="F38" s="128">
        <v>4332</v>
      </c>
      <c r="G38" s="128">
        <v>4046</v>
      </c>
      <c r="H38" s="128">
        <v>3536</v>
      </c>
      <c r="I38" s="128"/>
      <c r="J38" s="128">
        <v>4958</v>
      </c>
      <c r="K38" s="128">
        <v>4922</v>
      </c>
      <c r="L38" s="128">
        <v>5485</v>
      </c>
      <c r="M38" s="128">
        <v>4837</v>
      </c>
      <c r="N38" s="128">
        <v>3911</v>
      </c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s="42" customFormat="1" ht="12.75" customHeight="1" x14ac:dyDescent="0.25">
      <c r="A39" s="38"/>
      <c r="B39" s="43" t="s">
        <v>15</v>
      </c>
      <c r="C39" s="44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s="42" customFormat="1" ht="17.25" customHeight="1" x14ac:dyDescent="0.25">
      <c r="A40" s="38"/>
      <c r="B40" s="38"/>
      <c r="C40" s="44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s="42" customFormat="1" ht="12.75" customHeight="1" x14ac:dyDescent="0.25">
      <c r="A41" s="38"/>
      <c r="B41" s="41" t="s">
        <v>144</v>
      </c>
      <c r="C41" s="44"/>
      <c r="D41" s="45">
        <v>2451</v>
      </c>
      <c r="E41" s="45">
        <v>2451</v>
      </c>
      <c r="F41" s="45">
        <v>2372</v>
      </c>
      <c r="G41" s="45">
        <v>2579</v>
      </c>
      <c r="H41" s="45">
        <v>2408</v>
      </c>
      <c r="I41" s="45"/>
      <c r="J41" s="45">
        <v>2395</v>
      </c>
      <c r="K41" s="45">
        <v>2392</v>
      </c>
      <c r="L41" s="45">
        <v>2403</v>
      </c>
      <c r="M41" s="45">
        <v>2535</v>
      </c>
      <c r="N41" s="45">
        <v>2329</v>
      </c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2.75" customHeight="1" x14ac:dyDescent="0.25">
      <c r="A42" s="1"/>
      <c r="B42" s="3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s="42" customFormat="1" ht="17.25" customHeight="1" x14ac:dyDescent="0.25">
      <c r="A43" s="38"/>
      <c r="B43" s="38"/>
      <c r="C43" s="44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s="42" customFormat="1" ht="12.75" customHeight="1" x14ac:dyDescent="0.25">
      <c r="A44" s="38"/>
      <c r="B44" s="41" t="s">
        <v>145</v>
      </c>
      <c r="C44" s="44"/>
      <c r="D44" s="45">
        <v>4669</v>
      </c>
      <c r="E44" s="45">
        <v>4638</v>
      </c>
      <c r="F44" s="45">
        <v>5086</v>
      </c>
      <c r="G44" s="45">
        <v>4619</v>
      </c>
      <c r="H44" s="45">
        <v>3864</v>
      </c>
      <c r="I44" s="45"/>
      <c r="J44" s="45">
        <v>4786</v>
      </c>
      <c r="K44" s="45">
        <v>4756</v>
      </c>
      <c r="L44" s="45">
        <v>5305</v>
      </c>
      <c r="M44" s="45">
        <v>4793</v>
      </c>
      <c r="N44" s="45">
        <v>4025</v>
      </c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s="42" customFormat="1" ht="12.75" customHeight="1" x14ac:dyDescent="0.25">
      <c r="A45" s="38"/>
      <c r="B45" s="46"/>
      <c r="C45" s="44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s="42" customFormat="1" ht="17.25" customHeight="1" x14ac:dyDescent="0.25">
      <c r="A46" s="38"/>
      <c r="B46" s="38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s="42" customFormat="1" ht="12.75" customHeight="1" x14ac:dyDescent="0.25">
      <c r="A47" s="38"/>
      <c r="B47" s="41" t="s">
        <v>146</v>
      </c>
      <c r="C47" s="44"/>
      <c r="D47" s="45">
        <v>9035</v>
      </c>
      <c r="E47" s="45">
        <v>8902</v>
      </c>
      <c r="F47" s="45">
        <v>10860</v>
      </c>
      <c r="G47" s="45">
        <v>9051</v>
      </c>
      <c r="H47" s="45">
        <v>6021</v>
      </c>
      <c r="I47" s="45"/>
      <c r="J47" s="45">
        <v>10433</v>
      </c>
      <c r="K47" s="45">
        <v>10314</v>
      </c>
      <c r="L47" s="45">
        <v>12033</v>
      </c>
      <c r="M47" s="45">
        <v>9585</v>
      </c>
      <c r="N47" s="45">
        <v>6931</v>
      </c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s="42" customFormat="1" ht="12.75" customHeight="1" x14ac:dyDescent="0.25">
      <c r="A48" s="38"/>
      <c r="B48" s="46"/>
      <c r="C48" s="44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7.25" customHeight="1" x14ac:dyDescent="0.25">
      <c r="A49" s="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6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3" t="s">
        <v>85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3" t="s">
        <v>60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4" t="s">
        <v>61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2">
    <mergeCell ref="D7:H7"/>
    <mergeCell ref="J7:N7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view="pageBreakPreview" zoomScaleNormal="100" zoomScaleSheetLayoutView="100" workbookViewId="0">
      <selection activeCell="P8" sqref="P8"/>
    </sheetView>
  </sheetViews>
  <sheetFormatPr defaultColWidth="12.5546875" defaultRowHeight="15" customHeight="1" x14ac:dyDescent="0.25"/>
  <cols>
    <col min="1" max="1" width="0.88671875" customWidth="1"/>
    <col min="2" max="3" width="9.6640625" customWidth="1"/>
    <col min="4" max="13" width="8.6640625" customWidth="1"/>
    <col min="14" max="14" width="1.6640625" customWidth="1"/>
    <col min="15" max="15" width="9.109375" customWidth="1"/>
    <col min="16" max="16" width="12.6640625" customWidth="1"/>
    <col min="17" max="26" width="9.109375" customWidth="1"/>
  </cols>
  <sheetData>
    <row r="1" spans="1:26" s="42" customFormat="1" ht="12" customHeight="1" x14ac:dyDescent="0.25">
      <c r="A1" s="38"/>
      <c r="B1" s="80" t="s">
        <v>123</v>
      </c>
      <c r="C1" s="80" t="s">
        <v>122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38"/>
      <c r="O1" s="38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</row>
    <row r="2" spans="1:26" s="42" customFormat="1" ht="12" customHeight="1" x14ac:dyDescent="0.25">
      <c r="A2" s="38"/>
      <c r="B2" s="46" t="s">
        <v>124</v>
      </c>
      <c r="C2" s="46" t="s">
        <v>171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38"/>
      <c r="O2" s="38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</row>
    <row r="3" spans="1:26" ht="12" customHeight="1" x14ac:dyDescent="0.25">
      <c r="A3" s="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"/>
      <c r="O3" s="1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2" customHeight="1" x14ac:dyDescent="0.25">
      <c r="A4" s="3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 t="s">
        <v>54</v>
      </c>
      <c r="O4" s="1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15" customHeight="1" x14ac:dyDescent="0.25">
      <c r="A5" s="1"/>
      <c r="B5" s="126" t="s">
        <v>16</v>
      </c>
      <c r="C5" s="97"/>
      <c r="D5" s="164" t="s">
        <v>121</v>
      </c>
      <c r="E5" s="165"/>
      <c r="F5" s="165"/>
      <c r="G5" s="165"/>
      <c r="H5" s="165"/>
      <c r="I5" s="165"/>
      <c r="J5" s="165"/>
      <c r="K5" s="165"/>
      <c r="L5" s="165"/>
      <c r="M5" s="166"/>
      <c r="N5" s="102"/>
      <c r="O5" s="1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15" customHeight="1" x14ac:dyDescent="0.25">
      <c r="A6" s="1"/>
      <c r="B6" s="117" t="s">
        <v>17</v>
      </c>
      <c r="C6" s="99"/>
      <c r="D6" s="127" t="s">
        <v>151</v>
      </c>
      <c r="E6" s="127" t="s">
        <v>152</v>
      </c>
      <c r="F6" s="127" t="s">
        <v>153</v>
      </c>
      <c r="G6" s="127" t="s">
        <v>154</v>
      </c>
      <c r="H6" s="127" t="s">
        <v>155</v>
      </c>
      <c r="I6" s="127" t="s">
        <v>156</v>
      </c>
      <c r="J6" s="127" t="s">
        <v>157</v>
      </c>
      <c r="K6" s="127" t="s">
        <v>158</v>
      </c>
      <c r="L6" s="127" t="s">
        <v>159</v>
      </c>
      <c r="M6" s="127" t="s">
        <v>160</v>
      </c>
      <c r="N6" s="102"/>
      <c r="O6" s="1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28.5" customHeight="1" x14ac:dyDescent="0.25">
      <c r="A8" s="1"/>
      <c r="B8" s="2" t="s">
        <v>55</v>
      </c>
      <c r="C8" s="1"/>
      <c r="D8" s="135">
        <v>821.31500000000005</v>
      </c>
      <c r="E8" s="135">
        <v>821.26499999999999</v>
      </c>
      <c r="F8" s="135">
        <v>821.351</v>
      </c>
      <c r="G8" s="135">
        <v>821.31100000000004</v>
      </c>
      <c r="H8" s="135">
        <v>821.26499999999999</v>
      </c>
      <c r="I8" s="135">
        <v>821.21600000000001</v>
      </c>
      <c r="J8" s="135">
        <v>821.27200000000005</v>
      </c>
      <c r="K8" s="135">
        <v>821.22199999999998</v>
      </c>
      <c r="L8" s="135">
        <v>821.23500000000001</v>
      </c>
      <c r="M8" s="135">
        <v>821.255</v>
      </c>
      <c r="N8" s="38"/>
      <c r="O8" s="38"/>
      <c r="P8" s="58"/>
      <c r="Q8" s="59"/>
      <c r="R8" s="59"/>
      <c r="S8" s="27"/>
      <c r="T8" s="27"/>
      <c r="U8" s="27"/>
      <c r="V8" s="27"/>
      <c r="W8" s="27"/>
      <c r="X8" s="27"/>
      <c r="Y8" s="27"/>
      <c r="Z8" s="27"/>
    </row>
    <row r="9" spans="1:26" ht="15" customHeight="1" x14ac:dyDescent="0.25">
      <c r="A9" s="1"/>
      <c r="B9" s="3" t="s">
        <v>56</v>
      </c>
      <c r="C9" s="1"/>
      <c r="D9" s="29"/>
      <c r="E9" s="10"/>
      <c r="F9" s="29"/>
      <c r="G9" s="30"/>
      <c r="H9" s="29"/>
      <c r="I9" s="29"/>
      <c r="J9" s="29"/>
      <c r="K9" s="29"/>
      <c r="L9" s="29"/>
      <c r="M9" s="29"/>
      <c r="N9" s="1"/>
      <c r="O9" s="1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31.5" customHeight="1" x14ac:dyDescent="0.25">
      <c r="A10" s="1"/>
      <c r="B10" s="2" t="s">
        <v>49</v>
      </c>
      <c r="C10" s="1"/>
      <c r="D10" s="18">
        <f t="shared" ref="D10:M10" si="0">SUM(D11:D26)</f>
        <v>100.00012175596451</v>
      </c>
      <c r="E10" s="18">
        <f t="shared" si="0"/>
        <v>99.999878236622763</v>
      </c>
      <c r="F10" s="18">
        <f t="shared" si="0"/>
        <v>100.00024350125588</v>
      </c>
      <c r="G10" s="18">
        <f t="shared" si="0"/>
        <v>99.999878243442495</v>
      </c>
      <c r="H10" s="18">
        <f t="shared" si="0"/>
        <v>99.999756473245554</v>
      </c>
      <c r="I10" s="18">
        <f t="shared" si="0"/>
        <v>100.00000000000001</v>
      </c>
      <c r="J10" s="18">
        <f t="shared" si="0"/>
        <v>100.00000000000001</v>
      </c>
      <c r="K10" s="18">
        <f t="shared" si="0"/>
        <v>100.00000000000001</v>
      </c>
      <c r="L10" s="18">
        <f t="shared" si="0"/>
        <v>100</v>
      </c>
      <c r="M10" s="18">
        <f t="shared" si="0"/>
        <v>100.0001217648599</v>
      </c>
      <c r="N10" s="1"/>
      <c r="O10" s="1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31.5" customHeight="1" x14ac:dyDescent="0.3">
      <c r="A11" s="1"/>
      <c r="B11" s="90" t="s">
        <v>19</v>
      </c>
      <c r="C11" s="31"/>
      <c r="D11" s="135">
        <v>6.8960143185014271</v>
      </c>
      <c r="E11" s="135">
        <v>10.054732638064449</v>
      </c>
      <c r="F11" s="135">
        <v>12.643193957272835</v>
      </c>
      <c r="G11" s="135">
        <v>13.580726423973379</v>
      </c>
      <c r="H11" s="135">
        <v>14.80995780898979</v>
      </c>
      <c r="I11" s="135">
        <v>13.422169076101781</v>
      </c>
      <c r="J11" s="135">
        <v>12.322348746822003</v>
      </c>
      <c r="K11" s="135">
        <v>12.47104924125267</v>
      </c>
      <c r="L11" s="135">
        <v>15.763332054771167</v>
      </c>
      <c r="M11" s="135">
        <v>14.42353471211743</v>
      </c>
      <c r="N11" s="21"/>
      <c r="O11" s="1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31.5" customHeight="1" x14ac:dyDescent="0.25">
      <c r="A12" s="1"/>
      <c r="B12" s="90" t="s">
        <v>20</v>
      </c>
      <c r="C12" s="1"/>
      <c r="D12" s="135">
        <v>13.21697521657342</v>
      </c>
      <c r="E12" s="135">
        <v>11.19297668840143</v>
      </c>
      <c r="F12" s="135">
        <v>8.5513988538395882</v>
      </c>
      <c r="G12" s="135">
        <v>8.1753440535923669</v>
      </c>
      <c r="H12" s="135">
        <v>7.2104619093715181</v>
      </c>
      <c r="I12" s="135">
        <v>6.5311684136694854</v>
      </c>
      <c r="J12" s="135">
        <v>3.5872402809300694</v>
      </c>
      <c r="K12" s="135">
        <v>4.1222714442623314</v>
      </c>
      <c r="L12" s="135">
        <v>2.8910117079764013</v>
      </c>
      <c r="M12" s="135">
        <v>1.7496392716026081</v>
      </c>
      <c r="N12" s="21"/>
      <c r="O12" s="1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31.5" customHeight="1" x14ac:dyDescent="0.25">
      <c r="A13" s="1"/>
      <c r="B13" s="90" t="s">
        <v>21</v>
      </c>
      <c r="C13" s="1"/>
      <c r="D13" s="135">
        <v>12.459896629186122</v>
      </c>
      <c r="E13" s="135">
        <v>8.0150743061009546</v>
      </c>
      <c r="F13" s="135">
        <v>6.4139448299204611</v>
      </c>
      <c r="G13" s="135">
        <v>4.8914479411574909</v>
      </c>
      <c r="H13" s="135">
        <v>3.4030428667969534</v>
      </c>
      <c r="I13" s="135">
        <v>2.5290544753146555</v>
      </c>
      <c r="J13" s="135">
        <v>1.9712105124733339</v>
      </c>
      <c r="K13" s="135">
        <v>1.995928019463677</v>
      </c>
      <c r="L13" s="135">
        <v>1.4898293423928595</v>
      </c>
      <c r="M13" s="135">
        <v>1.4857748202446257</v>
      </c>
      <c r="N13" s="21"/>
      <c r="O13" s="1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31.5" customHeight="1" x14ac:dyDescent="0.25">
      <c r="A14" s="1"/>
      <c r="B14" s="90" t="s">
        <v>22</v>
      </c>
      <c r="C14" s="1"/>
      <c r="D14" s="135">
        <v>0.57310532499710831</v>
      </c>
      <c r="E14" s="135">
        <v>3.0881627732826797</v>
      </c>
      <c r="F14" s="135">
        <v>3.7477278289062776</v>
      </c>
      <c r="G14" s="135">
        <v>4.7010206852215539</v>
      </c>
      <c r="H14" s="135">
        <v>3.9948128801300435</v>
      </c>
      <c r="I14" s="135">
        <v>3.764661185364143</v>
      </c>
      <c r="J14" s="135">
        <v>3.5217321423353045</v>
      </c>
      <c r="K14" s="135">
        <v>3.294967743192462</v>
      </c>
      <c r="L14" s="135">
        <v>3.301978118321796</v>
      </c>
      <c r="M14" s="135">
        <v>3.462870850101369</v>
      </c>
      <c r="N14" s="21"/>
      <c r="O14" s="1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31.5" customHeight="1" x14ac:dyDescent="0.25">
      <c r="A15" s="1"/>
      <c r="B15" s="90" t="s">
        <v>23</v>
      </c>
      <c r="C15" s="1"/>
      <c r="D15" s="135">
        <v>5.133231464176351</v>
      </c>
      <c r="E15" s="135">
        <v>5.6863497165957391</v>
      </c>
      <c r="F15" s="135">
        <v>5.5907888344934138</v>
      </c>
      <c r="G15" s="135">
        <v>4.9753382092776066</v>
      </c>
      <c r="H15" s="135">
        <v>3.979835984730872</v>
      </c>
      <c r="I15" s="135">
        <v>3.7677054514281259</v>
      </c>
      <c r="J15" s="135">
        <v>2.8144147127869936</v>
      </c>
      <c r="K15" s="135">
        <v>2.7185097330563477</v>
      </c>
      <c r="L15" s="135">
        <v>2.5630909544770986</v>
      </c>
      <c r="M15" s="135">
        <v>2.0753602717791675</v>
      </c>
      <c r="N15" s="21"/>
      <c r="O15" s="1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31.5" customHeight="1" x14ac:dyDescent="0.25">
      <c r="A16" s="1"/>
      <c r="B16" s="90" t="s">
        <v>24</v>
      </c>
      <c r="C16" s="1"/>
      <c r="D16" s="135">
        <v>5.1103413428465325</v>
      </c>
      <c r="E16" s="135">
        <v>9.0537159138645862</v>
      </c>
      <c r="F16" s="135">
        <v>8.5282662345331044</v>
      </c>
      <c r="G16" s="135">
        <v>7.2473155722984348</v>
      </c>
      <c r="H16" s="135">
        <v>5.9903928695366293</v>
      </c>
      <c r="I16" s="135">
        <v>3.1314538440556441</v>
      </c>
      <c r="J16" s="135">
        <v>3.0113044155894757</v>
      </c>
      <c r="K16" s="135">
        <v>2.2031801388662262</v>
      </c>
      <c r="L16" s="135">
        <v>1.9285588169038095</v>
      </c>
      <c r="M16" s="135">
        <v>2.0702461476642458</v>
      </c>
      <c r="N16" s="21"/>
      <c r="O16" s="1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31.5" customHeight="1" x14ac:dyDescent="0.25">
      <c r="A17" s="1"/>
      <c r="B17" s="90" t="s">
        <v>25</v>
      </c>
      <c r="C17" s="1"/>
      <c r="D17" s="135">
        <v>4.3567936784303223</v>
      </c>
      <c r="E17" s="135">
        <v>4.8308402281845684</v>
      </c>
      <c r="F17" s="135">
        <v>5.9780775819351293</v>
      </c>
      <c r="G17" s="135">
        <v>6.1697700383898431</v>
      </c>
      <c r="H17" s="135">
        <v>6.817166200921748</v>
      </c>
      <c r="I17" s="135">
        <v>6.4136597435997356</v>
      </c>
      <c r="J17" s="135">
        <v>6.598057647161963</v>
      </c>
      <c r="K17" s="135">
        <v>6.6911261510285893</v>
      </c>
      <c r="L17" s="135">
        <v>6.2000523601648743</v>
      </c>
      <c r="M17" s="135">
        <v>5.8254744263353038</v>
      </c>
      <c r="N17" s="21"/>
      <c r="O17" s="1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31.5" customHeight="1" x14ac:dyDescent="0.25">
      <c r="A18" s="1"/>
      <c r="B18" s="90" t="s">
        <v>26</v>
      </c>
      <c r="C18" s="1"/>
      <c r="D18" s="135">
        <v>17.872679787901109</v>
      </c>
      <c r="E18" s="135">
        <v>14.361016237146353</v>
      </c>
      <c r="F18" s="135">
        <v>11.169402606193941</v>
      </c>
      <c r="G18" s="135">
        <v>9.1603546037980745</v>
      </c>
      <c r="H18" s="135">
        <v>7.1831869128722152</v>
      </c>
      <c r="I18" s="135">
        <v>5.9192709348088686</v>
      </c>
      <c r="J18" s="135">
        <v>4.3634751945762185</v>
      </c>
      <c r="K18" s="135">
        <v>3.7861869263122516</v>
      </c>
      <c r="L18" s="135">
        <v>3.5724244582853872</v>
      </c>
      <c r="M18" s="135">
        <v>3.0731015336284102</v>
      </c>
      <c r="N18" s="21"/>
      <c r="O18" s="1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31.5" customHeight="1" x14ac:dyDescent="0.25">
      <c r="A19" s="1"/>
      <c r="B19" s="90" t="s">
        <v>27</v>
      </c>
      <c r="C19" s="1"/>
      <c r="D19" s="135">
        <v>1.3776687385473296</v>
      </c>
      <c r="E19" s="135">
        <v>1.6519637388662614</v>
      </c>
      <c r="F19" s="135">
        <v>1.2921394142090288</v>
      </c>
      <c r="G19" s="135">
        <v>1.2349767627610002</v>
      </c>
      <c r="H19" s="135">
        <v>1.2585462670392626</v>
      </c>
      <c r="I19" s="135">
        <v>0.83278942446323501</v>
      </c>
      <c r="J19" s="135">
        <v>0.7653980654399517</v>
      </c>
      <c r="K19" s="135">
        <v>0.48951440657946327</v>
      </c>
      <c r="L19" s="135">
        <v>0.4248479424281722</v>
      </c>
      <c r="M19" s="135">
        <v>0.42581171499716902</v>
      </c>
      <c r="N19" s="21"/>
      <c r="O19" s="1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31.5" customHeight="1" x14ac:dyDescent="0.25">
      <c r="A20" s="1"/>
      <c r="B20" s="90" t="s">
        <v>28</v>
      </c>
      <c r="C20" s="1"/>
      <c r="D20" s="135">
        <v>1.7239427016430966</v>
      </c>
      <c r="E20" s="135">
        <v>4.6598844465550098</v>
      </c>
      <c r="F20" s="135">
        <v>7.9992597561821919</v>
      </c>
      <c r="G20" s="135">
        <v>13.182947750608479</v>
      </c>
      <c r="H20" s="135">
        <v>18.213487729295661</v>
      </c>
      <c r="I20" s="135">
        <v>26.689445894868097</v>
      </c>
      <c r="J20" s="135">
        <v>35.987955269387001</v>
      </c>
      <c r="K20" s="135">
        <v>37.618329757361593</v>
      </c>
      <c r="L20" s="135">
        <v>39.314081840155374</v>
      </c>
      <c r="M20" s="135">
        <v>40.78465275706084</v>
      </c>
      <c r="N20" s="21"/>
      <c r="O20" s="1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31.5" customHeight="1" x14ac:dyDescent="0.25">
      <c r="A21" s="1"/>
      <c r="B21" s="90" t="s">
        <v>29</v>
      </c>
      <c r="C21" s="1"/>
      <c r="D21" s="135">
        <v>1.757669103815223</v>
      </c>
      <c r="E21" s="135">
        <v>3.6939355749971079</v>
      </c>
      <c r="F21" s="135">
        <v>4.3478366739676453</v>
      </c>
      <c r="G21" s="135">
        <v>3.7643474883448533</v>
      </c>
      <c r="H21" s="135">
        <v>4.9659975769087934</v>
      </c>
      <c r="I21" s="135">
        <v>5.6242206678876201</v>
      </c>
      <c r="J21" s="135">
        <v>4.1714559853495548</v>
      </c>
      <c r="K21" s="135">
        <v>3.1693013582198235</v>
      </c>
      <c r="L21" s="135">
        <v>2.2528265356444868</v>
      </c>
      <c r="M21" s="135">
        <v>2.147566833687466</v>
      </c>
      <c r="N21" s="21"/>
      <c r="O21" s="1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31.5" customHeight="1" x14ac:dyDescent="0.25">
      <c r="A22" s="1"/>
      <c r="B22" s="90" t="s">
        <v>30</v>
      </c>
      <c r="C22" s="1"/>
      <c r="D22" s="135">
        <v>16.186359679294789</v>
      </c>
      <c r="E22" s="135">
        <v>11.417630119388992</v>
      </c>
      <c r="F22" s="135">
        <v>10.329201522856854</v>
      </c>
      <c r="G22" s="135">
        <v>8.9256079609307566</v>
      </c>
      <c r="H22" s="135">
        <v>6.9009394044553227</v>
      </c>
      <c r="I22" s="135">
        <v>5.8258728519658654</v>
      </c>
      <c r="J22" s="135">
        <v>4.196782551943814</v>
      </c>
      <c r="K22" s="135">
        <v>4.7593707913329162</v>
      </c>
      <c r="L22" s="135">
        <v>4.5642233952522728</v>
      </c>
      <c r="M22" s="135">
        <v>4.1497464246793019</v>
      </c>
      <c r="N22" s="21"/>
      <c r="O22" s="1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31.5" customHeight="1" x14ac:dyDescent="0.25">
      <c r="A23" s="1"/>
      <c r="B23" s="90" t="s">
        <v>31</v>
      </c>
      <c r="C23" s="32"/>
      <c r="D23" s="135">
        <v>12.052988195759241</v>
      </c>
      <c r="E23" s="135">
        <v>9.9061813178450322</v>
      </c>
      <c r="F23" s="135">
        <v>9.3842948995009436</v>
      </c>
      <c r="G23" s="135">
        <v>8.7231268058019431</v>
      </c>
      <c r="H23" s="135">
        <v>8.0518468460241213</v>
      </c>
      <c r="I23" s="135">
        <v>6.890878891789737</v>
      </c>
      <c r="J23" s="135">
        <v>5.2841202427454004</v>
      </c>
      <c r="K23" s="135">
        <v>5.3695590230169188</v>
      </c>
      <c r="L23" s="135">
        <v>4.9356152623792209</v>
      </c>
      <c r="M23" s="135">
        <v>3.9556532380320366</v>
      </c>
      <c r="N23" s="21"/>
      <c r="O23" s="1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31.5" customHeight="1" x14ac:dyDescent="0.25">
      <c r="A24" s="1"/>
      <c r="B24" s="90" t="s">
        <v>32</v>
      </c>
      <c r="C24" s="32"/>
      <c r="D24" s="135">
        <v>1.0676780528786154</v>
      </c>
      <c r="E24" s="135">
        <v>2.0625498468825532</v>
      </c>
      <c r="F24" s="135">
        <v>3.6152631457196742</v>
      </c>
      <c r="G24" s="135">
        <v>4.6830007147109924</v>
      </c>
      <c r="H24" s="135">
        <v>6.5274911264938842</v>
      </c>
      <c r="I24" s="135">
        <v>7.9838921794022522</v>
      </c>
      <c r="J24" s="135">
        <v>10.555577202193671</v>
      </c>
      <c r="K24" s="135">
        <v>10.483401564984863</v>
      </c>
      <c r="L24" s="135">
        <v>10.022100860289687</v>
      </c>
      <c r="M24" s="135">
        <v>12.958094623472613</v>
      </c>
      <c r="N24" s="21"/>
      <c r="O24" s="1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31.5" customHeight="1" x14ac:dyDescent="0.25">
      <c r="A25" s="1"/>
      <c r="B25" s="90" t="s">
        <v>33</v>
      </c>
      <c r="C25" s="32"/>
      <c r="D25" s="135">
        <v>0.21477752141383027</v>
      </c>
      <c r="E25" s="135">
        <v>0.28285632530303861</v>
      </c>
      <c r="F25" s="135">
        <v>0.26225085255877206</v>
      </c>
      <c r="G25" s="135">
        <v>0.30426963720198558</v>
      </c>
      <c r="H25" s="135">
        <v>0.36322015427419896</v>
      </c>
      <c r="I25" s="135">
        <v>0.30929743210068972</v>
      </c>
      <c r="J25" s="135">
        <v>0.36540878052581849</v>
      </c>
      <c r="K25" s="135">
        <v>0.26667575880821509</v>
      </c>
      <c r="L25" s="135">
        <v>0.25741718265782632</v>
      </c>
      <c r="M25" s="135">
        <v>0.13710723222385252</v>
      </c>
      <c r="N25" s="21"/>
      <c r="O25" s="1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31.5" customHeight="1" x14ac:dyDescent="0.25">
      <c r="A26" s="1"/>
      <c r="B26" s="90" t="s">
        <v>34</v>
      </c>
      <c r="C26" s="32"/>
      <c r="D26" s="135" t="s">
        <v>141</v>
      </c>
      <c r="E26" s="135">
        <v>4.2008365144015632E-2</v>
      </c>
      <c r="F26" s="135">
        <v>0.14719650916599603</v>
      </c>
      <c r="G26" s="135">
        <v>0.28028359537373787</v>
      </c>
      <c r="H26" s="135">
        <v>0.32936993540452836</v>
      </c>
      <c r="I26" s="135">
        <v>0.36445953318006469</v>
      </c>
      <c r="J26" s="135">
        <v>0.48351824973942858</v>
      </c>
      <c r="K26" s="135">
        <v>0.56062794226165391</v>
      </c>
      <c r="L26" s="135">
        <v>0.5186091678995659</v>
      </c>
      <c r="M26" s="135">
        <v>1.2754869072334414</v>
      </c>
      <c r="N26" s="21"/>
      <c r="O26" s="1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4.25" customHeight="1" x14ac:dyDescent="0.25">
      <c r="A27" s="1"/>
      <c r="B27" s="33"/>
      <c r="C27" s="33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6" customHeight="1" x14ac:dyDescent="0.25">
      <c r="A28" s="27"/>
      <c r="B28" s="27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s="139" customFormat="1" ht="12" customHeight="1" x14ac:dyDescent="0.2">
      <c r="A29" s="25"/>
      <c r="B29" s="13" t="s">
        <v>138</v>
      </c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s="139" customFormat="1" ht="12" customHeight="1" x14ac:dyDescent="0.2">
      <c r="A30" s="25"/>
      <c r="B30" s="13" t="s">
        <v>70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s="139" customFormat="1" ht="12" customHeight="1" x14ac:dyDescent="0.2">
      <c r="A31" s="25"/>
      <c r="B31" s="14" t="s">
        <v>170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s="139" customFormat="1" ht="12" customHeight="1" x14ac:dyDescent="0.2">
      <c r="A32" s="25"/>
      <c r="B32" s="136" t="s">
        <v>139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s="139" customFormat="1" ht="12" customHeight="1" x14ac:dyDescent="0.2">
      <c r="A33" s="25"/>
      <c r="B33" s="137" t="s">
        <v>140</v>
      </c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s="139" customFormat="1" ht="12" customHeight="1" x14ac:dyDescent="0.2">
      <c r="A34" s="25"/>
      <c r="B34" s="133" t="s">
        <v>136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s="139" customFormat="1" ht="12" customHeight="1" x14ac:dyDescent="0.2">
      <c r="A35" s="25"/>
      <c r="B35" s="134" t="s">
        <v>137</v>
      </c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s="139" customFormat="1" ht="12" customHeight="1" x14ac:dyDescent="0.2">
      <c r="A36" s="25"/>
      <c r="B36" s="140" t="s">
        <v>142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s="139" customFormat="1" ht="12" customHeight="1" x14ac:dyDescent="0.2">
      <c r="A37" s="25"/>
      <c r="B37" s="137" t="s">
        <v>143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4.25" customHeight="1" x14ac:dyDescent="0.25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4.25" customHeight="1" x14ac:dyDescent="0.25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4.25" customHeight="1" x14ac:dyDescent="0.25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4.25" customHeight="1" x14ac:dyDescent="0.2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4.25" customHeight="1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4.25" customHeight="1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4.25" customHeight="1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4.25" customHeight="1" x14ac:dyDescent="0.2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4.25" customHeight="1" x14ac:dyDescent="0.25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4.25" customHeight="1" x14ac:dyDescent="0.25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4.25" customHeight="1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4.25" customHeight="1" x14ac:dyDescent="0.25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4.25" customHeight="1" x14ac:dyDescent="0.25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4.25" customHeight="1" x14ac:dyDescent="0.25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4.25" customHeight="1" x14ac:dyDescent="0.25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4.25" customHeight="1" x14ac:dyDescent="0.25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14.25" customHeight="1" x14ac:dyDescent="0.25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4.25" customHeight="1" x14ac:dyDescent="0.25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4.25" customHeight="1" x14ac:dyDescent="0.25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4.25" customHeight="1" x14ac:dyDescent="0.25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4.25" customHeight="1" x14ac:dyDescent="0.25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4.25" customHeight="1" x14ac:dyDescent="0.25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4.25" customHeight="1" x14ac:dyDescent="0.25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4.25" customHeight="1" x14ac:dyDescent="0.25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4.25" customHeight="1" x14ac:dyDescent="0.25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4.25" customHeight="1" x14ac:dyDescent="0.25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4.25" customHeight="1" x14ac:dyDescent="0.25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4.25" customHeight="1" x14ac:dyDescent="0.25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4.25" customHeight="1" x14ac:dyDescent="0.25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4.25" customHeight="1" x14ac:dyDescent="0.25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4.25" customHeight="1" x14ac:dyDescent="0.25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4.25" customHeight="1" x14ac:dyDescent="0.25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4.25" customHeight="1" x14ac:dyDescent="0.25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4.25" customHeight="1" x14ac:dyDescent="0.25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4.25" customHeight="1" x14ac:dyDescent="0.25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4.25" customHeight="1" x14ac:dyDescent="0.25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4.25" customHeight="1" x14ac:dyDescent="0.25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4.25" customHeight="1" x14ac:dyDescent="0.25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4.25" customHeight="1" x14ac:dyDescent="0.25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4.25" customHeight="1" x14ac:dyDescent="0.25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4.25" customHeight="1" x14ac:dyDescent="0.25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4.25" customHeight="1" x14ac:dyDescent="0.25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4.25" customHeight="1" x14ac:dyDescent="0.25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4.25" customHeight="1" x14ac:dyDescent="0.25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4.25" customHeight="1" x14ac:dyDescent="0.25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4.25" customHeight="1" x14ac:dyDescent="0.25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14.25" customHeight="1" x14ac:dyDescent="0.25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14.25" customHeight="1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14.25" customHeight="1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4.25" customHeight="1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14.25" customHeight="1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14.25" customHeight="1" x14ac:dyDescent="0.25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14.25" customHeight="1" x14ac:dyDescent="0.25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14.25" customHeight="1" x14ac:dyDescent="0.25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14.25" customHeight="1" x14ac:dyDescent="0.25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14.25" customHeight="1" x14ac:dyDescent="0.25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14.25" customHeight="1" x14ac:dyDescent="0.25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14.25" customHeight="1" x14ac:dyDescent="0.25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14.25" customHeight="1" x14ac:dyDescent="0.25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14.25" customHeight="1" x14ac:dyDescent="0.25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14.25" customHeight="1" x14ac:dyDescent="0.25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14.25" customHeight="1" x14ac:dyDescent="0.25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14.25" customHeight="1" x14ac:dyDescent="0.25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14.25" customHeight="1" x14ac:dyDescent="0.25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14.25" customHeight="1" x14ac:dyDescent="0.25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14.25" customHeight="1" x14ac:dyDescent="0.25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14.25" customHeight="1" x14ac:dyDescent="0.25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14.25" customHeight="1" x14ac:dyDescent="0.25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14.25" customHeight="1" x14ac:dyDescent="0.25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14.25" customHeight="1" x14ac:dyDescent="0.25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14.25" customHeight="1" x14ac:dyDescent="0.25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14.25" customHeight="1" x14ac:dyDescent="0.25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14.25" customHeight="1" x14ac:dyDescent="0.25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14.25" customHeight="1" x14ac:dyDescent="0.25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14.25" customHeight="1" x14ac:dyDescent="0.25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14.25" customHeight="1" x14ac:dyDescent="0.25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14.25" customHeight="1" x14ac:dyDescent="0.25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14.25" customHeight="1" x14ac:dyDescent="0.25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14.25" customHeight="1" x14ac:dyDescent="0.25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14.25" customHeight="1" x14ac:dyDescent="0.25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14.25" customHeight="1" x14ac:dyDescent="0.25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14.25" customHeight="1" x14ac:dyDescent="0.25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14.25" customHeight="1" x14ac:dyDescent="0.25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14.25" customHeight="1" x14ac:dyDescent="0.25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14.25" customHeight="1" x14ac:dyDescent="0.25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14.25" customHeight="1" x14ac:dyDescent="0.25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14.25" customHeight="1" x14ac:dyDescent="0.25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14.25" customHeight="1" x14ac:dyDescent="0.25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14.25" customHeight="1" x14ac:dyDescent="0.25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14.25" customHeight="1" x14ac:dyDescent="0.25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14.25" customHeight="1" x14ac:dyDescent="0.25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14.25" customHeight="1" x14ac:dyDescent="0.25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14.25" customHeight="1" x14ac:dyDescent="0.25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14.25" customHeight="1" x14ac:dyDescent="0.25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14.25" customHeight="1" x14ac:dyDescent="0.25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14.25" customHeight="1" x14ac:dyDescent="0.25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14.25" customHeight="1" x14ac:dyDescent="0.25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14.25" customHeight="1" x14ac:dyDescent="0.25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14.25" customHeight="1" x14ac:dyDescent="0.25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14.25" customHeight="1" x14ac:dyDescent="0.25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14.25" customHeight="1" x14ac:dyDescent="0.25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14.25" customHeight="1" x14ac:dyDescent="0.25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14.25" customHeight="1" x14ac:dyDescent="0.25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14.25" customHeight="1" x14ac:dyDescent="0.25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14.25" customHeight="1" x14ac:dyDescent="0.25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14.25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14.25" customHeight="1" x14ac:dyDescent="0.25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14.25" customHeight="1" x14ac:dyDescent="0.25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14.25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14.25" customHeight="1" x14ac:dyDescent="0.25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14.25" customHeight="1" x14ac:dyDescent="0.25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14.25" customHeight="1" x14ac:dyDescent="0.25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14.25" customHeight="1" x14ac:dyDescent="0.25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14.25" customHeight="1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14.25" customHeight="1" x14ac:dyDescent="0.25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14.25" customHeight="1" x14ac:dyDescent="0.25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14.25" customHeight="1" x14ac:dyDescent="0.25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14.25" customHeight="1" x14ac:dyDescent="0.25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14.25" customHeight="1" x14ac:dyDescent="0.25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14.25" customHeight="1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14.25" customHeight="1" x14ac:dyDescent="0.25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14.25" customHeight="1" x14ac:dyDescent="0.25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14.25" customHeight="1" x14ac:dyDescent="0.25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14.25" customHeight="1" x14ac:dyDescent="0.25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14.25" customHeight="1" x14ac:dyDescent="0.25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14.25" customHeight="1" x14ac:dyDescent="0.25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14.25" customHeight="1" x14ac:dyDescent="0.25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14.25" customHeight="1" x14ac:dyDescent="0.25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14.25" customHeight="1" x14ac:dyDescent="0.25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14.25" customHeight="1" x14ac:dyDescent="0.25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14.25" customHeight="1" x14ac:dyDescent="0.25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14.25" customHeight="1" x14ac:dyDescent="0.25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14.25" customHeight="1" x14ac:dyDescent="0.25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14.25" customHeight="1" x14ac:dyDescent="0.25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14.25" customHeight="1" x14ac:dyDescent="0.25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14.25" customHeight="1" x14ac:dyDescent="0.25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14.25" customHeight="1" x14ac:dyDescent="0.25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14.25" customHeight="1" x14ac:dyDescent="0.25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14.25" customHeight="1" x14ac:dyDescent="0.25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14.25" customHeight="1" x14ac:dyDescent="0.25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14.25" customHeight="1" x14ac:dyDescent="0.25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14.25" customHeight="1" x14ac:dyDescent="0.25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14.25" customHeight="1" x14ac:dyDescent="0.25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14.25" customHeight="1" x14ac:dyDescent="0.25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14.25" customHeight="1" x14ac:dyDescent="0.25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14.25" customHeight="1" x14ac:dyDescent="0.25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14.25" customHeight="1" x14ac:dyDescent="0.25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14.25" customHeight="1" x14ac:dyDescent="0.25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14.25" customHeight="1" x14ac:dyDescent="0.25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14.25" customHeight="1" x14ac:dyDescent="0.25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14.25" customHeight="1" x14ac:dyDescent="0.25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14.25" customHeight="1" x14ac:dyDescent="0.25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14.25" customHeight="1" x14ac:dyDescent="0.25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14.25" customHeight="1" x14ac:dyDescent="0.25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14.25" customHeight="1" x14ac:dyDescent="0.25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14.25" customHeight="1" x14ac:dyDescent="0.25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14.25" customHeight="1" x14ac:dyDescent="0.25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14.25" customHeight="1" x14ac:dyDescent="0.25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14.25" customHeight="1" x14ac:dyDescent="0.25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14.25" customHeight="1" x14ac:dyDescent="0.25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14.25" customHeight="1" x14ac:dyDescent="0.25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14.25" customHeight="1" x14ac:dyDescent="0.25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14.25" customHeight="1" x14ac:dyDescent="0.25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14.25" customHeight="1" x14ac:dyDescent="0.25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14.25" customHeight="1" x14ac:dyDescent="0.25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14.25" customHeight="1" x14ac:dyDescent="0.25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14.25" customHeight="1" x14ac:dyDescent="0.25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14.25" customHeight="1" x14ac:dyDescent="0.25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14.25" customHeight="1" x14ac:dyDescent="0.25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14.25" customHeight="1" x14ac:dyDescent="0.25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14.25" customHeight="1" x14ac:dyDescent="0.25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14.25" customHeight="1" x14ac:dyDescent="0.25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14.25" customHeight="1" x14ac:dyDescent="0.25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14.25" customHeight="1" x14ac:dyDescent="0.25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14.25" customHeight="1" x14ac:dyDescent="0.25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14.25" customHeight="1" x14ac:dyDescent="0.25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14.25" customHeight="1" x14ac:dyDescent="0.25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14.25" customHeight="1" x14ac:dyDescent="0.25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14.25" customHeight="1" x14ac:dyDescent="0.25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14.25" customHeight="1" x14ac:dyDescent="0.25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14.25" customHeight="1" x14ac:dyDescent="0.25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14.25" customHeight="1" x14ac:dyDescent="0.25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14.25" customHeight="1" x14ac:dyDescent="0.25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14.25" customHeight="1" x14ac:dyDescent="0.25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14.25" customHeight="1" x14ac:dyDescent="0.25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14.25" customHeight="1" x14ac:dyDescent="0.25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14.25" customHeight="1" x14ac:dyDescent="0.25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14.25" customHeight="1" x14ac:dyDescent="0.25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14.25" customHeight="1" x14ac:dyDescent="0.25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14.25" customHeight="1" x14ac:dyDescent="0.25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14.25" customHeight="1" x14ac:dyDescent="0.25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14.25" customHeight="1" x14ac:dyDescent="0.25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14.25" customHeight="1" x14ac:dyDescent="0.25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14.25" customHeight="1" x14ac:dyDescent="0.25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14.25" customHeight="1" x14ac:dyDescent="0.25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14.25" customHeight="1" x14ac:dyDescent="0.25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14.25" customHeight="1" x14ac:dyDescent="0.25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14.25" customHeight="1" x14ac:dyDescent="0.25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14.25" customHeight="1" x14ac:dyDescent="0.25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14.25" customHeight="1" x14ac:dyDescent="0.25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14.25" customHeight="1" x14ac:dyDescent="0.25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14.25" customHeight="1" x14ac:dyDescent="0.25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14.25" customHeight="1" x14ac:dyDescent="0.25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14.25" customHeight="1" x14ac:dyDescent="0.25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14.25" customHeight="1" x14ac:dyDescent="0.25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14.25" customHeight="1" x14ac:dyDescent="0.25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14.25" customHeight="1" x14ac:dyDescent="0.25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14.25" customHeight="1" x14ac:dyDescent="0.25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14.25" customHeight="1" x14ac:dyDescent="0.25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14.25" customHeight="1" x14ac:dyDescent="0.25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14.25" customHeight="1" x14ac:dyDescent="0.25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14.25" customHeight="1" x14ac:dyDescent="0.25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14.25" customHeight="1" x14ac:dyDescent="0.25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14.25" customHeight="1" x14ac:dyDescent="0.25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14.25" customHeight="1" x14ac:dyDescent="0.25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14.25" customHeight="1" x14ac:dyDescent="0.25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14.25" customHeight="1" x14ac:dyDescent="0.25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14.25" customHeight="1" x14ac:dyDescent="0.25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14.25" customHeight="1" x14ac:dyDescent="0.25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14.25" customHeight="1" x14ac:dyDescent="0.25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14.25" customHeight="1" x14ac:dyDescent="0.25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14.25" customHeight="1" x14ac:dyDescent="0.25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14.25" customHeight="1" x14ac:dyDescent="0.25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14.25" customHeight="1" x14ac:dyDescent="0.25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14.25" customHeight="1" x14ac:dyDescent="0.25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14.25" customHeight="1" x14ac:dyDescent="0.25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14.25" customHeight="1" x14ac:dyDescent="0.25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14.25" customHeight="1" x14ac:dyDescent="0.25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14.25" customHeight="1" x14ac:dyDescent="0.25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14.25" customHeight="1" x14ac:dyDescent="0.25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14.25" customHeight="1" x14ac:dyDescent="0.25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14.25" customHeight="1" x14ac:dyDescent="0.25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14.25" customHeight="1" x14ac:dyDescent="0.25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14.25" customHeight="1" x14ac:dyDescent="0.25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14.25" customHeight="1" x14ac:dyDescent="0.25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14.25" customHeight="1" x14ac:dyDescent="0.25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14.25" customHeight="1" x14ac:dyDescent="0.25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14.25" customHeight="1" x14ac:dyDescent="0.25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14.25" customHeight="1" x14ac:dyDescent="0.25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14.25" customHeight="1" x14ac:dyDescent="0.25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14.25" customHeight="1" x14ac:dyDescent="0.25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14.25" customHeight="1" x14ac:dyDescent="0.25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14.25" customHeight="1" x14ac:dyDescent="0.25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14.25" customHeight="1" x14ac:dyDescent="0.25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14.25" customHeight="1" x14ac:dyDescent="0.25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14.25" customHeight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14.25" customHeight="1" x14ac:dyDescent="0.25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14.25" customHeight="1" x14ac:dyDescent="0.25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14.25" customHeight="1" x14ac:dyDescent="0.25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14.25" customHeight="1" x14ac:dyDescent="0.25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14.25" customHeight="1" x14ac:dyDescent="0.25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14.25" customHeight="1" x14ac:dyDescent="0.25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14.25" customHeight="1" x14ac:dyDescent="0.25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14.25" customHeight="1" x14ac:dyDescent="0.25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14.25" customHeight="1" x14ac:dyDescent="0.25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14.25" customHeight="1" x14ac:dyDescent="0.25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14.25" customHeight="1" x14ac:dyDescent="0.25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14.25" customHeight="1" x14ac:dyDescent="0.25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14.25" customHeight="1" x14ac:dyDescent="0.25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14.25" customHeight="1" x14ac:dyDescent="0.25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14.25" customHeight="1" x14ac:dyDescent="0.25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14.25" customHeight="1" x14ac:dyDescent="0.25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14.25" customHeight="1" x14ac:dyDescent="0.25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14.25" customHeight="1" x14ac:dyDescent="0.25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14.25" customHeight="1" x14ac:dyDescent="0.25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14.25" customHeight="1" x14ac:dyDescent="0.25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14.25" customHeight="1" x14ac:dyDescent="0.25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14.25" customHeight="1" x14ac:dyDescent="0.25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14.25" customHeight="1" x14ac:dyDescent="0.25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14.25" customHeight="1" x14ac:dyDescent="0.25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14.25" customHeight="1" x14ac:dyDescent="0.25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14.25" customHeight="1" x14ac:dyDescent="0.25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14.25" customHeight="1" x14ac:dyDescent="0.25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14.25" customHeight="1" x14ac:dyDescent="0.25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14.25" customHeight="1" x14ac:dyDescent="0.25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14.25" customHeight="1" x14ac:dyDescent="0.25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14.25" customHeight="1" x14ac:dyDescent="0.25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14.25" customHeight="1" x14ac:dyDescent="0.25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14.25" customHeight="1" x14ac:dyDescent="0.25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14.25" customHeight="1" x14ac:dyDescent="0.25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14.25" customHeight="1" x14ac:dyDescent="0.25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14.25" customHeight="1" x14ac:dyDescent="0.25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14.25" customHeight="1" x14ac:dyDescent="0.25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14.25" customHeight="1" x14ac:dyDescent="0.25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14.25" customHeight="1" x14ac:dyDescent="0.25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14.25" customHeight="1" x14ac:dyDescent="0.25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14.25" customHeight="1" x14ac:dyDescent="0.25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14.25" customHeight="1" x14ac:dyDescent="0.25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14.25" customHeight="1" x14ac:dyDescent="0.25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14.25" customHeight="1" x14ac:dyDescent="0.25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14.25" customHeight="1" x14ac:dyDescent="0.25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14.25" customHeight="1" x14ac:dyDescent="0.25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14.25" customHeight="1" x14ac:dyDescent="0.25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14.25" customHeight="1" x14ac:dyDescent="0.25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14.25" customHeight="1" x14ac:dyDescent="0.25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14.25" customHeight="1" x14ac:dyDescent="0.25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14.25" customHeight="1" x14ac:dyDescent="0.25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14.25" customHeight="1" x14ac:dyDescent="0.25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14.25" customHeight="1" x14ac:dyDescent="0.25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14.25" customHeight="1" x14ac:dyDescent="0.25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14.25" customHeight="1" x14ac:dyDescent="0.25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14.25" customHeight="1" x14ac:dyDescent="0.25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14.25" customHeight="1" x14ac:dyDescent="0.25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14.25" customHeight="1" x14ac:dyDescent="0.25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14.25" customHeight="1" x14ac:dyDescent="0.25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14.25" customHeight="1" x14ac:dyDescent="0.25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14.25" customHeight="1" x14ac:dyDescent="0.25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14.25" customHeight="1" x14ac:dyDescent="0.25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14.25" customHeight="1" x14ac:dyDescent="0.25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14.25" customHeight="1" x14ac:dyDescent="0.25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14.25" customHeight="1" x14ac:dyDescent="0.25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14.25" customHeight="1" x14ac:dyDescent="0.25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14.25" customHeight="1" x14ac:dyDescent="0.25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14.25" customHeight="1" x14ac:dyDescent="0.25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14.25" customHeight="1" x14ac:dyDescent="0.25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14.25" customHeight="1" x14ac:dyDescent="0.25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14.25" customHeight="1" x14ac:dyDescent="0.25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14.25" customHeight="1" x14ac:dyDescent="0.25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14.25" customHeight="1" x14ac:dyDescent="0.25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14.25" customHeight="1" x14ac:dyDescent="0.25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14.25" customHeight="1" x14ac:dyDescent="0.25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14.25" customHeight="1" x14ac:dyDescent="0.25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14.25" customHeight="1" x14ac:dyDescent="0.25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14.25" customHeight="1" x14ac:dyDescent="0.25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14.25" customHeight="1" x14ac:dyDescent="0.25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14.25" customHeight="1" x14ac:dyDescent="0.25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14.25" customHeight="1" x14ac:dyDescent="0.25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14.25" customHeight="1" x14ac:dyDescent="0.25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14.25" customHeight="1" x14ac:dyDescent="0.25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14.25" customHeight="1" x14ac:dyDescent="0.25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14.25" customHeight="1" x14ac:dyDescent="0.25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14.25" customHeight="1" x14ac:dyDescent="0.25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14.25" customHeight="1" x14ac:dyDescent="0.25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14.25" customHeight="1" x14ac:dyDescent="0.25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14.25" customHeight="1" x14ac:dyDescent="0.25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14.25" customHeight="1" x14ac:dyDescent="0.25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14.25" customHeight="1" x14ac:dyDescent="0.25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14.25" customHeight="1" x14ac:dyDescent="0.25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14.25" customHeight="1" x14ac:dyDescent="0.25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14.25" customHeight="1" x14ac:dyDescent="0.25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14.25" customHeight="1" x14ac:dyDescent="0.25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14.25" customHeight="1" x14ac:dyDescent="0.25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14.25" customHeight="1" x14ac:dyDescent="0.25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14.25" customHeight="1" x14ac:dyDescent="0.25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14.25" customHeight="1" x14ac:dyDescent="0.25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14.25" customHeight="1" x14ac:dyDescent="0.25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14.25" customHeight="1" x14ac:dyDescent="0.25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14.25" customHeight="1" x14ac:dyDescent="0.25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14.25" customHeight="1" x14ac:dyDescent="0.25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14.25" customHeight="1" x14ac:dyDescent="0.25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14.25" customHeight="1" x14ac:dyDescent="0.25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14.25" customHeight="1" x14ac:dyDescent="0.25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14.25" customHeight="1" x14ac:dyDescent="0.25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14.25" customHeight="1" x14ac:dyDescent="0.25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14.25" customHeight="1" x14ac:dyDescent="0.25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14.25" customHeight="1" x14ac:dyDescent="0.25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14.25" customHeight="1" x14ac:dyDescent="0.25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14.25" customHeight="1" x14ac:dyDescent="0.25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14.25" customHeight="1" x14ac:dyDescent="0.25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14.25" customHeight="1" x14ac:dyDescent="0.25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14.25" customHeight="1" x14ac:dyDescent="0.25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14.25" customHeight="1" x14ac:dyDescent="0.25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14.25" customHeight="1" x14ac:dyDescent="0.25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14.25" customHeight="1" x14ac:dyDescent="0.25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14.25" customHeight="1" x14ac:dyDescent="0.25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14.25" customHeight="1" x14ac:dyDescent="0.25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14.25" customHeight="1" x14ac:dyDescent="0.25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14.25" customHeight="1" x14ac:dyDescent="0.25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14.25" customHeight="1" x14ac:dyDescent="0.25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14.25" customHeight="1" x14ac:dyDescent="0.25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14.25" customHeight="1" x14ac:dyDescent="0.25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14.25" customHeight="1" x14ac:dyDescent="0.25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14.25" customHeight="1" x14ac:dyDescent="0.25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14.25" customHeight="1" x14ac:dyDescent="0.25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14.25" customHeight="1" x14ac:dyDescent="0.25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14.25" customHeight="1" x14ac:dyDescent="0.25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14.25" customHeight="1" x14ac:dyDescent="0.25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14.25" customHeight="1" x14ac:dyDescent="0.25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14.25" customHeight="1" x14ac:dyDescent="0.25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14.25" customHeight="1" x14ac:dyDescent="0.25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14.25" customHeight="1" x14ac:dyDescent="0.25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14.25" customHeight="1" x14ac:dyDescent="0.25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14.25" customHeight="1" x14ac:dyDescent="0.25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14.25" customHeight="1" x14ac:dyDescent="0.25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14.25" customHeight="1" x14ac:dyDescent="0.25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14.25" customHeight="1" x14ac:dyDescent="0.25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14.25" customHeight="1" x14ac:dyDescent="0.25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14.25" customHeight="1" x14ac:dyDescent="0.25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14.25" customHeight="1" x14ac:dyDescent="0.25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14.25" customHeight="1" x14ac:dyDescent="0.25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14.25" customHeight="1" x14ac:dyDescent="0.25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14.25" customHeight="1" x14ac:dyDescent="0.25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14.25" customHeight="1" x14ac:dyDescent="0.25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14.25" customHeight="1" x14ac:dyDescent="0.25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14.25" customHeight="1" x14ac:dyDescent="0.25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14.25" customHeight="1" x14ac:dyDescent="0.25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14.25" customHeight="1" x14ac:dyDescent="0.25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14.25" customHeight="1" x14ac:dyDescent="0.25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14.25" customHeight="1" x14ac:dyDescent="0.25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14.25" customHeight="1" x14ac:dyDescent="0.25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14.25" customHeight="1" x14ac:dyDescent="0.25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14.25" customHeight="1" x14ac:dyDescent="0.25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14.25" customHeight="1" x14ac:dyDescent="0.25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14.25" customHeight="1" x14ac:dyDescent="0.25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14.25" customHeight="1" x14ac:dyDescent="0.25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14.25" customHeight="1" x14ac:dyDescent="0.25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14.25" customHeight="1" x14ac:dyDescent="0.25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14.25" customHeight="1" x14ac:dyDescent="0.25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14.25" customHeight="1" x14ac:dyDescent="0.25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14.25" customHeight="1" x14ac:dyDescent="0.25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14.25" customHeight="1" x14ac:dyDescent="0.25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14.25" customHeight="1" x14ac:dyDescent="0.25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14.25" customHeight="1" x14ac:dyDescent="0.25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14.25" customHeight="1" x14ac:dyDescent="0.25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14.25" customHeight="1" x14ac:dyDescent="0.25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14.25" customHeight="1" x14ac:dyDescent="0.25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14.25" customHeight="1" x14ac:dyDescent="0.25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14.25" customHeight="1" x14ac:dyDescent="0.25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14.25" customHeight="1" x14ac:dyDescent="0.25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14.25" customHeight="1" x14ac:dyDescent="0.25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14.25" customHeight="1" x14ac:dyDescent="0.25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14.25" customHeight="1" x14ac:dyDescent="0.25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14.25" customHeight="1" x14ac:dyDescent="0.25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14.25" customHeight="1" x14ac:dyDescent="0.25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14.25" customHeight="1" x14ac:dyDescent="0.25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14.25" customHeight="1" x14ac:dyDescent="0.25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14.25" customHeight="1" x14ac:dyDescent="0.25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14.25" customHeight="1" x14ac:dyDescent="0.25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14.25" customHeight="1" x14ac:dyDescent="0.25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14.25" customHeight="1" x14ac:dyDescent="0.25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14.25" customHeight="1" x14ac:dyDescent="0.25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14.25" customHeight="1" x14ac:dyDescent="0.25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14.25" customHeight="1" x14ac:dyDescent="0.25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14.25" customHeight="1" x14ac:dyDescent="0.25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14.25" customHeight="1" x14ac:dyDescent="0.25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14.25" customHeight="1" x14ac:dyDescent="0.25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14.25" customHeight="1" x14ac:dyDescent="0.25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14.25" customHeight="1" x14ac:dyDescent="0.25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14.25" customHeight="1" x14ac:dyDescent="0.25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14.25" customHeight="1" x14ac:dyDescent="0.25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14.25" customHeight="1" x14ac:dyDescent="0.25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14.25" customHeight="1" x14ac:dyDescent="0.25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14.25" customHeight="1" x14ac:dyDescent="0.25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14.25" customHeight="1" x14ac:dyDescent="0.25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14.25" customHeight="1" x14ac:dyDescent="0.25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14.25" customHeight="1" x14ac:dyDescent="0.25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14.25" customHeight="1" x14ac:dyDescent="0.25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14.25" customHeight="1" x14ac:dyDescent="0.25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14.25" customHeight="1" x14ac:dyDescent="0.25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14.25" customHeight="1" x14ac:dyDescent="0.25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14.25" customHeight="1" x14ac:dyDescent="0.25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14.25" customHeight="1" x14ac:dyDescent="0.25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14.25" customHeight="1" x14ac:dyDescent="0.25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14.25" customHeight="1" x14ac:dyDescent="0.25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14.25" customHeight="1" x14ac:dyDescent="0.25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14.25" customHeight="1" x14ac:dyDescent="0.25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14.25" customHeight="1" x14ac:dyDescent="0.25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14.25" customHeight="1" x14ac:dyDescent="0.25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14.25" customHeight="1" x14ac:dyDescent="0.25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14.25" customHeight="1" x14ac:dyDescent="0.25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14.25" customHeight="1" x14ac:dyDescent="0.25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14.25" customHeight="1" x14ac:dyDescent="0.25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14.25" customHeight="1" x14ac:dyDescent="0.25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14.25" customHeight="1" x14ac:dyDescent="0.25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14.25" customHeight="1" x14ac:dyDescent="0.25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14.25" customHeight="1" x14ac:dyDescent="0.25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14.25" customHeight="1" x14ac:dyDescent="0.25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14.25" customHeight="1" x14ac:dyDescent="0.25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14.25" customHeight="1" x14ac:dyDescent="0.25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14.25" customHeight="1" x14ac:dyDescent="0.25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14.25" customHeight="1" x14ac:dyDescent="0.25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14.25" customHeight="1" x14ac:dyDescent="0.25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14.25" customHeight="1" x14ac:dyDescent="0.25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14.25" customHeight="1" x14ac:dyDescent="0.25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14.25" customHeight="1" x14ac:dyDescent="0.25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14.25" customHeight="1" x14ac:dyDescent="0.25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14.25" customHeight="1" x14ac:dyDescent="0.25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14.25" customHeight="1" x14ac:dyDescent="0.25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14.25" customHeight="1" x14ac:dyDescent="0.25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14.25" customHeight="1" x14ac:dyDescent="0.25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14.25" customHeight="1" x14ac:dyDescent="0.25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14.25" customHeight="1" x14ac:dyDescent="0.25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14.25" customHeight="1" x14ac:dyDescent="0.25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14.25" customHeight="1" x14ac:dyDescent="0.25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14.25" customHeight="1" x14ac:dyDescent="0.25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14.25" customHeight="1" x14ac:dyDescent="0.25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14.25" customHeight="1" x14ac:dyDescent="0.25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14.25" customHeight="1" x14ac:dyDescent="0.25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14.25" customHeight="1" x14ac:dyDescent="0.25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14.25" customHeight="1" x14ac:dyDescent="0.25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14.25" customHeight="1" x14ac:dyDescent="0.25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14.25" customHeight="1" x14ac:dyDescent="0.25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14.25" customHeight="1" x14ac:dyDescent="0.25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14.25" customHeight="1" x14ac:dyDescent="0.25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14.25" customHeight="1" x14ac:dyDescent="0.25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14.25" customHeight="1" x14ac:dyDescent="0.25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14.25" customHeight="1" x14ac:dyDescent="0.25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14.25" customHeight="1" x14ac:dyDescent="0.25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14.25" customHeight="1" x14ac:dyDescent="0.25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14.25" customHeight="1" x14ac:dyDescent="0.25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14.25" customHeight="1" x14ac:dyDescent="0.25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14.25" customHeight="1" x14ac:dyDescent="0.25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14.25" customHeight="1" x14ac:dyDescent="0.25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14.25" customHeight="1" x14ac:dyDescent="0.25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14.25" customHeight="1" x14ac:dyDescent="0.25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14.25" customHeight="1" x14ac:dyDescent="0.25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14.25" customHeight="1" x14ac:dyDescent="0.25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14.25" customHeight="1" x14ac:dyDescent="0.25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14.25" customHeight="1" x14ac:dyDescent="0.25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14.25" customHeight="1" x14ac:dyDescent="0.25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14.25" customHeight="1" x14ac:dyDescent="0.25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14.25" customHeight="1" x14ac:dyDescent="0.25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14.25" customHeight="1" x14ac:dyDescent="0.25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14.25" customHeight="1" x14ac:dyDescent="0.25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14.25" customHeight="1" x14ac:dyDescent="0.25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14.25" customHeight="1" x14ac:dyDescent="0.25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14.25" customHeight="1" x14ac:dyDescent="0.25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14.25" customHeight="1" x14ac:dyDescent="0.25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14.25" customHeight="1" x14ac:dyDescent="0.25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14.25" customHeight="1" x14ac:dyDescent="0.25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14.25" customHeight="1" x14ac:dyDescent="0.25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14.25" customHeight="1" x14ac:dyDescent="0.25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14.25" customHeight="1" x14ac:dyDescent="0.25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14.25" customHeight="1" x14ac:dyDescent="0.25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14.25" customHeight="1" x14ac:dyDescent="0.25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14.25" customHeight="1" x14ac:dyDescent="0.25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14.25" customHeight="1" x14ac:dyDescent="0.25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14.25" customHeight="1" x14ac:dyDescent="0.25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14.25" customHeight="1" x14ac:dyDescent="0.25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14.25" customHeight="1" x14ac:dyDescent="0.25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14.25" customHeight="1" x14ac:dyDescent="0.25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14.25" customHeight="1" x14ac:dyDescent="0.25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14.25" customHeight="1" x14ac:dyDescent="0.25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14.25" customHeight="1" x14ac:dyDescent="0.25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14.25" customHeight="1" x14ac:dyDescent="0.25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14.25" customHeight="1" x14ac:dyDescent="0.25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14.25" customHeight="1" x14ac:dyDescent="0.25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14.25" customHeight="1" x14ac:dyDescent="0.25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14.25" customHeight="1" x14ac:dyDescent="0.25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14.25" customHeight="1" x14ac:dyDescent="0.25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14.25" customHeight="1" x14ac:dyDescent="0.25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14.25" customHeight="1" x14ac:dyDescent="0.25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14.25" customHeight="1" x14ac:dyDescent="0.25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14.25" customHeight="1" x14ac:dyDescent="0.25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14.25" customHeight="1" x14ac:dyDescent="0.25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14.25" customHeight="1" x14ac:dyDescent="0.25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14.25" customHeight="1" x14ac:dyDescent="0.25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14.25" customHeight="1" x14ac:dyDescent="0.25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14.25" customHeight="1" x14ac:dyDescent="0.25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14.25" customHeight="1" x14ac:dyDescent="0.25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14.25" customHeight="1" x14ac:dyDescent="0.25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14.25" customHeight="1" x14ac:dyDescent="0.25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14.25" customHeight="1" x14ac:dyDescent="0.25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14.25" customHeight="1" x14ac:dyDescent="0.25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14.25" customHeight="1" x14ac:dyDescent="0.25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14.25" customHeight="1" x14ac:dyDescent="0.25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14.25" customHeight="1" x14ac:dyDescent="0.25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14.25" customHeight="1" x14ac:dyDescent="0.25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14.25" customHeight="1" x14ac:dyDescent="0.25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14.25" customHeight="1" x14ac:dyDescent="0.25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14.25" customHeight="1" x14ac:dyDescent="0.25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14.25" customHeight="1" x14ac:dyDescent="0.25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14.25" customHeight="1" x14ac:dyDescent="0.25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14.25" customHeight="1" x14ac:dyDescent="0.25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14.25" customHeight="1" x14ac:dyDescent="0.25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14.25" customHeight="1" x14ac:dyDescent="0.25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14.25" customHeight="1" x14ac:dyDescent="0.25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14.25" customHeight="1" x14ac:dyDescent="0.25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14.25" customHeight="1" x14ac:dyDescent="0.25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14.25" customHeight="1" x14ac:dyDescent="0.25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14.25" customHeight="1" x14ac:dyDescent="0.25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14.25" customHeight="1" x14ac:dyDescent="0.25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14.25" customHeight="1" x14ac:dyDescent="0.25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14.25" customHeight="1" x14ac:dyDescent="0.25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14.25" customHeight="1" x14ac:dyDescent="0.25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14.25" customHeight="1" x14ac:dyDescent="0.25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14.25" customHeight="1" x14ac:dyDescent="0.25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14.25" customHeight="1" x14ac:dyDescent="0.25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14.25" customHeight="1" x14ac:dyDescent="0.25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14.25" customHeight="1" x14ac:dyDescent="0.25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14.25" customHeight="1" x14ac:dyDescent="0.25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14.25" customHeight="1" x14ac:dyDescent="0.25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14.25" customHeight="1" x14ac:dyDescent="0.25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14.25" customHeight="1" x14ac:dyDescent="0.25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14.25" customHeight="1" x14ac:dyDescent="0.25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14.25" customHeight="1" x14ac:dyDescent="0.25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14.25" customHeight="1" x14ac:dyDescent="0.25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14.25" customHeight="1" x14ac:dyDescent="0.25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14.25" customHeight="1" x14ac:dyDescent="0.25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14.25" customHeight="1" x14ac:dyDescent="0.25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14.25" customHeight="1" x14ac:dyDescent="0.25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14.25" customHeight="1" x14ac:dyDescent="0.25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14.25" customHeight="1" x14ac:dyDescent="0.25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14.25" customHeight="1" x14ac:dyDescent="0.25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14.25" customHeight="1" x14ac:dyDescent="0.25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14.25" customHeight="1" x14ac:dyDescent="0.25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14.25" customHeight="1" x14ac:dyDescent="0.25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14.25" customHeight="1" x14ac:dyDescent="0.25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14.25" customHeight="1" x14ac:dyDescent="0.25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14.25" customHeight="1" x14ac:dyDescent="0.25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14.25" customHeight="1" x14ac:dyDescent="0.25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14.25" customHeight="1" x14ac:dyDescent="0.25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14.25" customHeight="1" x14ac:dyDescent="0.25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14.25" customHeight="1" x14ac:dyDescent="0.25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14.25" customHeight="1" x14ac:dyDescent="0.25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14.25" customHeight="1" x14ac:dyDescent="0.25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14.25" customHeight="1" x14ac:dyDescent="0.25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14.25" customHeight="1" x14ac:dyDescent="0.25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14.25" customHeight="1" x14ac:dyDescent="0.25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14.25" customHeight="1" x14ac:dyDescent="0.25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14.25" customHeight="1" x14ac:dyDescent="0.25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14.25" customHeight="1" x14ac:dyDescent="0.25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14.25" customHeight="1" x14ac:dyDescent="0.25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14.25" customHeight="1" x14ac:dyDescent="0.25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14.25" customHeight="1" x14ac:dyDescent="0.25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14.25" customHeight="1" x14ac:dyDescent="0.25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14.25" customHeight="1" x14ac:dyDescent="0.25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14.25" customHeight="1" x14ac:dyDescent="0.25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14.25" customHeight="1" x14ac:dyDescent="0.25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14.25" customHeight="1" x14ac:dyDescent="0.25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14.25" customHeight="1" x14ac:dyDescent="0.25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14.25" customHeight="1" x14ac:dyDescent="0.25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14.25" customHeight="1" x14ac:dyDescent="0.25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14.25" customHeight="1" x14ac:dyDescent="0.25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14.25" customHeight="1" x14ac:dyDescent="0.25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14.25" customHeight="1" x14ac:dyDescent="0.25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14.25" customHeight="1" x14ac:dyDescent="0.25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14.25" customHeight="1" x14ac:dyDescent="0.25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14.25" customHeight="1" x14ac:dyDescent="0.25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14.25" customHeight="1" x14ac:dyDescent="0.25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14.25" customHeight="1" x14ac:dyDescent="0.25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14.25" customHeight="1" x14ac:dyDescent="0.25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14.25" customHeight="1" x14ac:dyDescent="0.25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14.25" customHeight="1" x14ac:dyDescent="0.25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14.25" customHeight="1" x14ac:dyDescent="0.25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14.25" customHeight="1" x14ac:dyDescent="0.25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14.25" customHeight="1" x14ac:dyDescent="0.25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14.25" customHeight="1" x14ac:dyDescent="0.25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14.25" customHeight="1" x14ac:dyDescent="0.25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14.25" customHeight="1" x14ac:dyDescent="0.25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14.25" customHeight="1" x14ac:dyDescent="0.25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14.25" customHeight="1" x14ac:dyDescent="0.25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14.25" customHeight="1" x14ac:dyDescent="0.25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14.25" customHeight="1" x14ac:dyDescent="0.25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14.25" customHeight="1" x14ac:dyDescent="0.25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14.25" customHeight="1" x14ac:dyDescent="0.25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14.25" customHeight="1" x14ac:dyDescent="0.25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14.25" customHeight="1" x14ac:dyDescent="0.25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14.25" customHeight="1" x14ac:dyDescent="0.25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14.25" customHeight="1" x14ac:dyDescent="0.25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14.25" customHeight="1" x14ac:dyDescent="0.25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14.25" customHeight="1" x14ac:dyDescent="0.25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14.25" customHeight="1" x14ac:dyDescent="0.25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14.25" customHeight="1" x14ac:dyDescent="0.25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14.25" customHeight="1" x14ac:dyDescent="0.25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14.25" customHeight="1" x14ac:dyDescent="0.25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14.25" customHeight="1" x14ac:dyDescent="0.25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14.25" customHeight="1" x14ac:dyDescent="0.25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14.25" customHeight="1" x14ac:dyDescent="0.25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14.25" customHeight="1" x14ac:dyDescent="0.25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14.25" customHeight="1" x14ac:dyDescent="0.25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14.25" customHeight="1" x14ac:dyDescent="0.25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14.25" customHeight="1" x14ac:dyDescent="0.25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14.25" customHeight="1" x14ac:dyDescent="0.25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14.25" customHeight="1" x14ac:dyDescent="0.25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14.25" customHeight="1" x14ac:dyDescent="0.25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14.25" customHeight="1" x14ac:dyDescent="0.25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14.25" customHeight="1" x14ac:dyDescent="0.25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14.25" customHeight="1" x14ac:dyDescent="0.25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14.25" customHeight="1" x14ac:dyDescent="0.25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14.25" customHeight="1" x14ac:dyDescent="0.25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14.25" customHeight="1" x14ac:dyDescent="0.25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14.25" customHeight="1" x14ac:dyDescent="0.25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14.25" customHeight="1" x14ac:dyDescent="0.25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14.25" customHeight="1" x14ac:dyDescent="0.25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14.25" customHeight="1" x14ac:dyDescent="0.25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14.25" customHeight="1" x14ac:dyDescent="0.25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14.25" customHeight="1" x14ac:dyDescent="0.25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14.25" customHeight="1" x14ac:dyDescent="0.25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14.25" customHeight="1" x14ac:dyDescent="0.25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14.25" customHeight="1" x14ac:dyDescent="0.25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14.25" customHeight="1" x14ac:dyDescent="0.25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14.25" customHeight="1" x14ac:dyDescent="0.25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14.25" customHeight="1" x14ac:dyDescent="0.25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14.25" customHeight="1" x14ac:dyDescent="0.25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14.25" customHeight="1" x14ac:dyDescent="0.25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14.25" customHeight="1" x14ac:dyDescent="0.25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14.25" customHeight="1" x14ac:dyDescent="0.25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14.25" customHeight="1" x14ac:dyDescent="0.25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14.25" customHeight="1" x14ac:dyDescent="0.25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14.25" customHeight="1" x14ac:dyDescent="0.25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14.25" customHeight="1" x14ac:dyDescent="0.25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14.25" customHeight="1" x14ac:dyDescent="0.25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14.25" customHeight="1" x14ac:dyDescent="0.25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14.25" customHeight="1" x14ac:dyDescent="0.25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14.25" customHeight="1" x14ac:dyDescent="0.25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14.25" customHeight="1" x14ac:dyDescent="0.25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14.25" customHeight="1" x14ac:dyDescent="0.25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14.25" customHeight="1" x14ac:dyDescent="0.25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14.25" customHeight="1" x14ac:dyDescent="0.25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14.25" customHeight="1" x14ac:dyDescent="0.25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14.25" customHeight="1" x14ac:dyDescent="0.25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14.25" customHeight="1" x14ac:dyDescent="0.25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14.25" customHeight="1" x14ac:dyDescent="0.25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14.25" customHeight="1" x14ac:dyDescent="0.25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14.25" customHeight="1" x14ac:dyDescent="0.25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14.25" customHeight="1" x14ac:dyDescent="0.25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14.25" customHeight="1" x14ac:dyDescent="0.25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14.25" customHeight="1" x14ac:dyDescent="0.25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14.25" customHeight="1" x14ac:dyDescent="0.25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14.25" customHeight="1" x14ac:dyDescent="0.25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14.25" customHeight="1" x14ac:dyDescent="0.25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14.25" customHeight="1" x14ac:dyDescent="0.25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14.25" customHeight="1" x14ac:dyDescent="0.25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14.25" customHeight="1" x14ac:dyDescent="0.25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14.25" customHeight="1" x14ac:dyDescent="0.25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14.25" customHeight="1" x14ac:dyDescent="0.25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14.25" customHeight="1" x14ac:dyDescent="0.25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14.25" customHeight="1" x14ac:dyDescent="0.25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14.25" customHeight="1" x14ac:dyDescent="0.25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14.25" customHeight="1" x14ac:dyDescent="0.25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14.25" customHeight="1" x14ac:dyDescent="0.25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14.25" customHeight="1" x14ac:dyDescent="0.25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14.25" customHeight="1" x14ac:dyDescent="0.25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14.25" customHeight="1" x14ac:dyDescent="0.25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14.25" customHeight="1" x14ac:dyDescent="0.25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14.25" customHeight="1" x14ac:dyDescent="0.25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14.25" customHeight="1" x14ac:dyDescent="0.25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14.25" customHeight="1" x14ac:dyDescent="0.25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14.25" customHeight="1" x14ac:dyDescent="0.25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14.25" customHeight="1" x14ac:dyDescent="0.25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14.25" customHeight="1" x14ac:dyDescent="0.25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14.25" customHeight="1" x14ac:dyDescent="0.25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14.25" customHeight="1" x14ac:dyDescent="0.25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14.25" customHeight="1" x14ac:dyDescent="0.25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14.25" customHeight="1" x14ac:dyDescent="0.25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14.25" customHeight="1" x14ac:dyDescent="0.25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14.25" customHeight="1" x14ac:dyDescent="0.25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14.25" customHeight="1" x14ac:dyDescent="0.25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14.25" customHeight="1" x14ac:dyDescent="0.25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14.25" customHeight="1" x14ac:dyDescent="0.25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14.25" customHeight="1" x14ac:dyDescent="0.25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14.25" customHeight="1" x14ac:dyDescent="0.25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14.25" customHeight="1" x14ac:dyDescent="0.25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14.25" customHeight="1" x14ac:dyDescent="0.25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14.25" customHeight="1" x14ac:dyDescent="0.25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14.25" customHeight="1" x14ac:dyDescent="0.25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14.25" customHeight="1" x14ac:dyDescent="0.25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14.25" customHeight="1" x14ac:dyDescent="0.25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14.25" customHeight="1" x14ac:dyDescent="0.25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14.25" customHeight="1" x14ac:dyDescent="0.25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14.25" customHeight="1" x14ac:dyDescent="0.25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14.25" customHeight="1" x14ac:dyDescent="0.25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14.25" customHeight="1" x14ac:dyDescent="0.25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14.25" customHeight="1" x14ac:dyDescent="0.25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14.25" customHeight="1" x14ac:dyDescent="0.25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14.25" customHeight="1" x14ac:dyDescent="0.25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14.25" customHeight="1" x14ac:dyDescent="0.25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14.25" customHeight="1" x14ac:dyDescent="0.25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14.25" customHeight="1" x14ac:dyDescent="0.25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14.25" customHeight="1" x14ac:dyDescent="0.25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14.25" customHeight="1" x14ac:dyDescent="0.25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14.25" customHeight="1" x14ac:dyDescent="0.25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14.25" customHeight="1" x14ac:dyDescent="0.25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14.25" customHeight="1" x14ac:dyDescent="0.25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14.25" customHeight="1" x14ac:dyDescent="0.25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14.25" customHeight="1" x14ac:dyDescent="0.25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14.25" customHeight="1" x14ac:dyDescent="0.25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14.25" customHeight="1" x14ac:dyDescent="0.25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14.25" customHeight="1" x14ac:dyDescent="0.25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14.25" customHeight="1" x14ac:dyDescent="0.25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14.25" customHeight="1" x14ac:dyDescent="0.25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14.25" customHeight="1" x14ac:dyDescent="0.25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14.25" customHeight="1" x14ac:dyDescent="0.25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14.25" customHeight="1" x14ac:dyDescent="0.25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14.25" customHeight="1" x14ac:dyDescent="0.25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14.25" customHeight="1" x14ac:dyDescent="0.25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14.25" customHeight="1" x14ac:dyDescent="0.25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14.25" customHeight="1" x14ac:dyDescent="0.25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14.25" customHeight="1" x14ac:dyDescent="0.25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14.25" customHeight="1" x14ac:dyDescent="0.25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14.25" customHeight="1" x14ac:dyDescent="0.25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14.25" customHeight="1" x14ac:dyDescent="0.25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14.25" customHeight="1" x14ac:dyDescent="0.25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14.25" customHeight="1" x14ac:dyDescent="0.25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14.25" customHeight="1" x14ac:dyDescent="0.25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14.25" customHeight="1" x14ac:dyDescent="0.25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14.25" customHeight="1" x14ac:dyDescent="0.25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14.25" customHeight="1" x14ac:dyDescent="0.25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14.25" customHeight="1" x14ac:dyDescent="0.25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14.25" customHeight="1" x14ac:dyDescent="0.25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14.25" customHeight="1" x14ac:dyDescent="0.25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14.25" customHeight="1" x14ac:dyDescent="0.25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14.25" customHeight="1" x14ac:dyDescent="0.25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14.25" customHeight="1" x14ac:dyDescent="0.25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14.25" customHeight="1" x14ac:dyDescent="0.25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14.25" customHeight="1" x14ac:dyDescent="0.25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14.25" customHeight="1" x14ac:dyDescent="0.25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14.25" customHeight="1" x14ac:dyDescent="0.25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14.25" customHeight="1" x14ac:dyDescent="0.25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14.25" customHeight="1" x14ac:dyDescent="0.25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14.25" customHeight="1" x14ac:dyDescent="0.25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14.25" customHeight="1" x14ac:dyDescent="0.25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14.25" customHeight="1" x14ac:dyDescent="0.25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14.25" customHeight="1" x14ac:dyDescent="0.25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14.25" customHeight="1" x14ac:dyDescent="0.25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14.25" customHeight="1" x14ac:dyDescent="0.25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14.25" customHeight="1" x14ac:dyDescent="0.25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14.25" customHeight="1" x14ac:dyDescent="0.25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14.25" customHeight="1" x14ac:dyDescent="0.25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14.25" customHeight="1" x14ac:dyDescent="0.25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14.25" customHeight="1" x14ac:dyDescent="0.25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14.25" customHeight="1" x14ac:dyDescent="0.25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14.25" customHeight="1" x14ac:dyDescent="0.25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14.25" customHeight="1" x14ac:dyDescent="0.25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14.25" customHeight="1" x14ac:dyDescent="0.25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14.25" customHeight="1" x14ac:dyDescent="0.25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14.25" customHeight="1" x14ac:dyDescent="0.25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14.25" customHeight="1" x14ac:dyDescent="0.25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14.25" customHeight="1" x14ac:dyDescent="0.25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14.25" customHeight="1" x14ac:dyDescent="0.25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14.25" customHeight="1" x14ac:dyDescent="0.25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14.25" customHeight="1" x14ac:dyDescent="0.25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14.25" customHeight="1" x14ac:dyDescent="0.25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14.25" customHeight="1" x14ac:dyDescent="0.25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14.25" customHeight="1" x14ac:dyDescent="0.25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14.25" customHeight="1" x14ac:dyDescent="0.25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14.25" customHeight="1" x14ac:dyDescent="0.25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14.25" customHeight="1" x14ac:dyDescent="0.25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14.25" customHeight="1" x14ac:dyDescent="0.25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14.25" customHeight="1" x14ac:dyDescent="0.25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14.25" customHeight="1" x14ac:dyDescent="0.25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14.25" customHeight="1" x14ac:dyDescent="0.25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14.25" customHeight="1" x14ac:dyDescent="0.25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14.25" customHeight="1" x14ac:dyDescent="0.25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14.25" customHeight="1" x14ac:dyDescent="0.25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14.25" customHeight="1" x14ac:dyDescent="0.25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14.25" customHeight="1" x14ac:dyDescent="0.25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14.25" customHeight="1" x14ac:dyDescent="0.25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14.25" customHeight="1" x14ac:dyDescent="0.25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14.25" customHeight="1" x14ac:dyDescent="0.25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14.25" customHeight="1" x14ac:dyDescent="0.25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14.25" customHeight="1" x14ac:dyDescent="0.25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14.25" customHeight="1" x14ac:dyDescent="0.25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14.25" customHeight="1" x14ac:dyDescent="0.25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14.25" customHeight="1" x14ac:dyDescent="0.25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14.25" customHeight="1" x14ac:dyDescent="0.25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14.25" customHeight="1" x14ac:dyDescent="0.25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14.25" customHeight="1" x14ac:dyDescent="0.25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14.25" customHeight="1" x14ac:dyDescent="0.25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14.25" customHeight="1" x14ac:dyDescent="0.25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14.25" customHeight="1" x14ac:dyDescent="0.25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14.25" customHeight="1" x14ac:dyDescent="0.25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14.25" customHeight="1" x14ac:dyDescent="0.25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14.25" customHeight="1" x14ac:dyDescent="0.25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14.25" customHeight="1" x14ac:dyDescent="0.25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14.25" customHeight="1" x14ac:dyDescent="0.25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14.25" customHeight="1" x14ac:dyDescent="0.25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14.25" customHeight="1" x14ac:dyDescent="0.25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14.25" customHeight="1" x14ac:dyDescent="0.25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14.25" customHeight="1" x14ac:dyDescent="0.25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14.25" customHeight="1" x14ac:dyDescent="0.25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14.25" customHeight="1" x14ac:dyDescent="0.25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14.25" customHeight="1" x14ac:dyDescent="0.25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14.25" customHeight="1" x14ac:dyDescent="0.25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14.25" customHeight="1" x14ac:dyDescent="0.25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14.25" customHeight="1" x14ac:dyDescent="0.25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14.25" customHeight="1" x14ac:dyDescent="0.25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14.25" customHeight="1" x14ac:dyDescent="0.25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14.25" customHeight="1" x14ac:dyDescent="0.25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14.25" customHeight="1" x14ac:dyDescent="0.25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14.25" customHeight="1" x14ac:dyDescent="0.25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14.25" customHeight="1" x14ac:dyDescent="0.25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14.25" customHeight="1" x14ac:dyDescent="0.25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14.25" customHeight="1" x14ac:dyDescent="0.25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14.25" customHeight="1" x14ac:dyDescent="0.25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14.25" customHeight="1" x14ac:dyDescent="0.25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14.25" customHeight="1" x14ac:dyDescent="0.25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14.25" customHeight="1" x14ac:dyDescent="0.25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14.25" customHeight="1" x14ac:dyDescent="0.25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14.25" customHeight="1" x14ac:dyDescent="0.25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14.25" customHeight="1" x14ac:dyDescent="0.25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14.25" customHeight="1" x14ac:dyDescent="0.25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14.25" customHeight="1" x14ac:dyDescent="0.25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14.25" customHeight="1" x14ac:dyDescent="0.25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14.25" customHeight="1" x14ac:dyDescent="0.25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14.25" customHeight="1" x14ac:dyDescent="0.25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14.25" customHeight="1" x14ac:dyDescent="0.25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14.25" customHeight="1" x14ac:dyDescent="0.25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14.25" customHeight="1" x14ac:dyDescent="0.25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14.25" customHeight="1" x14ac:dyDescent="0.25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14.25" customHeight="1" x14ac:dyDescent="0.25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14.25" customHeight="1" x14ac:dyDescent="0.25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14.25" customHeight="1" x14ac:dyDescent="0.25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14.25" customHeight="1" x14ac:dyDescent="0.25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14.25" customHeight="1" x14ac:dyDescent="0.25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14.25" customHeight="1" x14ac:dyDescent="0.25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14.25" customHeight="1" x14ac:dyDescent="0.25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14.25" customHeight="1" x14ac:dyDescent="0.25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14.25" customHeight="1" x14ac:dyDescent="0.25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14.25" customHeight="1" x14ac:dyDescent="0.25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14.25" customHeight="1" x14ac:dyDescent="0.25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14.25" customHeight="1" x14ac:dyDescent="0.25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14.25" customHeight="1" x14ac:dyDescent="0.25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14.25" customHeight="1" x14ac:dyDescent="0.25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14.25" customHeight="1" x14ac:dyDescent="0.25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14.25" customHeight="1" x14ac:dyDescent="0.25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14.25" customHeight="1" x14ac:dyDescent="0.25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14.25" customHeight="1" x14ac:dyDescent="0.25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14.25" customHeight="1" x14ac:dyDescent="0.25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14.25" customHeight="1" x14ac:dyDescent="0.25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14.25" customHeight="1" x14ac:dyDescent="0.25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14.25" customHeight="1" x14ac:dyDescent="0.25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14.25" customHeight="1" x14ac:dyDescent="0.25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14.25" customHeight="1" x14ac:dyDescent="0.25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14.25" customHeight="1" x14ac:dyDescent="0.25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14.25" customHeight="1" x14ac:dyDescent="0.25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14.25" customHeight="1" x14ac:dyDescent="0.25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14.25" customHeight="1" x14ac:dyDescent="0.25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14.25" customHeight="1" x14ac:dyDescent="0.25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14.25" customHeight="1" x14ac:dyDescent="0.25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14.25" customHeight="1" x14ac:dyDescent="0.25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14.25" customHeight="1" x14ac:dyDescent="0.25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14.25" customHeight="1" x14ac:dyDescent="0.25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14.25" customHeight="1" x14ac:dyDescent="0.25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14.25" customHeight="1" x14ac:dyDescent="0.25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14.25" customHeight="1" x14ac:dyDescent="0.25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14.25" customHeight="1" x14ac:dyDescent="0.25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14.25" customHeight="1" x14ac:dyDescent="0.25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14.25" customHeight="1" x14ac:dyDescent="0.25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14.25" customHeight="1" x14ac:dyDescent="0.25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14.25" customHeight="1" x14ac:dyDescent="0.25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14.25" customHeight="1" x14ac:dyDescent="0.25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14.25" customHeight="1" x14ac:dyDescent="0.25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14.25" customHeight="1" x14ac:dyDescent="0.25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14.25" customHeight="1" x14ac:dyDescent="0.25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14.25" customHeight="1" x14ac:dyDescent="0.25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14.25" customHeight="1" x14ac:dyDescent="0.25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14.25" customHeight="1" x14ac:dyDescent="0.25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14.25" customHeight="1" x14ac:dyDescent="0.25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14.25" customHeight="1" x14ac:dyDescent="0.25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14.25" customHeight="1" x14ac:dyDescent="0.25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14.25" customHeight="1" x14ac:dyDescent="0.25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14.25" customHeight="1" x14ac:dyDescent="0.25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14.25" customHeight="1" x14ac:dyDescent="0.25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14.25" customHeight="1" x14ac:dyDescent="0.25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14.25" customHeight="1" x14ac:dyDescent="0.25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14.25" customHeight="1" x14ac:dyDescent="0.25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14.25" customHeight="1" x14ac:dyDescent="0.25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14.25" customHeight="1" x14ac:dyDescent="0.25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14.25" customHeight="1" x14ac:dyDescent="0.25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14.25" customHeight="1" x14ac:dyDescent="0.25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14.25" customHeight="1" x14ac:dyDescent="0.25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14.25" customHeight="1" x14ac:dyDescent="0.25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14.25" customHeight="1" x14ac:dyDescent="0.25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14.25" customHeight="1" x14ac:dyDescent="0.25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14.25" customHeight="1" x14ac:dyDescent="0.25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14.25" customHeight="1" x14ac:dyDescent="0.25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14.25" customHeight="1" x14ac:dyDescent="0.25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14.25" customHeight="1" x14ac:dyDescent="0.25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14.25" customHeight="1" x14ac:dyDescent="0.25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14.25" customHeight="1" x14ac:dyDescent="0.25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14.25" customHeight="1" x14ac:dyDescent="0.25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otectedRanges>
    <protectedRange algorithmName="SHA-512" hashValue="IJAh4KOvsze/gTO3wsKmzL8os2Ijt1x4EJUN5fShWbEkqZgstkVHO8JISl2gSj59Qg+6vI0+/TD037Ardp9DZw==" saltValue="VEK5eV15M+w7olBIObuqgg==" spinCount="100000" sqref="B34:B35" name="Range2_1"/>
  </protectedRanges>
  <mergeCells count="1">
    <mergeCell ref="D5:M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view="pageBreakPreview" zoomScaleNormal="100" zoomScaleSheetLayoutView="100" workbookViewId="0">
      <selection activeCell="P5" sqref="P5"/>
    </sheetView>
  </sheetViews>
  <sheetFormatPr defaultColWidth="12.5546875" defaultRowHeight="15" customHeight="1" x14ac:dyDescent="0.25"/>
  <cols>
    <col min="1" max="1" width="0.44140625" customWidth="1"/>
    <col min="2" max="2" width="9.6640625" customWidth="1"/>
    <col min="3" max="3" width="9.33203125" customWidth="1"/>
    <col min="4" max="13" width="9" customWidth="1"/>
    <col min="14" max="14" width="1.6640625" customWidth="1"/>
    <col min="15" max="26" width="9.109375" customWidth="1"/>
  </cols>
  <sheetData>
    <row r="1" spans="1:26" ht="12" customHeight="1" x14ac:dyDescent="0.25">
      <c r="A1" s="1"/>
      <c r="B1" s="2" t="s">
        <v>78</v>
      </c>
      <c r="C1" s="2" t="s">
        <v>135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C2" s="2" t="s">
        <v>82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 t="s">
        <v>79</v>
      </c>
      <c r="C3" s="3" t="s">
        <v>173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C4" s="3" t="s">
        <v>84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5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" customHeight="1" x14ac:dyDescent="0.25">
      <c r="A6" s="3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7" t="s">
        <v>0</v>
      </c>
      <c r="O6" s="1"/>
      <c r="P6" s="4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96"/>
      <c r="C7" s="97"/>
      <c r="D7" s="164" t="s">
        <v>121</v>
      </c>
      <c r="E7" s="165"/>
      <c r="F7" s="165"/>
      <c r="G7" s="165"/>
      <c r="H7" s="165"/>
      <c r="I7" s="165"/>
      <c r="J7" s="165"/>
      <c r="K7" s="165"/>
      <c r="L7" s="165"/>
      <c r="M7" s="166"/>
      <c r="N7" s="9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1"/>
      <c r="B8" s="98"/>
      <c r="C8" s="99"/>
      <c r="D8" s="127" t="s">
        <v>151</v>
      </c>
      <c r="E8" s="127" t="s">
        <v>152</v>
      </c>
      <c r="F8" s="127" t="s">
        <v>153</v>
      </c>
      <c r="G8" s="127" t="s">
        <v>154</v>
      </c>
      <c r="H8" s="127" t="s">
        <v>155</v>
      </c>
      <c r="I8" s="127" t="s">
        <v>156</v>
      </c>
      <c r="J8" s="127" t="s">
        <v>157</v>
      </c>
      <c r="K8" s="127" t="s">
        <v>158</v>
      </c>
      <c r="L8" s="127" t="s">
        <v>159</v>
      </c>
      <c r="M8" s="127" t="s">
        <v>160</v>
      </c>
      <c r="N8" s="10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" customHeight="1" x14ac:dyDescent="0.25">
      <c r="A9" s="1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1"/>
      <c r="B11" s="8" t="s">
        <v>91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"/>
      <c r="B12" s="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1"/>
      <c r="B13" s="2" t="s">
        <v>18</v>
      </c>
      <c r="C13" s="11"/>
      <c r="D13" s="131">
        <v>2007</v>
      </c>
      <c r="E13" s="131">
        <v>2926</v>
      </c>
      <c r="F13" s="131">
        <v>3731</v>
      </c>
      <c r="G13" s="131">
        <v>4572</v>
      </c>
      <c r="H13" s="131">
        <v>5493</v>
      </c>
      <c r="I13" s="131">
        <v>6559</v>
      </c>
      <c r="J13" s="131">
        <v>7808</v>
      </c>
      <c r="K13" s="131">
        <v>9361</v>
      </c>
      <c r="L13" s="131">
        <v>11776</v>
      </c>
      <c r="M13" s="131">
        <v>17602</v>
      </c>
      <c r="N13" s="1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"/>
      <c r="B14" s="3"/>
      <c r="C14" s="11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1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1"/>
      <c r="B15" s="35" t="s">
        <v>57</v>
      </c>
      <c r="C15" s="11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1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1"/>
      <c r="B16" s="36" t="s">
        <v>110</v>
      </c>
      <c r="C16" s="11"/>
      <c r="D16" s="131">
        <v>2277</v>
      </c>
      <c r="E16" s="131">
        <v>3344</v>
      </c>
      <c r="F16" s="131">
        <v>4275</v>
      </c>
      <c r="G16" s="131">
        <v>5195</v>
      </c>
      <c r="H16" s="131">
        <v>6221</v>
      </c>
      <c r="I16" s="131">
        <v>7298</v>
      </c>
      <c r="J16" s="131">
        <v>8551</v>
      </c>
      <c r="K16" s="131">
        <v>10215</v>
      </c>
      <c r="L16" s="131">
        <v>12633</v>
      </c>
      <c r="M16" s="131">
        <v>18914</v>
      </c>
      <c r="N16" s="1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1"/>
      <c r="B17" s="36" t="s">
        <v>111</v>
      </c>
      <c r="C17" s="11"/>
      <c r="D17" s="131">
        <v>1565</v>
      </c>
      <c r="E17" s="131">
        <v>2204</v>
      </c>
      <c r="F17" s="131">
        <v>2690</v>
      </c>
      <c r="G17" s="131">
        <v>3165</v>
      </c>
      <c r="H17" s="131">
        <v>3702</v>
      </c>
      <c r="I17" s="131">
        <v>4325</v>
      </c>
      <c r="J17" s="131">
        <v>5057</v>
      </c>
      <c r="K17" s="131">
        <v>6026</v>
      </c>
      <c r="L17" s="131">
        <v>7671</v>
      </c>
      <c r="M17" s="131">
        <v>11495</v>
      </c>
      <c r="N17" s="1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1"/>
      <c r="B18" s="1"/>
      <c r="C18" s="11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1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1"/>
      <c r="B19" s="175" t="s">
        <v>109</v>
      </c>
      <c r="C19" s="175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1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1"/>
      <c r="B20" s="35" t="s">
        <v>58</v>
      </c>
      <c r="C20" s="11"/>
      <c r="D20" s="131">
        <v>1953</v>
      </c>
      <c r="E20" s="131">
        <v>2814</v>
      </c>
      <c r="F20" s="131">
        <v>3540</v>
      </c>
      <c r="G20" s="131">
        <v>4314</v>
      </c>
      <c r="H20" s="131">
        <v>5114</v>
      </c>
      <c r="I20" s="131">
        <v>6058</v>
      </c>
      <c r="J20" s="131">
        <v>7195</v>
      </c>
      <c r="K20" s="131">
        <v>8612</v>
      </c>
      <c r="L20" s="131">
        <v>10767</v>
      </c>
      <c r="M20" s="131">
        <v>15433</v>
      </c>
      <c r="N20" s="1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1"/>
      <c r="B21" s="36" t="s">
        <v>112</v>
      </c>
      <c r="C21" s="11"/>
      <c r="D21" s="131">
        <v>2139</v>
      </c>
      <c r="E21" s="131">
        <v>3304</v>
      </c>
      <c r="F21" s="131">
        <v>4382</v>
      </c>
      <c r="G21" s="131">
        <v>5481</v>
      </c>
      <c r="H21" s="131">
        <v>6705</v>
      </c>
      <c r="I21" s="131">
        <v>7977</v>
      </c>
      <c r="J21" s="131">
        <v>9416</v>
      </c>
      <c r="K21" s="131">
        <v>11386</v>
      </c>
      <c r="L21" s="131">
        <v>14494</v>
      </c>
      <c r="M21" s="131">
        <v>22430</v>
      </c>
      <c r="N21" s="1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1"/>
      <c r="B22" s="36" t="s">
        <v>113</v>
      </c>
      <c r="C22" s="11"/>
      <c r="D22" s="131">
        <v>2149</v>
      </c>
      <c r="E22" s="131">
        <v>3096</v>
      </c>
      <c r="F22" s="131">
        <v>4020</v>
      </c>
      <c r="G22" s="131">
        <v>4971</v>
      </c>
      <c r="H22" s="131">
        <v>5972</v>
      </c>
      <c r="I22" s="131">
        <v>7113</v>
      </c>
      <c r="J22" s="131">
        <v>8414</v>
      </c>
      <c r="K22" s="131">
        <v>10017</v>
      </c>
      <c r="L22" s="131">
        <v>12262</v>
      </c>
      <c r="M22" s="131">
        <v>18841</v>
      </c>
      <c r="N22" s="1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1"/>
      <c r="B23" s="36" t="s">
        <v>114</v>
      </c>
      <c r="C23" s="11"/>
      <c r="D23" s="131">
        <v>1589</v>
      </c>
      <c r="E23" s="131">
        <v>2425</v>
      </c>
      <c r="F23" s="131">
        <v>2900</v>
      </c>
      <c r="G23" s="131">
        <v>3401</v>
      </c>
      <c r="H23" s="131">
        <v>3762</v>
      </c>
      <c r="I23" s="131">
        <v>4846</v>
      </c>
      <c r="J23" s="131">
        <v>5536</v>
      </c>
      <c r="K23" s="131">
        <v>6767</v>
      </c>
      <c r="L23" s="131">
        <v>8311</v>
      </c>
      <c r="M23" s="131">
        <v>14716</v>
      </c>
      <c r="N23" s="1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1"/>
      <c r="B26" s="8" t="s">
        <v>92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"/>
      <c r="B27" s="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1"/>
      <c r="B28" s="2" t="s">
        <v>18</v>
      </c>
      <c r="C28" s="11"/>
      <c r="D28" s="131">
        <v>1940</v>
      </c>
      <c r="E28" s="131">
        <v>2923</v>
      </c>
      <c r="F28" s="131">
        <v>3731</v>
      </c>
      <c r="G28" s="131">
        <v>4577</v>
      </c>
      <c r="H28" s="131">
        <v>5491</v>
      </c>
      <c r="I28" s="131">
        <v>6568</v>
      </c>
      <c r="J28" s="131">
        <v>7816</v>
      </c>
      <c r="K28" s="131">
        <v>9413</v>
      </c>
      <c r="L28" s="131">
        <v>11878</v>
      </c>
      <c r="M28" s="131">
        <v>21508</v>
      </c>
      <c r="N28" s="1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3"/>
      <c r="C29" s="11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1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1"/>
      <c r="B30" s="35" t="s">
        <v>57</v>
      </c>
      <c r="C30" s="11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1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1"/>
      <c r="B31" s="36" t="s">
        <v>110</v>
      </c>
      <c r="C31" s="11"/>
      <c r="D31" s="131">
        <v>2205</v>
      </c>
      <c r="E31" s="131">
        <v>3334</v>
      </c>
      <c r="F31" s="131">
        <v>4272</v>
      </c>
      <c r="G31" s="131">
        <v>5203</v>
      </c>
      <c r="H31" s="131">
        <v>6221</v>
      </c>
      <c r="I31" s="131">
        <v>7320</v>
      </c>
      <c r="J31" s="131">
        <v>8570</v>
      </c>
      <c r="K31" s="131">
        <v>10233</v>
      </c>
      <c r="L31" s="131">
        <v>12754</v>
      </c>
      <c r="M31" s="131">
        <v>23190</v>
      </c>
      <c r="N31" s="1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1"/>
      <c r="B32" s="36" t="s">
        <v>111</v>
      </c>
      <c r="C32" s="11"/>
      <c r="D32" s="131">
        <v>1524</v>
      </c>
      <c r="E32" s="131">
        <v>2197</v>
      </c>
      <c r="F32" s="131">
        <v>2689</v>
      </c>
      <c r="G32" s="131">
        <v>3168</v>
      </c>
      <c r="H32" s="131">
        <v>3700</v>
      </c>
      <c r="I32" s="131">
        <v>4330</v>
      </c>
      <c r="J32" s="131">
        <v>5063</v>
      </c>
      <c r="K32" s="131">
        <v>6050</v>
      </c>
      <c r="L32" s="131">
        <v>7725</v>
      </c>
      <c r="M32" s="131">
        <v>13141</v>
      </c>
      <c r="N32" s="1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1"/>
      <c r="B33" s="1"/>
      <c r="C33" s="11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1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1"/>
      <c r="B34" s="175" t="s">
        <v>109</v>
      </c>
      <c r="C34" s="175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1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1"/>
      <c r="B35" s="35" t="s">
        <v>58</v>
      </c>
      <c r="C35" s="11"/>
      <c r="D35" s="131">
        <v>1884</v>
      </c>
      <c r="E35" s="131">
        <v>2809</v>
      </c>
      <c r="F35" s="131">
        <v>3545</v>
      </c>
      <c r="G35" s="131">
        <v>4311</v>
      </c>
      <c r="H35" s="131">
        <v>5118</v>
      </c>
      <c r="I35" s="131">
        <v>6068</v>
      </c>
      <c r="J35" s="131">
        <v>7209</v>
      </c>
      <c r="K35" s="131">
        <v>8639</v>
      </c>
      <c r="L35" s="131">
        <v>10834</v>
      </c>
      <c r="M35" s="131">
        <v>18459</v>
      </c>
      <c r="N35" s="1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1"/>
      <c r="B36" s="36" t="s">
        <v>112</v>
      </c>
      <c r="C36" s="11"/>
      <c r="D36" s="131">
        <v>2099</v>
      </c>
      <c r="E36" s="131">
        <v>3305</v>
      </c>
      <c r="F36" s="131">
        <v>4376</v>
      </c>
      <c r="G36" s="131">
        <v>5477</v>
      </c>
      <c r="H36" s="131">
        <v>6704</v>
      </c>
      <c r="I36" s="131">
        <v>7975</v>
      </c>
      <c r="J36" s="131">
        <v>9452</v>
      </c>
      <c r="K36" s="131">
        <v>11457</v>
      </c>
      <c r="L36" s="131">
        <v>14654</v>
      </c>
      <c r="M36" s="131">
        <v>27863</v>
      </c>
      <c r="N36" s="1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1"/>
      <c r="B37" s="36" t="s">
        <v>113</v>
      </c>
      <c r="C37" s="11"/>
      <c r="D37" s="131">
        <v>2085</v>
      </c>
      <c r="E37" s="131">
        <v>3101</v>
      </c>
      <c r="F37" s="131">
        <v>4010</v>
      </c>
      <c r="G37" s="131">
        <v>4968</v>
      </c>
      <c r="H37" s="131">
        <v>5971</v>
      </c>
      <c r="I37" s="131">
        <v>7087</v>
      </c>
      <c r="J37" s="131">
        <v>8431</v>
      </c>
      <c r="K37" s="131">
        <v>10061</v>
      </c>
      <c r="L37" s="131">
        <v>12393</v>
      </c>
      <c r="M37" s="131">
        <v>22642</v>
      </c>
      <c r="N37" s="1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1"/>
      <c r="B38" s="36" t="s">
        <v>114</v>
      </c>
      <c r="C38" s="11"/>
      <c r="D38" s="131">
        <v>1579</v>
      </c>
      <c r="E38" s="131">
        <v>2442</v>
      </c>
      <c r="F38" s="131">
        <v>2942</v>
      </c>
      <c r="G38" s="131">
        <v>3404</v>
      </c>
      <c r="H38" s="131">
        <v>3870</v>
      </c>
      <c r="I38" s="131">
        <v>4755</v>
      </c>
      <c r="J38" s="131">
        <v>5705</v>
      </c>
      <c r="K38" s="131">
        <v>6848</v>
      </c>
      <c r="L38" s="131">
        <v>8241</v>
      </c>
      <c r="M38" s="131">
        <v>14278</v>
      </c>
      <c r="N38" s="1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6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3" t="s">
        <v>85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3" t="s">
        <v>71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4" t="s">
        <v>172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D7:M7"/>
    <mergeCell ref="B19:C19"/>
    <mergeCell ref="B34:C34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view="pageBreakPreview" zoomScaleNormal="100" zoomScaleSheetLayoutView="100" workbookViewId="0">
      <selection activeCell="O5" sqref="O5"/>
    </sheetView>
  </sheetViews>
  <sheetFormatPr defaultColWidth="12.5546875" defaultRowHeight="15" customHeight="1" x14ac:dyDescent="0.25"/>
  <cols>
    <col min="1" max="1" width="0.88671875" customWidth="1"/>
    <col min="2" max="3" width="9.6640625" customWidth="1"/>
    <col min="4" max="13" width="8.6640625" customWidth="1"/>
    <col min="14" max="14" width="2.6640625" customWidth="1"/>
    <col min="15" max="26" width="9.109375" customWidth="1"/>
  </cols>
  <sheetData>
    <row r="1" spans="1:26" ht="12" customHeight="1" x14ac:dyDescent="0.25">
      <c r="A1" s="1"/>
      <c r="B1" s="2" t="s">
        <v>126</v>
      </c>
      <c r="C1" s="2" t="s">
        <v>125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127</v>
      </c>
      <c r="C2" s="3" t="s">
        <v>175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5"/>
      <c r="D4" s="6"/>
      <c r="E4" s="6"/>
      <c r="F4" s="6"/>
      <c r="G4" s="15"/>
      <c r="H4" s="1"/>
      <c r="I4" s="1"/>
      <c r="J4" s="7"/>
      <c r="K4" s="1"/>
      <c r="L4" s="1"/>
      <c r="M4" s="1"/>
      <c r="N4" s="7" t="s"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96"/>
      <c r="D5" s="164" t="s">
        <v>121</v>
      </c>
      <c r="E5" s="165"/>
      <c r="F5" s="165"/>
      <c r="G5" s="165"/>
      <c r="H5" s="165"/>
      <c r="I5" s="165"/>
      <c r="J5" s="165"/>
      <c r="K5" s="165"/>
      <c r="L5" s="165"/>
      <c r="M5" s="166"/>
      <c r="N5" s="9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1"/>
      <c r="B6" s="98" t="s">
        <v>17</v>
      </c>
      <c r="C6" s="98"/>
      <c r="D6" s="127" t="s">
        <v>151</v>
      </c>
      <c r="E6" s="127" t="s">
        <v>152</v>
      </c>
      <c r="F6" s="127" t="s">
        <v>153</v>
      </c>
      <c r="G6" s="127" t="s">
        <v>154</v>
      </c>
      <c r="H6" s="127" t="s">
        <v>155</v>
      </c>
      <c r="I6" s="127" t="s">
        <v>156</v>
      </c>
      <c r="J6" s="127" t="s">
        <v>157</v>
      </c>
      <c r="K6" s="127" t="s">
        <v>158</v>
      </c>
      <c r="L6" s="127" t="s">
        <v>159</v>
      </c>
      <c r="M6" s="127" t="s">
        <v>160</v>
      </c>
      <c r="N6" s="10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" customHeight="1" x14ac:dyDescent="0.25">
      <c r="A8" s="1"/>
      <c r="B8" s="2" t="s">
        <v>18</v>
      </c>
      <c r="C8" s="2"/>
      <c r="D8" s="128">
        <v>2007</v>
      </c>
      <c r="E8" s="128">
        <v>2926</v>
      </c>
      <c r="F8" s="128">
        <v>3731</v>
      </c>
      <c r="G8" s="128">
        <v>4572</v>
      </c>
      <c r="H8" s="128">
        <v>5493</v>
      </c>
      <c r="I8" s="128">
        <v>6559</v>
      </c>
      <c r="J8" s="128">
        <v>7808</v>
      </c>
      <c r="K8" s="128">
        <v>9361</v>
      </c>
      <c r="L8" s="128">
        <v>11776</v>
      </c>
      <c r="M8" s="128">
        <v>17602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0.25">
      <c r="A9" s="1"/>
      <c r="B9" s="90" t="s">
        <v>19</v>
      </c>
      <c r="C9" s="16"/>
      <c r="D9" s="131">
        <v>2456</v>
      </c>
      <c r="E9" s="131">
        <v>3457</v>
      </c>
      <c r="F9" s="131">
        <v>4314</v>
      </c>
      <c r="G9" s="131">
        <v>5078</v>
      </c>
      <c r="H9" s="131">
        <v>5907</v>
      </c>
      <c r="I9" s="131">
        <v>7002</v>
      </c>
      <c r="J9" s="131">
        <v>8297</v>
      </c>
      <c r="K9" s="131">
        <v>10212</v>
      </c>
      <c r="L9" s="131">
        <v>12636</v>
      </c>
      <c r="M9" s="131">
        <v>18127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5">
      <c r="A10" s="1"/>
      <c r="B10" s="90" t="s">
        <v>20</v>
      </c>
      <c r="C10" s="16"/>
      <c r="D10" s="131">
        <v>1591</v>
      </c>
      <c r="E10" s="131">
        <v>2250</v>
      </c>
      <c r="F10" s="131">
        <v>2766</v>
      </c>
      <c r="G10" s="131">
        <v>3259</v>
      </c>
      <c r="H10" s="131">
        <v>3841</v>
      </c>
      <c r="I10" s="131">
        <v>4581</v>
      </c>
      <c r="J10" s="131">
        <v>5283</v>
      </c>
      <c r="K10" s="131">
        <v>6344</v>
      </c>
      <c r="L10" s="131">
        <v>7833</v>
      </c>
      <c r="M10" s="131">
        <v>11374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5">
      <c r="A11" s="1"/>
      <c r="B11" s="90" t="s">
        <v>21</v>
      </c>
      <c r="C11" s="16"/>
      <c r="D11" s="131">
        <v>1399</v>
      </c>
      <c r="E11" s="131">
        <v>1961</v>
      </c>
      <c r="F11" s="131">
        <v>2403</v>
      </c>
      <c r="G11" s="131">
        <v>2809</v>
      </c>
      <c r="H11" s="131">
        <v>3274</v>
      </c>
      <c r="I11" s="131">
        <v>3828</v>
      </c>
      <c r="J11" s="131">
        <v>4481</v>
      </c>
      <c r="K11" s="131">
        <v>5424</v>
      </c>
      <c r="L11" s="131">
        <v>7312</v>
      </c>
      <c r="M11" s="131">
        <v>11722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5">
      <c r="A12" s="1"/>
      <c r="B12" s="90" t="s">
        <v>22</v>
      </c>
      <c r="C12" s="16"/>
      <c r="D12" s="131">
        <v>2896</v>
      </c>
      <c r="E12" s="131">
        <v>3605</v>
      </c>
      <c r="F12" s="131">
        <v>4309</v>
      </c>
      <c r="G12" s="131">
        <v>4954</v>
      </c>
      <c r="H12" s="131">
        <v>5739</v>
      </c>
      <c r="I12" s="131">
        <v>6766</v>
      </c>
      <c r="J12" s="131">
        <v>7817</v>
      </c>
      <c r="K12" s="131">
        <v>9292</v>
      </c>
      <c r="L12" s="131">
        <v>11895</v>
      </c>
      <c r="M12" s="131">
        <v>17813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5">
      <c r="A13" s="1"/>
      <c r="B13" s="90" t="s">
        <v>23</v>
      </c>
      <c r="C13" s="16"/>
      <c r="D13" s="131">
        <v>1966</v>
      </c>
      <c r="E13" s="131">
        <v>2607</v>
      </c>
      <c r="F13" s="131">
        <v>3153</v>
      </c>
      <c r="G13" s="131">
        <v>3712</v>
      </c>
      <c r="H13" s="131">
        <v>4344</v>
      </c>
      <c r="I13" s="131">
        <v>5079</v>
      </c>
      <c r="J13" s="131">
        <v>6074</v>
      </c>
      <c r="K13" s="131">
        <v>7308</v>
      </c>
      <c r="L13" s="131">
        <v>9515</v>
      </c>
      <c r="M13" s="131">
        <v>14100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5">
      <c r="A14" s="1"/>
      <c r="B14" s="90" t="s">
        <v>24</v>
      </c>
      <c r="C14" s="16"/>
      <c r="D14" s="131">
        <v>2160</v>
      </c>
      <c r="E14" s="131">
        <v>2737</v>
      </c>
      <c r="F14" s="131">
        <v>3137</v>
      </c>
      <c r="G14" s="131">
        <v>3530</v>
      </c>
      <c r="H14" s="131">
        <v>4042</v>
      </c>
      <c r="I14" s="131">
        <v>4604</v>
      </c>
      <c r="J14" s="131">
        <v>5190</v>
      </c>
      <c r="K14" s="131">
        <v>6083</v>
      </c>
      <c r="L14" s="131">
        <v>8117</v>
      </c>
      <c r="M14" s="131">
        <v>12864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5">
      <c r="A15" s="1"/>
      <c r="B15" s="90" t="s">
        <v>25</v>
      </c>
      <c r="C15" s="16"/>
      <c r="D15" s="131">
        <v>2217</v>
      </c>
      <c r="E15" s="131">
        <v>3295</v>
      </c>
      <c r="F15" s="131">
        <v>4130</v>
      </c>
      <c r="G15" s="131">
        <v>4959</v>
      </c>
      <c r="H15" s="131">
        <v>5810</v>
      </c>
      <c r="I15" s="131">
        <v>6813</v>
      </c>
      <c r="J15" s="131">
        <v>8037</v>
      </c>
      <c r="K15" s="131">
        <v>9419</v>
      </c>
      <c r="L15" s="131">
        <v>11765</v>
      </c>
      <c r="M15" s="131">
        <v>16749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5">
      <c r="A16" s="1"/>
      <c r="B16" s="90" t="s">
        <v>26</v>
      </c>
      <c r="C16" s="16"/>
      <c r="D16" s="131">
        <v>1664</v>
      </c>
      <c r="E16" s="131">
        <v>2165</v>
      </c>
      <c r="F16" s="131">
        <v>2629</v>
      </c>
      <c r="G16" s="131">
        <v>3051</v>
      </c>
      <c r="H16" s="131">
        <v>3619</v>
      </c>
      <c r="I16" s="131">
        <v>4223</v>
      </c>
      <c r="J16" s="131">
        <v>4982</v>
      </c>
      <c r="K16" s="131">
        <v>6098</v>
      </c>
      <c r="L16" s="131">
        <v>7986</v>
      </c>
      <c r="M16" s="131">
        <v>12710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5">
      <c r="A17" s="1"/>
      <c r="B17" s="90" t="s">
        <v>27</v>
      </c>
      <c r="C17" s="16"/>
      <c r="D17" s="131">
        <v>1729</v>
      </c>
      <c r="E17" s="131">
        <v>2554</v>
      </c>
      <c r="F17" s="131">
        <v>2998</v>
      </c>
      <c r="G17" s="131">
        <v>3606</v>
      </c>
      <c r="H17" s="131">
        <v>4179</v>
      </c>
      <c r="I17" s="131">
        <v>4835</v>
      </c>
      <c r="J17" s="131">
        <v>5570</v>
      </c>
      <c r="K17" s="131">
        <v>6585</v>
      </c>
      <c r="L17" s="131">
        <v>8243</v>
      </c>
      <c r="M17" s="131">
        <v>12881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5">
      <c r="A18" s="1"/>
      <c r="B18" s="90" t="s">
        <v>28</v>
      </c>
      <c r="C18" s="16"/>
      <c r="D18" s="131">
        <v>3872</v>
      </c>
      <c r="E18" s="131">
        <v>5403</v>
      </c>
      <c r="F18" s="131">
        <v>6539</v>
      </c>
      <c r="G18" s="131">
        <v>7346</v>
      </c>
      <c r="H18" s="131">
        <v>8254</v>
      </c>
      <c r="I18" s="131">
        <v>9257</v>
      </c>
      <c r="J18" s="131">
        <v>10493</v>
      </c>
      <c r="K18" s="131">
        <v>12009</v>
      </c>
      <c r="L18" s="131">
        <v>14675</v>
      </c>
      <c r="M18" s="131">
        <v>22641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0.25">
      <c r="A19" s="1"/>
      <c r="B19" s="90" t="s">
        <v>29</v>
      </c>
      <c r="C19" s="16"/>
      <c r="D19" s="131">
        <v>2522</v>
      </c>
      <c r="E19" s="131">
        <v>3317</v>
      </c>
      <c r="F19" s="131">
        <v>3998</v>
      </c>
      <c r="G19" s="131">
        <v>4755</v>
      </c>
      <c r="H19" s="131">
        <v>5594</v>
      </c>
      <c r="I19" s="131">
        <v>6213</v>
      </c>
      <c r="J19" s="131">
        <v>6927</v>
      </c>
      <c r="K19" s="131">
        <v>7950</v>
      </c>
      <c r="L19" s="131">
        <v>9759</v>
      </c>
      <c r="M19" s="131">
        <v>14847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5">
      <c r="A20" s="1"/>
      <c r="B20" s="90" t="s">
        <v>30</v>
      </c>
      <c r="C20" s="16"/>
      <c r="D20" s="131">
        <v>1592</v>
      </c>
      <c r="E20" s="131">
        <v>2219</v>
      </c>
      <c r="F20" s="131">
        <v>2719</v>
      </c>
      <c r="G20" s="131">
        <v>3278</v>
      </c>
      <c r="H20" s="131">
        <v>3882</v>
      </c>
      <c r="I20" s="131">
        <v>4561</v>
      </c>
      <c r="J20" s="131">
        <v>5485</v>
      </c>
      <c r="K20" s="131">
        <v>6779</v>
      </c>
      <c r="L20" s="131">
        <v>9242</v>
      </c>
      <c r="M20" s="131">
        <v>14026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5">
      <c r="A21" s="1"/>
      <c r="B21" s="90" t="s">
        <v>31</v>
      </c>
      <c r="C21" s="16"/>
      <c r="D21" s="131">
        <v>1735</v>
      </c>
      <c r="E21" s="131">
        <v>2433</v>
      </c>
      <c r="F21" s="131">
        <v>3059</v>
      </c>
      <c r="G21" s="131">
        <v>3679</v>
      </c>
      <c r="H21" s="131">
        <v>4349</v>
      </c>
      <c r="I21" s="131">
        <v>5121</v>
      </c>
      <c r="J21" s="131">
        <v>6047</v>
      </c>
      <c r="K21" s="131">
        <v>7407</v>
      </c>
      <c r="L21" s="131">
        <v>9519</v>
      </c>
      <c r="M21" s="131">
        <v>14075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5">
      <c r="A22" s="1"/>
      <c r="B22" s="90" t="s">
        <v>32</v>
      </c>
      <c r="C22" s="16"/>
      <c r="D22" s="131">
        <v>3458</v>
      </c>
      <c r="E22" s="131">
        <v>4846</v>
      </c>
      <c r="F22" s="131">
        <v>5902</v>
      </c>
      <c r="G22" s="131">
        <v>6949</v>
      </c>
      <c r="H22" s="131">
        <v>7920</v>
      </c>
      <c r="I22" s="131">
        <v>8825</v>
      </c>
      <c r="J22" s="131">
        <v>10103</v>
      </c>
      <c r="K22" s="131">
        <v>12004</v>
      </c>
      <c r="L22" s="131">
        <v>14950</v>
      </c>
      <c r="M22" s="131">
        <v>23889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5">
      <c r="A23" s="1"/>
      <c r="B23" s="90" t="s">
        <v>33</v>
      </c>
      <c r="C23" s="16"/>
      <c r="D23" s="131">
        <v>2177</v>
      </c>
      <c r="E23" s="131">
        <v>3222</v>
      </c>
      <c r="F23" s="131">
        <v>3912</v>
      </c>
      <c r="G23" s="131">
        <v>4735</v>
      </c>
      <c r="H23" s="131">
        <v>5501</v>
      </c>
      <c r="I23" s="131">
        <v>6248</v>
      </c>
      <c r="J23" s="131">
        <v>7354</v>
      </c>
      <c r="K23" s="131">
        <v>8364</v>
      </c>
      <c r="L23" s="131">
        <v>10117</v>
      </c>
      <c r="M23" s="131">
        <v>14463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5">
      <c r="A24" s="1"/>
      <c r="B24" s="90" t="s">
        <v>34</v>
      </c>
      <c r="C24" s="16"/>
      <c r="D24" s="131">
        <v>4201</v>
      </c>
      <c r="E24" s="131">
        <v>5488</v>
      </c>
      <c r="F24" s="131">
        <v>6524</v>
      </c>
      <c r="G24" s="131">
        <v>7842</v>
      </c>
      <c r="H24" s="131">
        <v>8894</v>
      </c>
      <c r="I24" s="131">
        <v>10424</v>
      </c>
      <c r="J24" s="131">
        <v>12941</v>
      </c>
      <c r="K24" s="131">
        <v>15201</v>
      </c>
      <c r="L24" s="131">
        <v>17595</v>
      </c>
      <c r="M24" s="131">
        <v>23805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"/>
      <c r="B25" s="17"/>
      <c r="C25" s="1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"/>
      <c r="B27" s="13" t="s">
        <v>85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72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4" t="s">
        <v>174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5:M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view="pageBreakPreview" zoomScaleNormal="100" zoomScaleSheetLayoutView="100" workbookViewId="0">
      <selection activeCell="O4" sqref="O4"/>
    </sheetView>
  </sheetViews>
  <sheetFormatPr defaultColWidth="12.5546875" defaultRowHeight="15" customHeight="1" x14ac:dyDescent="0.25"/>
  <cols>
    <col min="1" max="1" width="0.88671875" customWidth="1"/>
    <col min="2" max="3" width="9.6640625" customWidth="1"/>
    <col min="4" max="13" width="8.6640625" customWidth="1"/>
    <col min="14" max="14" width="2.6640625" customWidth="1"/>
    <col min="15" max="26" width="9.109375" customWidth="1"/>
  </cols>
  <sheetData>
    <row r="1" spans="1:26" ht="12" customHeight="1" x14ac:dyDescent="0.25">
      <c r="A1" s="1"/>
      <c r="B1" s="2" t="s">
        <v>129</v>
      </c>
      <c r="C1" s="2" t="s">
        <v>128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130</v>
      </c>
      <c r="C2" s="3" t="s">
        <v>176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5"/>
      <c r="D4" s="6"/>
      <c r="E4" s="6"/>
      <c r="F4" s="6"/>
      <c r="G4" s="15"/>
      <c r="H4" s="1"/>
      <c r="I4" s="1"/>
      <c r="J4" s="7"/>
      <c r="K4" s="1"/>
      <c r="L4" s="1"/>
      <c r="M4" s="1"/>
      <c r="N4" s="7" t="s"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96"/>
      <c r="D5" s="164" t="s">
        <v>121</v>
      </c>
      <c r="E5" s="165"/>
      <c r="F5" s="165"/>
      <c r="G5" s="165"/>
      <c r="H5" s="165"/>
      <c r="I5" s="165"/>
      <c r="J5" s="165"/>
      <c r="K5" s="165"/>
      <c r="L5" s="165"/>
      <c r="M5" s="166"/>
      <c r="N5" s="9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1"/>
      <c r="B6" s="98" t="s">
        <v>17</v>
      </c>
      <c r="C6" s="98"/>
      <c r="D6" s="127" t="s">
        <v>151</v>
      </c>
      <c r="E6" s="127" t="s">
        <v>152</v>
      </c>
      <c r="F6" s="127" t="s">
        <v>153</v>
      </c>
      <c r="G6" s="127" t="s">
        <v>154</v>
      </c>
      <c r="H6" s="127" t="s">
        <v>155</v>
      </c>
      <c r="I6" s="127" t="s">
        <v>156</v>
      </c>
      <c r="J6" s="127" t="s">
        <v>157</v>
      </c>
      <c r="K6" s="127" t="s">
        <v>158</v>
      </c>
      <c r="L6" s="127" t="s">
        <v>159</v>
      </c>
      <c r="M6" s="127" t="s">
        <v>160</v>
      </c>
      <c r="N6" s="10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" customHeight="1" x14ac:dyDescent="0.25">
      <c r="A8" s="1"/>
      <c r="B8" s="2" t="s">
        <v>18</v>
      </c>
      <c r="C8" s="2"/>
      <c r="D8" s="128">
        <v>1940</v>
      </c>
      <c r="E8" s="128">
        <v>2923</v>
      </c>
      <c r="F8" s="128">
        <v>3731</v>
      </c>
      <c r="G8" s="128">
        <v>4577</v>
      </c>
      <c r="H8" s="128">
        <v>5491</v>
      </c>
      <c r="I8" s="128">
        <v>6568</v>
      </c>
      <c r="J8" s="128">
        <v>7816</v>
      </c>
      <c r="K8" s="128">
        <v>9413</v>
      </c>
      <c r="L8" s="128">
        <v>11878</v>
      </c>
      <c r="M8" s="128">
        <v>21508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0.25">
      <c r="A9" s="1"/>
      <c r="B9" s="90" t="s">
        <v>19</v>
      </c>
      <c r="C9" s="16"/>
      <c r="D9" s="131">
        <v>2364</v>
      </c>
      <c r="E9" s="131">
        <v>3449</v>
      </c>
      <c r="F9" s="131">
        <v>4294</v>
      </c>
      <c r="G9" s="131">
        <v>5089</v>
      </c>
      <c r="H9" s="131">
        <v>5922</v>
      </c>
      <c r="I9" s="131">
        <v>7003</v>
      </c>
      <c r="J9" s="131">
        <v>8344</v>
      </c>
      <c r="K9" s="131">
        <v>10223</v>
      </c>
      <c r="L9" s="131">
        <v>12709</v>
      </c>
      <c r="M9" s="131">
        <v>21196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5">
      <c r="A10" s="1"/>
      <c r="B10" s="90" t="s">
        <v>20</v>
      </c>
      <c r="C10" s="16"/>
      <c r="D10" s="131">
        <v>1550</v>
      </c>
      <c r="E10" s="131">
        <v>2245</v>
      </c>
      <c r="F10" s="131">
        <v>2770</v>
      </c>
      <c r="G10" s="131">
        <v>3265</v>
      </c>
      <c r="H10" s="131">
        <v>3852</v>
      </c>
      <c r="I10" s="131">
        <v>4582</v>
      </c>
      <c r="J10" s="131">
        <v>5312</v>
      </c>
      <c r="K10" s="131">
        <v>6320</v>
      </c>
      <c r="L10" s="131">
        <v>7969</v>
      </c>
      <c r="M10" s="131">
        <v>12717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5">
      <c r="A11" s="1"/>
      <c r="B11" s="90" t="s">
        <v>21</v>
      </c>
      <c r="C11" s="16"/>
      <c r="D11" s="131">
        <v>1384</v>
      </c>
      <c r="E11" s="131">
        <v>1967</v>
      </c>
      <c r="F11" s="131">
        <v>2401</v>
      </c>
      <c r="G11" s="131">
        <v>2816</v>
      </c>
      <c r="H11" s="131">
        <v>3280</v>
      </c>
      <c r="I11" s="131">
        <v>3830</v>
      </c>
      <c r="J11" s="131">
        <v>4495</v>
      </c>
      <c r="K11" s="131">
        <v>5469</v>
      </c>
      <c r="L11" s="131">
        <v>7402</v>
      </c>
      <c r="M11" s="131">
        <v>13076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5">
      <c r="A12" s="1"/>
      <c r="B12" s="90" t="s">
        <v>22</v>
      </c>
      <c r="C12" s="16"/>
      <c r="D12" s="131">
        <v>2816</v>
      </c>
      <c r="E12" s="131">
        <v>3608</v>
      </c>
      <c r="F12" s="131">
        <v>4319</v>
      </c>
      <c r="G12" s="131">
        <v>4976</v>
      </c>
      <c r="H12" s="131">
        <v>5749</v>
      </c>
      <c r="I12" s="131">
        <v>6761</v>
      </c>
      <c r="J12" s="131">
        <v>7847</v>
      </c>
      <c r="K12" s="131">
        <v>9388</v>
      </c>
      <c r="L12" s="131">
        <v>11995</v>
      </c>
      <c r="M12" s="131">
        <v>20665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5">
      <c r="A13" s="1"/>
      <c r="B13" s="90" t="s">
        <v>23</v>
      </c>
      <c r="C13" s="16"/>
      <c r="D13" s="131">
        <v>1862</v>
      </c>
      <c r="E13" s="131">
        <v>2611</v>
      </c>
      <c r="F13" s="131">
        <v>3159</v>
      </c>
      <c r="G13" s="131">
        <v>3733</v>
      </c>
      <c r="H13" s="131">
        <v>4352</v>
      </c>
      <c r="I13" s="131">
        <v>5083</v>
      </c>
      <c r="J13" s="131">
        <v>6053</v>
      </c>
      <c r="K13" s="131">
        <v>7331</v>
      </c>
      <c r="L13" s="131">
        <v>9553</v>
      </c>
      <c r="M13" s="131">
        <v>16289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5">
      <c r="A14" s="1"/>
      <c r="B14" s="90" t="s">
        <v>24</v>
      </c>
      <c r="C14" s="16"/>
      <c r="D14" s="131">
        <v>2071</v>
      </c>
      <c r="E14" s="131">
        <v>2728</v>
      </c>
      <c r="F14" s="131">
        <v>3139</v>
      </c>
      <c r="G14" s="131">
        <v>3562</v>
      </c>
      <c r="H14" s="131">
        <v>4043</v>
      </c>
      <c r="I14" s="131">
        <v>4597</v>
      </c>
      <c r="J14" s="131">
        <v>5197</v>
      </c>
      <c r="K14" s="131">
        <v>6109</v>
      </c>
      <c r="L14" s="131">
        <v>8133</v>
      </c>
      <c r="M14" s="131">
        <v>14133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5">
      <c r="A15" s="1"/>
      <c r="B15" s="90" t="s">
        <v>25</v>
      </c>
      <c r="C15" s="16"/>
      <c r="D15" s="131">
        <v>2169</v>
      </c>
      <c r="E15" s="131">
        <v>3286</v>
      </c>
      <c r="F15" s="131">
        <v>4128</v>
      </c>
      <c r="G15" s="131">
        <v>4959</v>
      </c>
      <c r="H15" s="131">
        <v>5815</v>
      </c>
      <c r="I15" s="131">
        <v>6834</v>
      </c>
      <c r="J15" s="131">
        <v>8045</v>
      </c>
      <c r="K15" s="131">
        <v>9485</v>
      </c>
      <c r="L15" s="131">
        <v>11876</v>
      </c>
      <c r="M15" s="131">
        <v>20139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5">
      <c r="A16" s="1"/>
      <c r="B16" s="90" t="s">
        <v>26</v>
      </c>
      <c r="C16" s="16"/>
      <c r="D16" s="131">
        <v>1581</v>
      </c>
      <c r="E16" s="131">
        <v>2167</v>
      </c>
      <c r="F16" s="131">
        <v>2632</v>
      </c>
      <c r="G16" s="131">
        <v>3067</v>
      </c>
      <c r="H16" s="131">
        <v>3617</v>
      </c>
      <c r="I16" s="131">
        <v>4227</v>
      </c>
      <c r="J16" s="131">
        <v>4994</v>
      </c>
      <c r="K16" s="131">
        <v>6117</v>
      </c>
      <c r="L16" s="131">
        <v>8055</v>
      </c>
      <c r="M16" s="131">
        <v>14833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5">
      <c r="A17" s="1"/>
      <c r="B17" s="90" t="s">
        <v>27</v>
      </c>
      <c r="C17" s="16"/>
      <c r="D17" s="131">
        <v>1703</v>
      </c>
      <c r="E17" s="131">
        <v>2535</v>
      </c>
      <c r="F17" s="131">
        <v>2997</v>
      </c>
      <c r="G17" s="131">
        <v>3606</v>
      </c>
      <c r="H17" s="131">
        <v>4197</v>
      </c>
      <c r="I17" s="131">
        <v>4865</v>
      </c>
      <c r="J17" s="131">
        <v>5571</v>
      </c>
      <c r="K17" s="131">
        <v>6655</v>
      </c>
      <c r="L17" s="131">
        <v>8395</v>
      </c>
      <c r="M17" s="131">
        <v>14063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5">
      <c r="A18" s="1"/>
      <c r="B18" s="90" t="s">
        <v>28</v>
      </c>
      <c r="C18" s="16"/>
      <c r="D18" s="131">
        <v>3724</v>
      </c>
      <c r="E18" s="131">
        <v>5366</v>
      </c>
      <c r="F18" s="131">
        <v>6529</v>
      </c>
      <c r="G18" s="131">
        <v>7371</v>
      </c>
      <c r="H18" s="131">
        <v>8250</v>
      </c>
      <c r="I18" s="131">
        <v>9252</v>
      </c>
      <c r="J18" s="131">
        <v>10501</v>
      </c>
      <c r="K18" s="131">
        <v>12054</v>
      </c>
      <c r="L18" s="131">
        <v>14901</v>
      </c>
      <c r="M18" s="131">
        <v>28541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0.25">
      <c r="A19" s="1"/>
      <c r="B19" s="90" t="s">
        <v>29</v>
      </c>
      <c r="C19" s="16"/>
      <c r="D19" s="131">
        <v>2421</v>
      </c>
      <c r="E19" s="131">
        <v>3303</v>
      </c>
      <c r="F19" s="131">
        <v>3988</v>
      </c>
      <c r="G19" s="131">
        <v>4765</v>
      </c>
      <c r="H19" s="131">
        <v>5560</v>
      </c>
      <c r="I19" s="131">
        <v>6214</v>
      </c>
      <c r="J19" s="131">
        <v>6946</v>
      </c>
      <c r="K19" s="131">
        <v>7997</v>
      </c>
      <c r="L19" s="131">
        <v>9867</v>
      </c>
      <c r="M19" s="131">
        <v>15796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5">
      <c r="A20" s="1"/>
      <c r="B20" s="90" t="s">
        <v>30</v>
      </c>
      <c r="C20" s="16"/>
      <c r="D20" s="131">
        <v>1542</v>
      </c>
      <c r="E20" s="131">
        <v>2211</v>
      </c>
      <c r="F20" s="131">
        <v>2716</v>
      </c>
      <c r="G20" s="131">
        <v>3273</v>
      </c>
      <c r="H20" s="131">
        <v>3890</v>
      </c>
      <c r="I20" s="131">
        <v>4570</v>
      </c>
      <c r="J20" s="131">
        <v>5485</v>
      </c>
      <c r="K20" s="131">
        <v>6822</v>
      </c>
      <c r="L20" s="131">
        <v>9310</v>
      </c>
      <c r="M20" s="131">
        <v>16314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5">
      <c r="A21" s="1"/>
      <c r="B21" s="90" t="s">
        <v>31</v>
      </c>
      <c r="C21" s="16"/>
      <c r="D21" s="131">
        <v>1701</v>
      </c>
      <c r="E21" s="131">
        <v>2436</v>
      </c>
      <c r="F21" s="131">
        <v>3060</v>
      </c>
      <c r="G21" s="131">
        <v>3676</v>
      </c>
      <c r="H21" s="131">
        <v>4363</v>
      </c>
      <c r="I21" s="131">
        <v>5136</v>
      </c>
      <c r="J21" s="131">
        <v>6072</v>
      </c>
      <c r="K21" s="131">
        <v>7434</v>
      </c>
      <c r="L21" s="131">
        <v>9619</v>
      </c>
      <c r="M21" s="131">
        <v>15673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5">
      <c r="A22" s="1"/>
      <c r="B22" s="90" t="s">
        <v>32</v>
      </c>
      <c r="C22" s="16"/>
      <c r="D22" s="131">
        <v>3299</v>
      </c>
      <c r="E22" s="131">
        <v>4835</v>
      </c>
      <c r="F22" s="131">
        <v>5906</v>
      </c>
      <c r="G22" s="131">
        <v>6964</v>
      </c>
      <c r="H22" s="131">
        <v>7915</v>
      </c>
      <c r="I22" s="131">
        <v>8838</v>
      </c>
      <c r="J22" s="131">
        <v>10132</v>
      </c>
      <c r="K22" s="131">
        <v>12003</v>
      </c>
      <c r="L22" s="131">
        <v>15255</v>
      </c>
      <c r="M22" s="131">
        <v>32378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5">
      <c r="A23" s="1"/>
      <c r="B23" s="90" t="s">
        <v>33</v>
      </c>
      <c r="C23" s="16"/>
      <c r="D23" s="131">
        <v>2089</v>
      </c>
      <c r="E23" s="131">
        <v>3168</v>
      </c>
      <c r="F23" s="131">
        <v>3931</v>
      </c>
      <c r="G23" s="131">
        <v>4709</v>
      </c>
      <c r="H23" s="131">
        <v>5490</v>
      </c>
      <c r="I23" s="131">
        <v>6314</v>
      </c>
      <c r="J23" s="131">
        <v>7406</v>
      </c>
      <c r="K23" s="131">
        <v>8466</v>
      </c>
      <c r="L23" s="131">
        <v>10262</v>
      </c>
      <c r="M23" s="131">
        <v>15669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5">
      <c r="A24" s="1"/>
      <c r="B24" s="90" t="s">
        <v>34</v>
      </c>
      <c r="C24" s="16"/>
      <c r="D24" s="131">
        <v>4131</v>
      </c>
      <c r="E24" s="131">
        <v>5420</v>
      </c>
      <c r="F24" s="131">
        <v>6601</v>
      </c>
      <c r="G24" s="131">
        <v>7823</v>
      </c>
      <c r="H24" s="131">
        <v>8939</v>
      </c>
      <c r="I24" s="131">
        <v>10444</v>
      </c>
      <c r="J24" s="131">
        <v>12989</v>
      </c>
      <c r="K24" s="131">
        <v>15226</v>
      </c>
      <c r="L24" s="131">
        <v>17736</v>
      </c>
      <c r="M24" s="131">
        <v>25134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"/>
      <c r="B25" s="17"/>
      <c r="C25" s="1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"/>
      <c r="B27" s="13" t="s">
        <v>85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72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4" t="s">
        <v>174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5:M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view="pageBreakPreview" zoomScaleNormal="100" zoomScaleSheetLayoutView="100" workbookViewId="0">
      <selection activeCell="R4" sqref="R4"/>
    </sheetView>
  </sheetViews>
  <sheetFormatPr defaultColWidth="12.5546875" defaultRowHeight="15" customHeight="1" x14ac:dyDescent="0.25"/>
  <cols>
    <col min="1" max="1" width="0.88671875" customWidth="1"/>
    <col min="2" max="2" width="9.6640625" customWidth="1"/>
    <col min="3" max="3" width="9.5546875" customWidth="1"/>
    <col min="4" max="4" width="7" customWidth="1"/>
    <col min="5" max="5" width="0.88671875" customWidth="1"/>
    <col min="6" max="15" width="8.109375" customWidth="1"/>
    <col min="16" max="16" width="1.6640625" customWidth="1"/>
    <col min="17" max="26" width="9.109375" customWidth="1"/>
  </cols>
  <sheetData>
    <row r="1" spans="1:26" ht="12" customHeight="1" x14ac:dyDescent="0.25">
      <c r="A1" s="1"/>
      <c r="B1" s="2" t="s">
        <v>132</v>
      </c>
      <c r="C1" s="2" t="s">
        <v>131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133</v>
      </c>
      <c r="C2" s="3" t="s">
        <v>177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6"/>
      <c r="D4" s="6"/>
      <c r="E4" s="6"/>
      <c r="F4" s="1"/>
      <c r="G4" s="1"/>
      <c r="H4" s="1"/>
      <c r="I4" s="1"/>
      <c r="J4" s="1"/>
      <c r="K4" s="1"/>
      <c r="L4" s="1"/>
      <c r="M4" s="1"/>
      <c r="N4" s="1"/>
      <c r="O4" s="1"/>
      <c r="P4" s="37" t="s">
        <v>54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112"/>
      <c r="D5" s="113" t="s">
        <v>3</v>
      </c>
      <c r="E5" s="113"/>
      <c r="F5" s="164" t="s">
        <v>121</v>
      </c>
      <c r="G5" s="165"/>
      <c r="H5" s="165"/>
      <c r="I5" s="165"/>
      <c r="J5" s="165"/>
      <c r="K5" s="165"/>
      <c r="L5" s="165"/>
      <c r="M5" s="165"/>
      <c r="N5" s="165"/>
      <c r="O5" s="166"/>
      <c r="P5" s="11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1"/>
      <c r="B6" s="98" t="s">
        <v>17</v>
      </c>
      <c r="C6" s="112"/>
      <c r="D6" s="103" t="s">
        <v>8</v>
      </c>
      <c r="E6" s="113"/>
      <c r="F6" s="127" t="s">
        <v>151</v>
      </c>
      <c r="G6" s="127" t="s">
        <v>152</v>
      </c>
      <c r="H6" s="127" t="s">
        <v>153</v>
      </c>
      <c r="I6" s="127" t="s">
        <v>154</v>
      </c>
      <c r="J6" s="127" t="s">
        <v>155</v>
      </c>
      <c r="K6" s="127" t="s">
        <v>156</v>
      </c>
      <c r="L6" s="127" t="s">
        <v>157</v>
      </c>
      <c r="M6" s="127" t="s">
        <v>158</v>
      </c>
      <c r="N6" s="127" t="s">
        <v>159</v>
      </c>
      <c r="O6" s="127" t="s">
        <v>160</v>
      </c>
      <c r="P6" s="10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60" customFormat="1" ht="33.75" customHeight="1" x14ac:dyDescent="0.25">
      <c r="A8" s="2"/>
      <c r="B8" s="2" t="s">
        <v>18</v>
      </c>
      <c r="C8" s="2"/>
      <c r="D8" s="18">
        <f t="shared" ref="D8:D24" si="0">SUM(F8:O8)</f>
        <v>99.999999999999986</v>
      </c>
      <c r="E8" s="18"/>
      <c r="F8" s="141">
        <v>2.558359387262231</v>
      </c>
      <c r="G8" s="141">
        <v>3.8539108773632291</v>
      </c>
      <c r="H8" s="141">
        <v>4.9202118947564077</v>
      </c>
      <c r="I8" s="141">
        <v>6.0344971074451133</v>
      </c>
      <c r="J8" s="141">
        <v>7.2403523385383517</v>
      </c>
      <c r="K8" s="141">
        <v>8.6589974960531375</v>
      </c>
      <c r="L8" s="141">
        <v>10.305330928824839</v>
      </c>
      <c r="M8" s="141">
        <v>12.410259139714217</v>
      </c>
      <c r="N8" s="141">
        <v>15.660486764594683</v>
      </c>
      <c r="O8" s="141">
        <v>28.357594065447788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3.75" customHeight="1" x14ac:dyDescent="0.25">
      <c r="A9" s="1"/>
      <c r="B9" s="90" t="s">
        <v>19</v>
      </c>
      <c r="C9" s="1"/>
      <c r="D9" s="20">
        <f t="shared" si="0"/>
        <v>100</v>
      </c>
      <c r="E9" s="20"/>
      <c r="F9" s="142">
        <v>2.9375740636811565</v>
      </c>
      <c r="G9" s="142">
        <v>4.2814577404207421</v>
      </c>
      <c r="H9" s="142">
        <v>5.3435822584377828</v>
      </c>
      <c r="I9" s="142">
        <v>6.2987183040220609</v>
      </c>
      <c r="J9" s="142">
        <v>7.351929980072919</v>
      </c>
      <c r="K9" s="142">
        <v>8.7089623086504684</v>
      </c>
      <c r="L9" s="142">
        <v>10.331958097781802</v>
      </c>
      <c r="M9" s="142">
        <v>12.711692547182601</v>
      </c>
      <c r="N9" s="142">
        <v>15.770070925893492</v>
      </c>
      <c r="O9" s="142">
        <v>26.264053773856972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customHeight="1" x14ac:dyDescent="0.25">
      <c r="A10" s="1"/>
      <c r="B10" s="90" t="s">
        <v>20</v>
      </c>
      <c r="C10" s="1"/>
      <c r="D10" s="20">
        <f t="shared" si="0"/>
        <v>100</v>
      </c>
      <c r="E10" s="20"/>
      <c r="F10" s="142">
        <v>3.0739346971049608</v>
      </c>
      <c r="G10" s="142">
        <v>4.4392391158724624</v>
      </c>
      <c r="H10" s="142">
        <v>5.4738729894312099</v>
      </c>
      <c r="I10" s="142">
        <v>6.4487980396510807</v>
      </c>
      <c r="J10" s="142">
        <v>7.6160788962885748</v>
      </c>
      <c r="K10" s="142">
        <v>9.0750975980570185</v>
      </c>
      <c r="L10" s="142">
        <v>10.501596384128103</v>
      </c>
      <c r="M10" s="142">
        <v>12.490446061347576</v>
      </c>
      <c r="N10" s="142">
        <v>15.793483646927358</v>
      </c>
      <c r="O10" s="142">
        <v>25.087452571191655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.75" customHeight="1" x14ac:dyDescent="0.25">
      <c r="A11" s="1"/>
      <c r="B11" s="90" t="s">
        <v>21</v>
      </c>
      <c r="C11" s="1"/>
      <c r="D11" s="20">
        <f t="shared" si="0"/>
        <v>100</v>
      </c>
      <c r="E11" s="20"/>
      <c r="F11" s="142">
        <v>3.0047296910690959</v>
      </c>
      <c r="G11" s="142">
        <v>4.2755988408096979</v>
      </c>
      <c r="H11" s="142">
        <v>5.2060237818289234</v>
      </c>
      <c r="I11" s="142">
        <v>6.1064234743493779</v>
      </c>
      <c r="J11" s="142">
        <v>7.1140133613896772</v>
      </c>
      <c r="K11" s="142">
        <v>8.3039107786939077</v>
      </c>
      <c r="L11" s="142">
        <v>9.7599704395469065</v>
      </c>
      <c r="M11" s="142">
        <v>11.878310020205349</v>
      </c>
      <c r="N11" s="142">
        <v>16.052030740754457</v>
      </c>
      <c r="O11" s="142">
        <v>28.298988871352609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5">
      <c r="A12" s="1"/>
      <c r="B12" s="90" t="s">
        <v>22</v>
      </c>
      <c r="C12" s="1"/>
      <c r="D12" s="20">
        <f t="shared" si="0"/>
        <v>100.00000004662262</v>
      </c>
      <c r="E12" s="20"/>
      <c r="F12" s="142">
        <v>3.6179682424363349</v>
      </c>
      <c r="G12" s="142">
        <v>4.6159053828323096</v>
      </c>
      <c r="H12" s="142">
        <v>5.5230697352323554</v>
      </c>
      <c r="I12" s="142">
        <v>6.3796712078943978</v>
      </c>
      <c r="J12" s="142">
        <v>7.3646697797737373</v>
      </c>
      <c r="K12" s="142">
        <v>8.6770426635026823</v>
      </c>
      <c r="L12" s="142">
        <v>10.072464319816898</v>
      </c>
      <c r="M12" s="142">
        <v>11.989771426983861</v>
      </c>
      <c r="N12" s="142">
        <v>15.364365091653839</v>
      </c>
      <c r="O12" s="142">
        <v>26.395072196496201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.75" customHeight="1" x14ac:dyDescent="0.25">
      <c r="A13" s="1"/>
      <c r="B13" s="90" t="s">
        <v>23</v>
      </c>
      <c r="C13" s="1"/>
      <c r="D13" s="20">
        <f t="shared" si="0"/>
        <v>100</v>
      </c>
      <c r="E13" s="20"/>
      <c r="F13" s="142">
        <v>3.1067317326009025</v>
      </c>
      <c r="G13" s="142">
        <v>4.3590585821877577</v>
      </c>
      <c r="H13" s="142">
        <v>5.2621365936107463</v>
      </c>
      <c r="I13" s="142">
        <v>6.2236788029137831</v>
      </c>
      <c r="J13" s="142">
        <v>7.2611493560760758</v>
      </c>
      <c r="K13" s="142">
        <v>8.4983341920921767</v>
      </c>
      <c r="L13" s="142">
        <v>10.048263256986221</v>
      </c>
      <c r="M13" s="142">
        <v>12.264704533615664</v>
      </c>
      <c r="N13" s="142">
        <v>15.864365659368396</v>
      </c>
      <c r="O13" s="142">
        <v>27.111577290548279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 x14ac:dyDescent="0.25">
      <c r="A14" s="1"/>
      <c r="B14" s="90" t="s">
        <v>24</v>
      </c>
      <c r="C14" s="1"/>
      <c r="D14" s="20">
        <f t="shared" si="0"/>
        <v>100</v>
      </c>
      <c r="E14" s="20"/>
      <c r="F14" s="142">
        <v>3.8698020333988419</v>
      </c>
      <c r="G14" s="142">
        <v>5.0751491156165995</v>
      </c>
      <c r="H14" s="142">
        <v>5.8410618457103771</v>
      </c>
      <c r="I14" s="142">
        <v>6.6298117922140962</v>
      </c>
      <c r="J14" s="142">
        <v>7.5335028551023653</v>
      </c>
      <c r="K14" s="142">
        <v>8.5601661829866256</v>
      </c>
      <c r="L14" s="142">
        <v>9.6876404305253789</v>
      </c>
      <c r="M14" s="142">
        <v>11.406753963895257</v>
      </c>
      <c r="N14" s="142">
        <v>15.135817475129349</v>
      </c>
      <c r="O14" s="142">
        <v>26.260294305421112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.75" customHeight="1" x14ac:dyDescent="0.25">
      <c r="A15" s="1"/>
      <c r="B15" s="90" t="s">
        <v>25</v>
      </c>
      <c r="C15" s="1"/>
      <c r="D15" s="20">
        <f t="shared" si="0"/>
        <v>99.999999973489508</v>
      </c>
      <c r="E15" s="20"/>
      <c r="F15" s="142">
        <v>2.8293051957072008</v>
      </c>
      <c r="G15" s="142">
        <v>4.2839875158458236</v>
      </c>
      <c r="H15" s="142">
        <v>5.41037390082536</v>
      </c>
      <c r="I15" s="142">
        <v>6.4375269394192705</v>
      </c>
      <c r="J15" s="142">
        <v>7.5883018938013276</v>
      </c>
      <c r="K15" s="142">
        <v>8.9011240312720457</v>
      </c>
      <c r="L15" s="142">
        <v>10.483056626235769</v>
      </c>
      <c r="M15" s="142">
        <v>12.354839635039111</v>
      </c>
      <c r="N15" s="142">
        <v>15.521055908305556</v>
      </c>
      <c r="O15" s="142">
        <v>26.190428327038042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.75" customHeight="1" x14ac:dyDescent="0.25">
      <c r="A16" s="1"/>
      <c r="B16" s="90" t="s">
        <v>26</v>
      </c>
      <c r="C16" s="1"/>
      <c r="D16" s="20">
        <f t="shared" si="0"/>
        <v>100</v>
      </c>
      <c r="E16" s="20"/>
      <c r="F16" s="142">
        <v>3.0894049881072294</v>
      </c>
      <c r="G16" s="142">
        <v>4.2355772027208767</v>
      </c>
      <c r="H16" s="142">
        <v>5.1126554233858759</v>
      </c>
      <c r="I16" s="142">
        <v>5.9827041490608632</v>
      </c>
      <c r="J16" s="142">
        <v>7.0656158663656807</v>
      </c>
      <c r="K16" s="142">
        <v>8.2283964288885922</v>
      </c>
      <c r="L16" s="142">
        <v>9.7293802422876592</v>
      </c>
      <c r="M16" s="142">
        <v>11.936904746624094</v>
      </c>
      <c r="N16" s="142">
        <v>15.696656424696215</v>
      </c>
      <c r="O16" s="142">
        <v>28.922704527862912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 x14ac:dyDescent="0.25">
      <c r="A17" s="1"/>
      <c r="B17" s="90" t="s">
        <v>27</v>
      </c>
      <c r="C17" s="1"/>
      <c r="D17" s="20">
        <f t="shared" si="0"/>
        <v>99.999999542031389</v>
      </c>
      <c r="E17" s="20"/>
      <c r="F17" s="142">
        <v>3.1580482599718533</v>
      </c>
      <c r="G17" s="142">
        <v>4.6028732758220325</v>
      </c>
      <c r="H17" s="142">
        <v>5.5327629667091118</v>
      </c>
      <c r="I17" s="142">
        <v>6.6209980521816476</v>
      </c>
      <c r="J17" s="142">
        <v>7.6543494925252125</v>
      </c>
      <c r="K17" s="142">
        <v>8.9311840658871731</v>
      </c>
      <c r="L17" s="142">
        <v>10.27497983255083</v>
      </c>
      <c r="M17" s="142">
        <v>12.172208681438899</v>
      </c>
      <c r="N17" s="142">
        <v>15.382520090155516</v>
      </c>
      <c r="O17" s="142">
        <v>25.670074824789108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 x14ac:dyDescent="0.25">
      <c r="A18" s="1"/>
      <c r="B18" s="90" t="s">
        <v>28</v>
      </c>
      <c r="C18" s="1"/>
      <c r="D18" s="20">
        <f t="shared" si="0"/>
        <v>99.999999989888039</v>
      </c>
      <c r="E18" s="20"/>
      <c r="F18" s="142">
        <v>3.4994850275977618</v>
      </c>
      <c r="G18" s="142">
        <v>5.0383249221650575</v>
      </c>
      <c r="H18" s="142">
        <v>6.1312535193646625</v>
      </c>
      <c r="I18" s="142">
        <v>6.924266457434558</v>
      </c>
      <c r="J18" s="142">
        <v>7.7440907369176308</v>
      </c>
      <c r="K18" s="142">
        <v>8.6934403881573346</v>
      </c>
      <c r="L18" s="142">
        <v>9.8594611010139808</v>
      </c>
      <c r="M18" s="142">
        <v>11.317917930555012</v>
      </c>
      <c r="N18" s="142">
        <v>13.99257794626158</v>
      </c>
      <c r="O18" s="142">
        <v>26.799181960420466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 x14ac:dyDescent="0.25">
      <c r="A19" s="1"/>
      <c r="B19" s="90" t="s">
        <v>29</v>
      </c>
      <c r="C19" s="1"/>
      <c r="D19" s="20">
        <f t="shared" si="0"/>
        <v>100</v>
      </c>
      <c r="E19" s="20"/>
      <c r="F19" s="142">
        <v>3.6345812269165991</v>
      </c>
      <c r="G19" s="142">
        <v>4.9296950595021842</v>
      </c>
      <c r="H19" s="142">
        <v>5.9857974797488671</v>
      </c>
      <c r="I19" s="142">
        <v>7.107558608264017</v>
      </c>
      <c r="J19" s="142">
        <v>8.332914684588534</v>
      </c>
      <c r="K19" s="142">
        <v>9.2762134578399724</v>
      </c>
      <c r="L19" s="142">
        <v>10.395183222568351</v>
      </c>
      <c r="M19" s="142">
        <v>11.955095900565</v>
      </c>
      <c r="N19" s="142">
        <v>14.751856219110662</v>
      </c>
      <c r="O19" s="142">
        <v>23.631104140895815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 x14ac:dyDescent="0.25">
      <c r="A20" s="1"/>
      <c r="B20" s="90" t="s">
        <v>30</v>
      </c>
      <c r="C20" s="1"/>
      <c r="D20" s="20">
        <f t="shared" si="0"/>
        <v>100.00000000000001</v>
      </c>
      <c r="E20" s="20"/>
      <c r="F20" s="142">
        <v>2.7520562123339882</v>
      </c>
      <c r="G20" s="142">
        <v>3.9436899487455963</v>
      </c>
      <c r="H20" s="142">
        <v>4.8367959314968489</v>
      </c>
      <c r="I20" s="142">
        <v>5.8338372022048457</v>
      </c>
      <c r="J20" s="142">
        <v>6.9297896406623618</v>
      </c>
      <c r="K20" s="142">
        <v>8.1332286567716121</v>
      </c>
      <c r="L20" s="142">
        <v>9.7807231796817398</v>
      </c>
      <c r="M20" s="142">
        <v>12.141621372108423</v>
      </c>
      <c r="N20" s="142">
        <v>16.590392488810625</v>
      </c>
      <c r="O20" s="142">
        <v>29.057865367183961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 x14ac:dyDescent="0.25">
      <c r="A21" s="1"/>
      <c r="B21" s="90" t="s">
        <v>31</v>
      </c>
      <c r="C21" s="1"/>
      <c r="D21" s="20">
        <f t="shared" si="0"/>
        <v>100.00000000000001</v>
      </c>
      <c r="E21" s="20"/>
      <c r="F21" s="142">
        <v>2.8780055606305019</v>
      </c>
      <c r="G21" s="142">
        <v>4.1170344830905394</v>
      </c>
      <c r="H21" s="142">
        <v>5.1761072871068885</v>
      </c>
      <c r="I21" s="142">
        <v>6.2237749378268088</v>
      </c>
      <c r="J21" s="142">
        <v>7.3635749572630926</v>
      </c>
      <c r="K21" s="142">
        <v>8.6717353673056934</v>
      </c>
      <c r="L21" s="142">
        <v>10.26780192379911</v>
      </c>
      <c r="M21" s="142">
        <v>12.572527489046159</v>
      </c>
      <c r="N21" s="142">
        <v>16.2508851366794</v>
      </c>
      <c r="O21" s="142">
        <v>26.47855285725181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 x14ac:dyDescent="0.25">
      <c r="A22" s="1"/>
      <c r="B22" s="90" t="s">
        <v>32</v>
      </c>
      <c r="C22" s="1"/>
      <c r="D22" s="20">
        <f t="shared" si="0"/>
        <v>100.00000003238783</v>
      </c>
      <c r="E22" s="20"/>
      <c r="F22" s="142">
        <v>3.0768707907674684</v>
      </c>
      <c r="G22" s="142">
        <v>4.4939200469176752</v>
      </c>
      <c r="H22" s="142">
        <v>5.5083518909195082</v>
      </c>
      <c r="I22" s="142">
        <v>6.4725728914180225</v>
      </c>
      <c r="J22" s="142">
        <v>7.3564867601509949</v>
      </c>
      <c r="K22" s="142">
        <v>8.2140962908584338</v>
      </c>
      <c r="L22" s="142">
        <v>9.4495865149506812</v>
      </c>
      <c r="M22" s="142">
        <v>11.155983424606086</v>
      </c>
      <c r="N22" s="142">
        <v>14.178651556371813</v>
      </c>
      <c r="O22" s="142">
        <v>30.093479865427142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 x14ac:dyDescent="0.25">
      <c r="A23" s="1"/>
      <c r="B23" s="90" t="s">
        <v>33</v>
      </c>
      <c r="C23" s="1"/>
      <c r="D23" s="20">
        <f t="shared" si="0"/>
        <v>100</v>
      </c>
      <c r="E23" s="20"/>
      <c r="F23" s="142">
        <v>3.1268011289522453</v>
      </c>
      <c r="G23" s="142">
        <v>4.7057472286539666</v>
      </c>
      <c r="H23" s="142">
        <v>5.8913333811429069</v>
      </c>
      <c r="I23" s="142">
        <v>6.933296919801414</v>
      </c>
      <c r="J23" s="142">
        <v>8.2910610761886083</v>
      </c>
      <c r="K23" s="142">
        <v>9.2217704098165196</v>
      </c>
      <c r="L23" s="142">
        <v>11.087864790473672</v>
      </c>
      <c r="M23" s="142">
        <v>12.772704204413543</v>
      </c>
      <c r="N23" s="142">
        <v>15.243739476533383</v>
      </c>
      <c r="O23" s="142">
        <v>22.725681384023744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 x14ac:dyDescent="0.25">
      <c r="A24" s="1"/>
      <c r="B24" s="90" t="s">
        <v>34</v>
      </c>
      <c r="C24" s="1"/>
      <c r="D24" s="20">
        <f t="shared" si="0"/>
        <v>100.00000026617978</v>
      </c>
      <c r="E24" s="20"/>
      <c r="F24" s="142">
        <v>3.6705405432692428</v>
      </c>
      <c r="G24" s="142">
        <v>4.7332827171201055</v>
      </c>
      <c r="H24" s="142">
        <v>5.764420834192129</v>
      </c>
      <c r="I24" s="142">
        <v>6.8311591649713748</v>
      </c>
      <c r="J24" s="142">
        <v>7.8057870501075728</v>
      </c>
      <c r="K24" s="142">
        <v>9.120409553142002</v>
      </c>
      <c r="L24" s="142">
        <v>11.342449548691796</v>
      </c>
      <c r="M24" s="142">
        <v>13.296072530495797</v>
      </c>
      <c r="N24" s="142">
        <v>15.48785959779326</v>
      </c>
      <c r="O24" s="142">
        <v>21.948018726396494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"/>
      <c r="B25" s="17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"/>
      <c r="B27" s="13" t="s">
        <v>138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72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4" t="s">
        <v>174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139" customFormat="1" ht="12" customHeight="1" x14ac:dyDescent="0.2">
      <c r="A30" s="25"/>
      <c r="B30" s="133" t="s">
        <v>136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s="139" customFormat="1" ht="12" customHeight="1" x14ac:dyDescent="0.2">
      <c r="A31" s="25"/>
      <c r="B31" s="134" t="s">
        <v>137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algorithmName="SHA-512" hashValue="IJAh4KOvsze/gTO3wsKmzL8os2Ijt1x4EJUN5fShWbEkqZgstkVHO8JISl2gSj59Qg+6vI0+/TD037Ardp9DZw==" saltValue="VEK5eV15M+w7olBIObuqgg==" spinCount="100000" sqref="B30:B31" name="Range2_1"/>
  </protectedRanges>
  <mergeCells count="1">
    <mergeCell ref="F5:O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A44E9-D764-464A-95E2-0A493F2DAF2F}">
  <dimension ref="A1:Z980"/>
  <sheetViews>
    <sheetView view="pageBreakPreview" topLeftCell="A19" zoomScaleNormal="100" zoomScaleSheetLayoutView="100" workbookViewId="0">
      <selection activeCell="D8" sqref="D8"/>
    </sheetView>
  </sheetViews>
  <sheetFormatPr defaultColWidth="12.5546875" defaultRowHeight="15" customHeight="1" x14ac:dyDescent="0.25"/>
  <cols>
    <col min="1" max="1" width="0.88671875" style="63" customWidth="1"/>
    <col min="2" max="2" width="9.33203125" style="63" customWidth="1"/>
    <col min="3" max="3" width="20" style="63" customWidth="1"/>
    <col min="4" max="4" width="12.44140625" style="63" customWidth="1"/>
    <col min="5" max="6" width="7.6640625" style="63" customWidth="1"/>
    <col min="7" max="7" width="15.33203125" style="63" customWidth="1"/>
    <col min="8" max="9" width="7.6640625" style="63" customWidth="1"/>
    <col min="10" max="10" width="11.6640625" style="63" customWidth="1"/>
    <col min="11" max="11" width="10.6640625" style="63" customWidth="1"/>
    <col min="12" max="12" width="12.6640625" style="63" customWidth="1"/>
    <col min="13" max="26" width="9.109375" style="63" customWidth="1"/>
    <col min="27" max="16384" width="12.5546875" style="63"/>
  </cols>
  <sheetData>
    <row r="1" spans="1:26" s="84" customFormat="1" ht="12" customHeight="1" x14ac:dyDescent="0.25">
      <c r="A1" s="81"/>
      <c r="B1" s="82" t="s">
        <v>89</v>
      </c>
      <c r="C1" s="82" t="s">
        <v>87</v>
      </c>
      <c r="D1" s="82"/>
      <c r="E1" s="82"/>
      <c r="F1" s="82"/>
      <c r="G1" s="82"/>
      <c r="H1" s="82"/>
      <c r="I1" s="82"/>
      <c r="J1" s="82"/>
      <c r="K1" s="81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spans="1:26" s="84" customFormat="1" ht="12" customHeight="1" x14ac:dyDescent="0.25">
      <c r="A2" s="81"/>
      <c r="B2" s="85" t="s">
        <v>90</v>
      </c>
      <c r="C2" s="85" t="s">
        <v>88</v>
      </c>
      <c r="D2" s="85"/>
      <c r="E2" s="85"/>
      <c r="F2" s="85"/>
      <c r="G2" s="85"/>
      <c r="H2" s="85"/>
      <c r="I2" s="85"/>
      <c r="J2" s="85"/>
      <c r="K2" s="81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 spans="1:26" ht="12" customHeight="1" x14ac:dyDescent="0.25">
      <c r="A3" s="61"/>
      <c r="B3" s="64"/>
      <c r="C3" s="64"/>
      <c r="D3" s="64"/>
      <c r="E3" s="64"/>
      <c r="F3" s="64"/>
      <c r="G3" s="64"/>
      <c r="H3" s="64"/>
      <c r="I3" s="64"/>
      <c r="J3" s="64"/>
      <c r="K3" s="61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spans="1:26" ht="12" customHeight="1" x14ac:dyDescent="0.25">
      <c r="A4" s="64"/>
      <c r="B4" s="65"/>
      <c r="C4" s="66"/>
      <c r="D4" s="66"/>
      <c r="E4" s="66"/>
      <c r="F4" s="66"/>
      <c r="G4" s="66"/>
      <c r="H4" s="66"/>
      <c r="I4" s="66"/>
      <c r="J4" s="66"/>
      <c r="K4" s="67" t="s">
        <v>54</v>
      </c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spans="1:26" ht="6" customHeight="1" x14ac:dyDescent="0.25">
      <c r="A5" s="61"/>
      <c r="B5" s="107"/>
      <c r="C5" s="148"/>
      <c r="D5" s="143"/>
      <c r="E5" s="143"/>
      <c r="F5" s="144"/>
      <c r="G5" s="143"/>
      <c r="H5" s="143"/>
      <c r="I5" s="144"/>
      <c r="J5" s="143"/>
      <c r="K5" s="149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spans="1:26" ht="12" customHeight="1" x14ac:dyDescent="0.25">
      <c r="A6" s="61"/>
      <c r="B6" s="145" t="s">
        <v>162</v>
      </c>
      <c r="C6" s="108"/>
      <c r="D6" s="146" t="s">
        <v>144</v>
      </c>
      <c r="E6" s="146"/>
      <c r="F6" s="147"/>
      <c r="G6" s="146" t="s">
        <v>145</v>
      </c>
      <c r="H6" s="146"/>
      <c r="I6" s="147"/>
      <c r="J6" s="146" t="s">
        <v>146</v>
      </c>
      <c r="K6" s="109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spans="1:26" ht="6" customHeight="1" x14ac:dyDescent="0.25">
      <c r="A7" s="61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spans="1:26" ht="30" customHeight="1" x14ac:dyDescent="0.25">
      <c r="A8" s="61"/>
      <c r="B8" s="68" t="s">
        <v>55</v>
      </c>
      <c r="C8" s="61"/>
      <c r="D8" s="129">
        <v>3285.2429999999999</v>
      </c>
      <c r="E8" s="79"/>
      <c r="F8" s="79"/>
      <c r="G8" s="129">
        <v>3284.9749999999999</v>
      </c>
      <c r="H8" s="79"/>
      <c r="I8" s="79"/>
      <c r="J8" s="129">
        <v>1642.491</v>
      </c>
      <c r="K8" s="61"/>
      <c r="L8" s="69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spans="1:26" ht="12" customHeight="1" x14ac:dyDescent="0.25">
      <c r="A9" s="61"/>
      <c r="B9" s="64" t="s">
        <v>56</v>
      </c>
      <c r="C9" s="61"/>
      <c r="D9" s="70"/>
      <c r="E9" s="70"/>
      <c r="F9" s="71"/>
      <c r="G9" s="70"/>
      <c r="H9" s="70"/>
      <c r="I9" s="71"/>
      <c r="J9" s="70"/>
      <c r="K9" s="61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spans="1:26" ht="30" customHeight="1" x14ac:dyDescent="0.25">
      <c r="A10" s="61"/>
      <c r="B10" s="68" t="s">
        <v>49</v>
      </c>
      <c r="C10" s="61"/>
      <c r="D10" s="72">
        <f>SUM(D11:D26)</f>
        <v>99.999969560851355</v>
      </c>
      <c r="E10" s="72"/>
      <c r="F10" s="73"/>
      <c r="G10" s="72">
        <f>SUM(G11:G26)</f>
        <v>100</v>
      </c>
      <c r="H10" s="72"/>
      <c r="I10" s="73"/>
      <c r="J10" s="72">
        <f>SUM(J11:J26)</f>
        <v>100.00006088313422</v>
      </c>
      <c r="K10" s="61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spans="1:26" ht="30" customHeight="1" x14ac:dyDescent="0.25">
      <c r="A11" s="61"/>
      <c r="B11" s="88" t="s">
        <v>19</v>
      </c>
      <c r="C11" s="61"/>
      <c r="D11" s="129">
        <v>10.793722108227611</v>
      </c>
      <c r="E11" s="79"/>
      <c r="F11" s="79"/>
      <c r="G11" s="129">
        <v>13.256387034908942</v>
      </c>
      <c r="H11" s="79"/>
      <c r="I11" s="79"/>
      <c r="J11" s="129">
        <v>15.093355153848636</v>
      </c>
      <c r="K11" s="74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spans="1:26" ht="30" customHeight="1" x14ac:dyDescent="0.25">
      <c r="A12" s="61"/>
      <c r="B12" s="88" t="s">
        <v>20</v>
      </c>
      <c r="C12" s="61"/>
      <c r="D12" s="129">
        <v>10.284140320822539</v>
      </c>
      <c r="E12" s="79"/>
      <c r="F12" s="79"/>
      <c r="G12" s="129">
        <v>5.362750097032702</v>
      </c>
      <c r="H12" s="79"/>
      <c r="I12" s="79"/>
      <c r="J12" s="129">
        <v>2.3202562449352842</v>
      </c>
      <c r="K12" s="74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spans="1:26" ht="30" customHeight="1" x14ac:dyDescent="0.25">
      <c r="A13" s="61"/>
      <c r="B13" s="88" t="s">
        <v>21</v>
      </c>
      <c r="C13" s="61"/>
      <c r="D13" s="129">
        <v>7.9450743826255774</v>
      </c>
      <c r="E13" s="79"/>
      <c r="F13" s="79"/>
      <c r="G13" s="129">
        <v>2.4748437963759238</v>
      </c>
      <c r="H13" s="79"/>
      <c r="I13" s="79"/>
      <c r="J13" s="129">
        <v>1.4878011508130029</v>
      </c>
      <c r="K13" s="74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spans="1:26" ht="30" customHeight="1" x14ac:dyDescent="0.25">
      <c r="A14" s="61"/>
      <c r="B14" s="88" t="s">
        <v>22</v>
      </c>
      <c r="C14" s="61"/>
      <c r="D14" s="129">
        <v>3.0275081630186871</v>
      </c>
      <c r="E14" s="79"/>
      <c r="F14" s="79"/>
      <c r="G14" s="129">
        <v>3.6440459973059154</v>
      </c>
      <c r="H14" s="79"/>
      <c r="I14" s="79"/>
      <c r="J14" s="129">
        <v>3.3824234044509223</v>
      </c>
      <c r="K14" s="74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spans="1:26" ht="30" customHeight="1" x14ac:dyDescent="0.25">
      <c r="A15" s="61"/>
      <c r="B15" s="88" t="s">
        <v>23</v>
      </c>
      <c r="C15" s="61"/>
      <c r="D15" s="129">
        <v>5.3464233848150657</v>
      </c>
      <c r="E15" s="79"/>
      <c r="F15" s="79"/>
      <c r="G15" s="129">
        <v>3.3201165914504678</v>
      </c>
      <c r="H15" s="79"/>
      <c r="I15" s="79"/>
      <c r="J15" s="129">
        <v>2.3192212316536285</v>
      </c>
      <c r="K15" s="74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spans="1:26" ht="30" customHeight="1" x14ac:dyDescent="0.25">
      <c r="A16" s="61"/>
      <c r="B16" s="88" t="s">
        <v>24</v>
      </c>
      <c r="C16" s="61"/>
      <c r="D16" s="129">
        <v>7.4849257726140799</v>
      </c>
      <c r="E16" s="79"/>
      <c r="F16" s="79"/>
      <c r="G16" s="129">
        <v>3.5841064239453879</v>
      </c>
      <c r="H16" s="79"/>
      <c r="I16" s="79"/>
      <c r="J16" s="129">
        <v>1.9994021276220082</v>
      </c>
      <c r="K16" s="74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spans="1:26" ht="30" customHeight="1" x14ac:dyDescent="0.25">
      <c r="A17" s="61"/>
      <c r="B17" s="88" t="s">
        <v>25</v>
      </c>
      <c r="C17" s="61"/>
      <c r="D17" s="129">
        <v>5.3338824555748232</v>
      </c>
      <c r="E17" s="79"/>
      <c r="F17" s="79"/>
      <c r="G17" s="129">
        <v>6.6300047945570357</v>
      </c>
      <c r="H17" s="79"/>
      <c r="I17" s="79"/>
      <c r="J17" s="129">
        <v>6.0127574519434202</v>
      </c>
      <c r="K17" s="74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spans="1:26" ht="30" customHeight="1" x14ac:dyDescent="0.25">
      <c r="A18" s="61"/>
      <c r="B18" s="88" t="s">
        <v>26</v>
      </c>
      <c r="C18" s="61"/>
      <c r="D18" s="129">
        <v>13.140823981665891</v>
      </c>
      <c r="E18" s="79"/>
      <c r="F18" s="79"/>
      <c r="G18" s="129">
        <v>5.313038912016073</v>
      </c>
      <c r="H18" s="79"/>
      <c r="I18" s="79"/>
      <c r="J18" s="129">
        <v>3.322818816054395</v>
      </c>
      <c r="K18" s="74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spans="1:26" ht="30" customHeight="1" x14ac:dyDescent="0.25">
      <c r="A19" s="61"/>
      <c r="B19" s="88" t="s">
        <v>27</v>
      </c>
      <c r="C19" s="61"/>
      <c r="D19" s="129">
        <v>1.3891514265459208</v>
      </c>
      <c r="E19" s="79"/>
      <c r="F19" s="79"/>
      <c r="G19" s="129">
        <v>0.83659692996141521</v>
      </c>
      <c r="H19" s="79"/>
      <c r="I19" s="79"/>
      <c r="J19" s="129">
        <v>0.42539045876050463</v>
      </c>
      <c r="K19" s="74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spans="1:26" ht="30" customHeight="1" x14ac:dyDescent="0.25">
      <c r="A20" s="61"/>
      <c r="B20" s="88" t="s">
        <v>28</v>
      </c>
      <c r="C20" s="61"/>
      <c r="D20" s="129">
        <v>6.8915145698506928</v>
      </c>
      <c r="E20" s="79"/>
      <c r="F20" s="79"/>
      <c r="G20" s="129">
        <v>29.627257437271208</v>
      </c>
      <c r="H20" s="79"/>
      <c r="I20" s="79"/>
      <c r="J20" s="129">
        <v>40.04941275172893</v>
      </c>
      <c r="K20" s="74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1:26" ht="30" customHeight="1" x14ac:dyDescent="0.25">
      <c r="A21" s="61"/>
      <c r="B21" s="88" t="s">
        <v>29</v>
      </c>
      <c r="C21" s="61"/>
      <c r="D21" s="129">
        <v>3.3909211586479295</v>
      </c>
      <c r="E21" s="79"/>
      <c r="F21" s="79"/>
      <c r="G21" s="129">
        <v>4.4827738415056428</v>
      </c>
      <c r="H21" s="79"/>
      <c r="I21" s="79"/>
      <c r="J21" s="129">
        <v>2.2001947042632199</v>
      </c>
      <c r="K21" s="74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spans="1:26" ht="30" customHeight="1" x14ac:dyDescent="0.25">
      <c r="A22" s="61"/>
      <c r="B22" s="88" t="s">
        <v>30</v>
      </c>
      <c r="C22" s="61"/>
      <c r="D22" s="129">
        <v>11.714688989520715</v>
      </c>
      <c r="E22" s="79"/>
      <c r="F22" s="79"/>
      <c r="G22" s="129">
        <v>5.4207109643147966</v>
      </c>
      <c r="H22" s="79"/>
      <c r="I22" s="79"/>
      <c r="J22" s="129">
        <v>4.356979733831114</v>
      </c>
      <c r="K22" s="74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spans="1:26" ht="30" customHeight="1" x14ac:dyDescent="0.25">
      <c r="A23" s="61"/>
      <c r="B23" s="88" t="s">
        <v>31</v>
      </c>
      <c r="C23" s="75"/>
      <c r="D23" s="129">
        <v>10.016641082562233</v>
      </c>
      <c r="E23" s="79"/>
      <c r="F23" s="79"/>
      <c r="G23" s="129">
        <v>6.3991050160199086</v>
      </c>
      <c r="H23" s="79"/>
      <c r="I23" s="79"/>
      <c r="J23" s="129">
        <v>4.4456255772482161</v>
      </c>
      <c r="K23" s="74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spans="1:26" ht="30" customHeight="1" x14ac:dyDescent="0.25">
      <c r="A24" s="61"/>
      <c r="B24" s="88" t="s">
        <v>32</v>
      </c>
      <c r="C24" s="75"/>
      <c r="D24" s="129">
        <v>2.8571402480729735</v>
      </c>
      <c r="E24" s="79"/>
      <c r="F24" s="79"/>
      <c r="G24" s="129">
        <v>8.8875866635210308</v>
      </c>
      <c r="H24" s="79"/>
      <c r="I24" s="79"/>
      <c r="J24" s="129">
        <v>11.490108621599752</v>
      </c>
      <c r="K24" s="74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spans="1:26" ht="30" customHeight="1" x14ac:dyDescent="0.25">
      <c r="A25" s="61"/>
      <c r="B25" s="88" t="s">
        <v>33</v>
      </c>
      <c r="C25" s="75"/>
      <c r="D25" s="129">
        <v>0.26603815912551981</v>
      </c>
      <c r="E25" s="79"/>
      <c r="F25" s="79"/>
      <c r="G25" s="129">
        <v>0.32615164498968785</v>
      </c>
      <c r="H25" s="79"/>
      <c r="I25" s="79"/>
      <c r="J25" s="129">
        <v>0.19726135485673893</v>
      </c>
      <c r="K25" s="74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spans="1:26" ht="30" customHeight="1" x14ac:dyDescent="0.25">
      <c r="A26" s="61"/>
      <c r="B26" s="88" t="s">
        <v>34</v>
      </c>
      <c r="C26" s="75"/>
      <c r="D26" s="129">
        <v>0.1173733571610989</v>
      </c>
      <c r="E26" s="79"/>
      <c r="F26" s="79"/>
      <c r="G26" s="129">
        <v>0.43452385482385714</v>
      </c>
      <c r="H26" s="79"/>
      <c r="I26" s="79"/>
      <c r="J26" s="129">
        <v>0.89705209952444187</v>
      </c>
      <c r="K26" s="74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spans="1:26" ht="12" customHeight="1" x14ac:dyDescent="0.25">
      <c r="A27" s="61"/>
      <c r="B27" s="76"/>
      <c r="C27" s="76"/>
      <c r="D27" s="66"/>
      <c r="E27" s="66"/>
      <c r="F27" s="66"/>
      <c r="G27" s="66"/>
      <c r="H27" s="66"/>
      <c r="I27" s="66"/>
      <c r="J27" s="66"/>
      <c r="K27" s="66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spans="1:26" ht="6" customHeight="1" x14ac:dyDescent="0.25">
      <c r="A28" s="62"/>
      <c r="B28" s="62"/>
      <c r="C28" s="77"/>
      <c r="D28" s="77"/>
      <c r="E28" s="77"/>
      <c r="F28" s="77"/>
      <c r="G28" s="77"/>
      <c r="H28" s="77"/>
      <c r="I28" s="77"/>
      <c r="J28" s="77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spans="1:26" ht="12" customHeight="1" x14ac:dyDescent="0.25">
      <c r="A29" s="62"/>
      <c r="B29" s="89" t="s">
        <v>86</v>
      </c>
      <c r="C29" s="78"/>
      <c r="D29" s="78"/>
      <c r="E29" s="78"/>
      <c r="F29" s="78"/>
      <c r="G29" s="78"/>
      <c r="H29" s="78"/>
      <c r="I29" s="78"/>
      <c r="J29" s="78"/>
      <c r="K29" s="78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spans="1:26" customFormat="1" ht="12" customHeight="1" x14ac:dyDescent="0.25">
      <c r="A30" s="1"/>
      <c r="B30" s="13" t="s">
        <v>64</v>
      </c>
      <c r="C30" s="25"/>
      <c r="D30" s="1"/>
      <c r="E30" s="1"/>
      <c r="F30" s="1"/>
      <c r="G30" s="1"/>
      <c r="H30" s="1"/>
      <c r="I30" s="1"/>
      <c r="J30" s="26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customFormat="1" ht="12" customHeight="1" x14ac:dyDescent="0.25">
      <c r="A31" s="1"/>
      <c r="B31" s="14" t="s">
        <v>65</v>
      </c>
      <c r="C31" s="25"/>
      <c r="D31" s="1"/>
      <c r="E31" s="1"/>
      <c r="F31" s="1"/>
      <c r="G31" s="1"/>
      <c r="H31" s="1"/>
      <c r="I31" s="1"/>
      <c r="J31" s="26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25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spans="1:26" ht="14.25" customHeight="1" x14ac:dyDescent="0.25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spans="1:26" ht="14.25" customHeight="1" x14ac:dyDescent="0.25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spans="1:26" ht="14.25" customHeight="1" x14ac:dyDescent="0.25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spans="1:26" ht="14.25" customHeight="1" x14ac:dyDescent="0.25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spans="1:26" ht="14.25" customHeight="1" x14ac:dyDescent="0.25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spans="1:26" ht="14.25" customHeight="1" x14ac:dyDescent="0.25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spans="1:26" ht="14.25" customHeight="1" x14ac:dyDescent="0.25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spans="1:26" ht="14.25" customHeight="1" x14ac:dyDescent="0.25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spans="1:26" ht="14.25" customHeight="1" x14ac:dyDescent="0.25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spans="1:26" ht="14.25" customHeight="1" x14ac:dyDescent="0.25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spans="1:26" ht="14.25" customHeight="1" x14ac:dyDescent="0.25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spans="1:26" ht="14.25" customHeight="1" x14ac:dyDescent="0.25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spans="1:26" ht="14.25" customHeight="1" x14ac:dyDescent="0.25">
      <c r="A45" s="62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spans="1:26" ht="14.25" customHeight="1" x14ac:dyDescent="0.25">
      <c r="A46" s="62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spans="1:26" ht="14.25" customHeight="1" x14ac:dyDescent="0.25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spans="1:26" ht="14.25" customHeight="1" x14ac:dyDescent="0.25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spans="1:26" ht="14.25" customHeight="1" x14ac:dyDescent="0.25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spans="1:26" ht="14.25" customHeight="1" x14ac:dyDescent="0.25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spans="1:26" ht="14.25" customHeight="1" x14ac:dyDescent="0.25">
      <c r="A51" s="62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spans="1:26" ht="14.25" customHeight="1" x14ac:dyDescent="0.25">
      <c r="A52" s="62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spans="1:26" ht="14.25" customHeight="1" x14ac:dyDescent="0.25">
      <c r="A53" s="62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spans="1:26" ht="14.25" customHeight="1" x14ac:dyDescent="0.25">
      <c r="A54" s="62"/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spans="1:26" ht="14.25" customHeight="1" x14ac:dyDescent="0.25">
      <c r="A55" s="62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spans="1:26" ht="14.25" customHeight="1" x14ac:dyDescent="0.25">
      <c r="A56" s="62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spans="1:26" ht="14.25" customHeight="1" x14ac:dyDescent="0.25">
      <c r="A57" s="62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spans="1:26" ht="14.25" customHeight="1" x14ac:dyDescent="0.25">
      <c r="A58" s="62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spans="1:26" ht="14.25" customHeight="1" x14ac:dyDescent="0.25">
      <c r="A59" s="62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spans="1:26" ht="14.25" customHeight="1" x14ac:dyDescent="0.25">
      <c r="A60" s="62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spans="1:26" ht="14.25" customHeight="1" x14ac:dyDescent="0.25">
      <c r="A61" s="62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spans="1:26" ht="14.25" customHeight="1" x14ac:dyDescent="0.25">
      <c r="A62" s="62"/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spans="1:26" ht="14.25" customHeight="1" x14ac:dyDescent="0.25">
      <c r="A63" s="62"/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spans="1:26" ht="14.25" customHeight="1" x14ac:dyDescent="0.25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spans="1:26" ht="14.25" customHeight="1" x14ac:dyDescent="0.25">
      <c r="A65" s="6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spans="1:26" ht="14.25" customHeight="1" x14ac:dyDescent="0.25">
      <c r="A66" s="62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spans="1:26" ht="14.25" customHeight="1" x14ac:dyDescent="0.25">
      <c r="A67" s="62"/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spans="1:26" ht="14.25" customHeight="1" x14ac:dyDescent="0.25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spans="1:26" ht="14.25" customHeight="1" x14ac:dyDescent="0.25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spans="1:26" ht="14.25" customHeight="1" x14ac:dyDescent="0.25">
      <c r="A70" s="62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spans="1:26" ht="14.25" customHeight="1" x14ac:dyDescent="0.25">
      <c r="A71" s="62"/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spans="1:26" ht="14.25" customHeight="1" x14ac:dyDescent="0.25">
      <c r="A72" s="62"/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spans="1:26" ht="14.25" customHeight="1" x14ac:dyDescent="0.25">
      <c r="A73" s="62"/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spans="1:26" ht="14.25" customHeight="1" x14ac:dyDescent="0.25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4.25" customHeight="1" x14ac:dyDescent="0.25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4.25" customHeight="1" x14ac:dyDescent="0.25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4.25" customHeight="1" x14ac:dyDescent="0.25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4.25" customHeight="1" x14ac:dyDescent="0.25">
      <c r="A78" s="62"/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spans="1:26" ht="14.25" customHeight="1" x14ac:dyDescent="0.25">
      <c r="A79" s="62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spans="1:26" ht="14.25" customHeight="1" x14ac:dyDescent="0.25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spans="1:26" ht="14.25" customHeight="1" x14ac:dyDescent="0.25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spans="1:26" ht="14.25" customHeight="1" x14ac:dyDescent="0.25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spans="1:26" ht="14.25" customHeight="1" x14ac:dyDescent="0.25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spans="1:26" ht="14.25" customHeight="1" x14ac:dyDescent="0.25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spans="1:26" ht="14.25" customHeight="1" x14ac:dyDescent="0.25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spans="1:26" ht="14.25" customHeight="1" x14ac:dyDescent="0.25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spans="1:26" ht="14.25" customHeight="1" x14ac:dyDescent="0.25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spans="1:26" ht="14.25" customHeight="1" x14ac:dyDescent="0.25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spans="1:26" ht="14.25" customHeight="1" x14ac:dyDescent="0.25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spans="1:26" ht="14.25" customHeight="1" x14ac:dyDescent="0.25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spans="1:26" ht="14.25" customHeight="1" x14ac:dyDescent="0.25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spans="1:26" ht="14.25" customHeight="1" x14ac:dyDescent="0.25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spans="1:26" ht="14.25" customHeight="1" x14ac:dyDescent="0.25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spans="1:26" ht="14.25" customHeight="1" x14ac:dyDescent="0.25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spans="1:26" ht="14.25" customHeight="1" x14ac:dyDescent="0.25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4.25" customHeight="1" x14ac:dyDescent="0.25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4.25" customHeight="1" x14ac:dyDescent="0.25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4.25" customHeight="1" x14ac:dyDescent="0.25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4.25" customHeight="1" x14ac:dyDescent="0.25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4.25" customHeight="1" x14ac:dyDescent="0.25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spans="1:26" ht="14.25" customHeight="1" x14ac:dyDescent="0.25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spans="1:26" ht="14.25" customHeight="1" x14ac:dyDescent="0.25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spans="1:26" ht="14.25" customHeight="1" x14ac:dyDescent="0.25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spans="1:26" ht="14.25" customHeight="1" x14ac:dyDescent="0.25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spans="1:26" ht="14.25" customHeight="1" x14ac:dyDescent="0.25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4.25" customHeight="1" x14ac:dyDescent="0.25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4.25" customHeight="1" x14ac:dyDescent="0.25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4.25" customHeight="1" x14ac:dyDescent="0.25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4.25" customHeight="1" x14ac:dyDescent="0.25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4.25" customHeight="1" x14ac:dyDescent="0.25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spans="1:26" ht="14.25" customHeight="1" x14ac:dyDescent="0.25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spans="1:26" ht="14.25" customHeight="1" x14ac:dyDescent="0.25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spans="1:26" ht="14.25" customHeight="1" x14ac:dyDescent="0.25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spans="1:26" ht="14.25" customHeight="1" x14ac:dyDescent="0.25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spans="1:26" ht="14.25" customHeight="1" x14ac:dyDescent="0.25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spans="1:26" ht="14.25" customHeight="1" x14ac:dyDescent="0.25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spans="1:26" ht="14.25" customHeight="1" x14ac:dyDescent="0.25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spans="1:26" ht="14.25" customHeight="1" x14ac:dyDescent="0.25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spans="1:26" ht="14.25" customHeight="1" x14ac:dyDescent="0.25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spans="1:26" ht="14.25" customHeight="1" x14ac:dyDescent="0.25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spans="1:26" ht="14.25" customHeight="1" x14ac:dyDescent="0.25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spans="1:26" ht="14.25" customHeight="1" x14ac:dyDescent="0.25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spans="1:26" ht="14.25" customHeight="1" x14ac:dyDescent="0.25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spans="1:26" ht="14.25" customHeight="1" x14ac:dyDescent="0.25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spans="1:26" ht="14.25" customHeight="1" x14ac:dyDescent="0.25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spans="1:26" ht="14.25" customHeight="1" x14ac:dyDescent="0.25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spans="1:26" ht="14.25" customHeight="1" x14ac:dyDescent="0.25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spans="1:26" ht="14.25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spans="1:26" ht="14.25" customHeight="1" x14ac:dyDescent="0.25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spans="1:26" ht="14.25" customHeight="1" x14ac:dyDescent="0.25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spans="1:26" ht="14.25" customHeight="1" x14ac:dyDescent="0.25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spans="1:26" ht="14.25" customHeight="1" x14ac:dyDescent="0.25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spans="1:26" ht="14.25" customHeight="1" x14ac:dyDescent="0.25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spans="1:26" ht="14.25" customHeight="1" x14ac:dyDescent="0.25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spans="1:26" ht="14.25" customHeight="1" x14ac:dyDescent="0.25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spans="1:26" ht="14.25" customHeight="1" x14ac:dyDescent="0.25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spans="1:26" ht="14.25" customHeight="1" x14ac:dyDescent="0.25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spans="1:26" ht="14.25" customHeight="1" x14ac:dyDescent="0.25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spans="1:26" ht="14.25" customHeight="1" x14ac:dyDescent="0.25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spans="1:26" ht="14.25" customHeight="1" x14ac:dyDescent="0.25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spans="1:26" ht="14.25" customHeight="1" x14ac:dyDescent="0.25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spans="1:26" ht="14.25" customHeight="1" x14ac:dyDescent="0.25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spans="1:26" ht="14.25" customHeight="1" x14ac:dyDescent="0.25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spans="1:26" ht="14.25" customHeight="1" x14ac:dyDescent="0.25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spans="1:26" ht="14.25" customHeight="1" x14ac:dyDescent="0.25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spans="1:26" ht="14.25" customHeight="1" x14ac:dyDescent="0.25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spans="1:26" ht="14.25" customHeight="1" x14ac:dyDescent="0.25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spans="1:26" ht="14.25" customHeight="1" x14ac:dyDescent="0.25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spans="1:26" ht="14.25" customHeight="1" x14ac:dyDescent="0.25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spans="1:26" ht="14.25" customHeight="1" x14ac:dyDescent="0.25">
      <c r="A150" s="62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spans="1:26" ht="14.25" customHeight="1" x14ac:dyDescent="0.25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spans="1:26" ht="14.25" customHeight="1" x14ac:dyDescent="0.25">
      <c r="A152" s="62"/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spans="1:26" ht="14.25" customHeight="1" x14ac:dyDescent="0.25">
      <c r="A153" s="62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spans="1:26" ht="14.25" customHeight="1" x14ac:dyDescent="0.25">
      <c r="A154" s="62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spans="1:26" ht="14.25" customHeight="1" x14ac:dyDescent="0.25">
      <c r="A155" s="62"/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spans="1:26" ht="14.25" customHeight="1" x14ac:dyDescent="0.25">
      <c r="A156" s="62"/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spans="1:26" ht="14.25" customHeight="1" x14ac:dyDescent="0.25">
      <c r="A157" s="62"/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spans="1:26" ht="14.25" customHeight="1" x14ac:dyDescent="0.25">
      <c r="A158" s="62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spans="1:26" ht="14.25" customHeight="1" x14ac:dyDescent="0.25">
      <c r="A159" s="62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spans="1:26" ht="14.25" customHeight="1" x14ac:dyDescent="0.25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spans="1:26" ht="14.25" customHeight="1" x14ac:dyDescent="0.25">
      <c r="A161" s="62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spans="1:26" ht="14.25" customHeight="1" x14ac:dyDescent="0.25">
      <c r="A162" s="62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spans="1:26" ht="14.25" customHeight="1" x14ac:dyDescent="0.25">
      <c r="A163" s="62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spans="1:26" ht="14.25" customHeight="1" x14ac:dyDescent="0.25">
      <c r="A164" s="62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spans="1:26" ht="14.25" customHeight="1" x14ac:dyDescent="0.25">
      <c r="A165" s="62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spans="1:26" ht="14.25" customHeight="1" x14ac:dyDescent="0.25">
      <c r="A166" s="62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spans="1:26" ht="14.25" customHeight="1" x14ac:dyDescent="0.25">
      <c r="A167" s="62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spans="1:26" ht="14.25" customHeight="1" x14ac:dyDescent="0.25">
      <c r="A168" s="62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spans="1:26" ht="14.25" customHeight="1" x14ac:dyDescent="0.25">
      <c r="A169" s="62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spans="1:26" ht="14.25" customHeight="1" x14ac:dyDescent="0.25">
      <c r="A170" s="62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spans="1:26" ht="14.25" customHeight="1" x14ac:dyDescent="0.25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spans="1:26" ht="14.25" customHeight="1" x14ac:dyDescent="0.25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spans="1:26" ht="14.25" customHeight="1" x14ac:dyDescent="0.25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spans="1:26" ht="14.25" customHeight="1" x14ac:dyDescent="0.25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spans="1:26" ht="14.25" customHeight="1" x14ac:dyDescent="0.25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spans="1:26" ht="14.25" customHeight="1" x14ac:dyDescent="0.25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spans="1:26" ht="14.25" customHeight="1" x14ac:dyDescent="0.25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spans="1:26" ht="14.25" customHeight="1" x14ac:dyDescent="0.25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spans="1:26" ht="14.25" customHeight="1" x14ac:dyDescent="0.25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spans="1:26" ht="14.25" customHeight="1" x14ac:dyDescent="0.25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spans="1:26" ht="14.25" customHeight="1" x14ac:dyDescent="0.25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spans="1:26" ht="14.25" customHeight="1" x14ac:dyDescent="0.25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spans="1:26" ht="14.25" customHeight="1" x14ac:dyDescent="0.25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spans="1:26" ht="14.25" customHeight="1" x14ac:dyDescent="0.25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spans="1:26" ht="14.25" customHeight="1" x14ac:dyDescent="0.25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spans="1:26" ht="14.25" customHeight="1" x14ac:dyDescent="0.25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spans="1:26" ht="14.25" customHeight="1" x14ac:dyDescent="0.25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spans="1:26" ht="14.25" customHeight="1" x14ac:dyDescent="0.25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spans="1:26" ht="14.25" customHeight="1" x14ac:dyDescent="0.25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spans="1:26" ht="14.25" customHeight="1" x14ac:dyDescent="0.25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spans="1:26" ht="14.25" customHeight="1" x14ac:dyDescent="0.25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spans="1:26" ht="14.25" customHeight="1" x14ac:dyDescent="0.25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spans="1:26" ht="14.25" customHeight="1" x14ac:dyDescent="0.25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spans="1:26" ht="14.25" customHeight="1" x14ac:dyDescent="0.25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spans="1:26" ht="14.25" customHeight="1" x14ac:dyDescent="0.25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spans="1:26" ht="14.25" customHeight="1" x14ac:dyDescent="0.25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spans="1:26" ht="14.25" customHeight="1" x14ac:dyDescent="0.25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spans="1:26" ht="14.25" customHeight="1" x14ac:dyDescent="0.25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spans="1:26" ht="14.25" customHeight="1" x14ac:dyDescent="0.25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spans="1:26" ht="14.25" customHeight="1" x14ac:dyDescent="0.25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spans="1:26" ht="14.25" customHeight="1" x14ac:dyDescent="0.25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spans="1:26" ht="14.25" customHeight="1" x14ac:dyDescent="0.25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spans="1:26" ht="14.25" customHeight="1" x14ac:dyDescent="0.25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spans="1:26" ht="14.25" customHeight="1" x14ac:dyDescent="0.25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spans="1:26" ht="14.25" customHeight="1" x14ac:dyDescent="0.25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spans="1:26" ht="14.25" customHeight="1" x14ac:dyDescent="0.25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spans="1:26" ht="14.25" customHeight="1" x14ac:dyDescent="0.25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spans="1:26" ht="14.25" customHeight="1" x14ac:dyDescent="0.25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spans="1:26" ht="14.25" customHeight="1" x14ac:dyDescent="0.25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spans="1:26" ht="14.25" customHeight="1" x14ac:dyDescent="0.25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spans="1:26" ht="14.25" customHeight="1" x14ac:dyDescent="0.25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spans="1:26" ht="14.25" customHeight="1" x14ac:dyDescent="0.25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spans="1:26" ht="14.25" customHeight="1" x14ac:dyDescent="0.25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spans="1:26" ht="14.25" customHeight="1" x14ac:dyDescent="0.25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spans="1:26" ht="14.25" customHeight="1" x14ac:dyDescent="0.25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spans="1:26" ht="14.25" customHeight="1" x14ac:dyDescent="0.25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spans="1:26" ht="14.25" customHeight="1" x14ac:dyDescent="0.25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spans="1:26" ht="14.25" customHeight="1" x14ac:dyDescent="0.25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spans="1:26" ht="14.25" customHeight="1" x14ac:dyDescent="0.25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spans="1:26" ht="14.25" customHeight="1" x14ac:dyDescent="0.25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spans="1:26" ht="14.25" customHeight="1" x14ac:dyDescent="0.25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spans="1:26" ht="14.25" customHeight="1" x14ac:dyDescent="0.25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spans="1:26" ht="14.25" customHeight="1" x14ac:dyDescent="0.25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spans="1:26" ht="14.25" customHeight="1" x14ac:dyDescent="0.25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spans="1:26" ht="14.25" customHeight="1" x14ac:dyDescent="0.25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spans="1:26" ht="14.25" customHeight="1" x14ac:dyDescent="0.25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spans="1:26" ht="14.25" customHeight="1" x14ac:dyDescent="0.25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spans="1:26" ht="14.25" customHeight="1" x14ac:dyDescent="0.25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spans="1:26" ht="14.25" customHeight="1" x14ac:dyDescent="0.25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spans="1:26" ht="14.25" customHeight="1" x14ac:dyDescent="0.25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spans="1:26" ht="14.25" customHeight="1" x14ac:dyDescent="0.25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spans="1:26" ht="14.25" customHeight="1" x14ac:dyDescent="0.25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spans="1:26" ht="14.25" customHeight="1" x14ac:dyDescent="0.25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spans="1:26" ht="14.25" customHeight="1" x14ac:dyDescent="0.25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spans="1:26" ht="14.25" customHeight="1" x14ac:dyDescent="0.25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spans="1:26" ht="14.25" customHeight="1" x14ac:dyDescent="0.25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spans="1:26" ht="14.25" customHeight="1" x14ac:dyDescent="0.25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spans="1:26" ht="14.25" customHeight="1" x14ac:dyDescent="0.25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spans="1:26" ht="14.25" customHeight="1" x14ac:dyDescent="0.25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spans="1:26" ht="14.25" customHeight="1" x14ac:dyDescent="0.25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spans="1:26" ht="14.25" customHeight="1" x14ac:dyDescent="0.25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spans="1:26" ht="14.25" customHeight="1" x14ac:dyDescent="0.25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spans="1:26" ht="14.25" customHeight="1" x14ac:dyDescent="0.25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spans="1:26" ht="14.25" customHeight="1" x14ac:dyDescent="0.25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spans="1:26" ht="14.25" customHeight="1" x14ac:dyDescent="0.25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spans="1:26" ht="14.25" customHeight="1" x14ac:dyDescent="0.25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spans="1:26" ht="14.25" customHeight="1" x14ac:dyDescent="0.25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spans="1:26" ht="14.25" customHeight="1" x14ac:dyDescent="0.25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spans="1:26" ht="14.25" customHeight="1" x14ac:dyDescent="0.25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spans="1:26" ht="14.25" customHeight="1" x14ac:dyDescent="0.25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spans="1:26" ht="14.25" customHeight="1" x14ac:dyDescent="0.25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spans="1:26" ht="14.25" customHeight="1" x14ac:dyDescent="0.25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spans="1:26" ht="14.25" customHeight="1" x14ac:dyDescent="0.25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spans="1:26" ht="14.25" customHeight="1" x14ac:dyDescent="0.25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spans="1:26" ht="14.25" customHeight="1" x14ac:dyDescent="0.25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spans="1:26" ht="14.25" customHeight="1" x14ac:dyDescent="0.25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spans="1:26" ht="14.25" customHeight="1" x14ac:dyDescent="0.25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spans="1:26" ht="14.25" customHeight="1" x14ac:dyDescent="0.25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spans="1:26" ht="14.25" customHeight="1" x14ac:dyDescent="0.25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spans="1:26" ht="14.25" customHeight="1" x14ac:dyDescent="0.25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spans="1:26" ht="14.25" customHeight="1" x14ac:dyDescent="0.25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spans="1:26" ht="14.25" customHeight="1" x14ac:dyDescent="0.25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spans="1:26" ht="14.25" customHeight="1" x14ac:dyDescent="0.25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spans="1:26" ht="14.25" customHeight="1" x14ac:dyDescent="0.25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spans="1:26" ht="14.25" customHeight="1" x14ac:dyDescent="0.25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spans="1:26" ht="14.25" customHeight="1" x14ac:dyDescent="0.25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spans="1:26" ht="14.25" customHeight="1" x14ac:dyDescent="0.25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spans="1:26" ht="14.25" customHeight="1" x14ac:dyDescent="0.25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spans="1:26" ht="14.25" customHeight="1" x14ac:dyDescent="0.25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spans="1:26" ht="14.25" customHeight="1" x14ac:dyDescent="0.25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spans="1:26" ht="14.25" customHeight="1" x14ac:dyDescent="0.25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spans="1:26" ht="14.25" customHeight="1" x14ac:dyDescent="0.25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spans="1:26" ht="14.25" customHeight="1" x14ac:dyDescent="0.25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spans="1:26" ht="14.25" customHeight="1" x14ac:dyDescent="0.25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spans="1:26" ht="14.25" customHeight="1" x14ac:dyDescent="0.25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spans="1:26" ht="14.25" customHeight="1" x14ac:dyDescent="0.25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spans="1:26" ht="14.25" customHeight="1" x14ac:dyDescent="0.25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spans="1:26" ht="14.25" customHeight="1" x14ac:dyDescent="0.25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spans="1:26" ht="14.25" customHeight="1" x14ac:dyDescent="0.25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spans="1:26" ht="14.25" customHeight="1" x14ac:dyDescent="0.25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spans="1:26" ht="14.25" customHeight="1" x14ac:dyDescent="0.25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spans="1:26" ht="14.25" customHeight="1" x14ac:dyDescent="0.25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spans="1:26" ht="14.25" customHeight="1" x14ac:dyDescent="0.25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spans="1:26" ht="14.25" customHeight="1" x14ac:dyDescent="0.25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spans="1:26" ht="14.25" customHeight="1" x14ac:dyDescent="0.25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spans="1:26" ht="14.25" customHeight="1" x14ac:dyDescent="0.25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spans="1:26" ht="14.25" customHeight="1" x14ac:dyDescent="0.25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spans="1:26" ht="14.25" customHeight="1" x14ac:dyDescent="0.25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spans="1:26" ht="14.25" customHeight="1" x14ac:dyDescent="0.25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spans="1:26" ht="14.25" customHeight="1" x14ac:dyDescent="0.25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spans="1:26" ht="14.25" customHeight="1" x14ac:dyDescent="0.25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spans="1:26" ht="14.25" customHeight="1" x14ac:dyDescent="0.25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spans="1:26" ht="14.25" customHeight="1" x14ac:dyDescent="0.25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spans="1:26" ht="14.25" customHeight="1" x14ac:dyDescent="0.25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spans="1:26" ht="14.25" customHeight="1" x14ac:dyDescent="0.25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spans="1:26" ht="14.25" customHeight="1" x14ac:dyDescent="0.25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spans="1:26" ht="14.25" customHeight="1" x14ac:dyDescent="0.25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spans="1:26" ht="14.25" customHeight="1" x14ac:dyDescent="0.25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spans="1:26" ht="14.25" customHeight="1" x14ac:dyDescent="0.25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spans="1:26" ht="14.25" customHeight="1" x14ac:dyDescent="0.25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spans="1:26" ht="14.25" customHeight="1" x14ac:dyDescent="0.25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spans="1:26" ht="14.25" customHeight="1" x14ac:dyDescent="0.25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spans="1:26" ht="14.25" customHeight="1" x14ac:dyDescent="0.25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spans="1:26" ht="14.25" customHeight="1" x14ac:dyDescent="0.25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spans="1:26" ht="14.25" customHeight="1" x14ac:dyDescent="0.25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spans="1:26" ht="14.25" customHeight="1" x14ac:dyDescent="0.25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spans="1:26" ht="14.25" customHeight="1" x14ac:dyDescent="0.25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spans="1:26" ht="14.25" customHeight="1" x14ac:dyDescent="0.25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spans="1:26" ht="14.25" customHeight="1" x14ac:dyDescent="0.25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spans="1:26" ht="14.25" customHeight="1" x14ac:dyDescent="0.25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spans="1:26" ht="14.25" customHeight="1" x14ac:dyDescent="0.25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spans="1:26" ht="14.25" customHeight="1" x14ac:dyDescent="0.25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spans="1:26" ht="14.25" customHeight="1" x14ac:dyDescent="0.25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spans="1:26" ht="14.25" customHeight="1" x14ac:dyDescent="0.25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spans="1:26" ht="14.25" customHeight="1" x14ac:dyDescent="0.25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spans="1:26" ht="14.25" customHeight="1" x14ac:dyDescent="0.25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spans="1:26" ht="14.25" customHeight="1" x14ac:dyDescent="0.25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spans="1:26" ht="14.25" customHeight="1" x14ac:dyDescent="0.25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spans="1:26" ht="14.25" customHeight="1" x14ac:dyDescent="0.25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spans="1:26" ht="14.25" customHeight="1" x14ac:dyDescent="0.25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spans="1:26" ht="14.25" customHeight="1" x14ac:dyDescent="0.25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spans="1:26" ht="14.25" customHeight="1" x14ac:dyDescent="0.25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spans="1:26" ht="14.25" customHeight="1" x14ac:dyDescent="0.25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spans="1:26" ht="14.25" customHeight="1" x14ac:dyDescent="0.25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spans="1:26" ht="14.25" customHeight="1" x14ac:dyDescent="0.25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spans="1:26" ht="14.25" customHeight="1" x14ac:dyDescent="0.25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spans="1:26" ht="14.25" customHeight="1" x14ac:dyDescent="0.25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spans="1:26" ht="14.25" customHeight="1" x14ac:dyDescent="0.25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spans="1:26" ht="14.25" customHeight="1" x14ac:dyDescent="0.25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spans="1:26" ht="14.25" customHeight="1" x14ac:dyDescent="0.25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spans="1:26" ht="14.25" customHeight="1" x14ac:dyDescent="0.25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spans="1:26" ht="14.25" customHeight="1" x14ac:dyDescent="0.25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spans="1:26" ht="14.25" customHeight="1" x14ac:dyDescent="0.25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spans="1:26" ht="14.25" customHeight="1" x14ac:dyDescent="0.25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spans="1:26" ht="14.25" customHeight="1" x14ac:dyDescent="0.25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spans="1:26" ht="14.25" customHeight="1" x14ac:dyDescent="0.25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spans="1:26" ht="14.25" customHeight="1" x14ac:dyDescent="0.25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spans="1:26" ht="14.25" customHeight="1" x14ac:dyDescent="0.25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spans="1:26" ht="14.25" customHeight="1" x14ac:dyDescent="0.25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spans="1:26" ht="14.25" customHeight="1" x14ac:dyDescent="0.25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spans="1:26" ht="14.25" customHeight="1" x14ac:dyDescent="0.25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spans="1:26" ht="14.25" customHeight="1" x14ac:dyDescent="0.25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spans="1:26" ht="14.25" customHeight="1" x14ac:dyDescent="0.25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spans="1:26" ht="14.25" customHeight="1" x14ac:dyDescent="0.25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spans="1:26" ht="14.25" customHeight="1" x14ac:dyDescent="0.25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spans="1:26" ht="14.25" customHeight="1" x14ac:dyDescent="0.25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spans="1:26" ht="14.25" customHeight="1" x14ac:dyDescent="0.25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spans="1:26" ht="14.25" customHeight="1" x14ac:dyDescent="0.25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spans="1:26" ht="14.25" customHeight="1" x14ac:dyDescent="0.25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spans="1:26" ht="14.25" customHeight="1" x14ac:dyDescent="0.25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spans="1:26" ht="14.25" customHeight="1" x14ac:dyDescent="0.25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spans="1:26" ht="14.25" customHeight="1" x14ac:dyDescent="0.25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spans="1:26" ht="14.25" customHeight="1" x14ac:dyDescent="0.25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spans="1:26" ht="14.25" customHeight="1" x14ac:dyDescent="0.25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spans="1:26" ht="14.25" customHeight="1" x14ac:dyDescent="0.25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spans="1:26" ht="14.25" customHeight="1" x14ac:dyDescent="0.25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spans="1:26" ht="14.25" customHeight="1" x14ac:dyDescent="0.25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spans="1:26" ht="14.25" customHeight="1" x14ac:dyDescent="0.25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spans="1:26" ht="14.25" customHeight="1" x14ac:dyDescent="0.25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spans="1:26" ht="14.25" customHeight="1" x14ac:dyDescent="0.25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spans="1:26" ht="14.25" customHeight="1" x14ac:dyDescent="0.25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spans="1:26" ht="14.25" customHeight="1" x14ac:dyDescent="0.25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spans="1:26" ht="14.25" customHeight="1" x14ac:dyDescent="0.25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spans="1:26" ht="14.25" customHeight="1" x14ac:dyDescent="0.25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spans="1:26" ht="14.25" customHeight="1" x14ac:dyDescent="0.25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spans="1:26" ht="14.25" customHeight="1" x14ac:dyDescent="0.25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spans="1:26" ht="14.25" customHeight="1" x14ac:dyDescent="0.25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spans="1:26" ht="14.25" customHeight="1" x14ac:dyDescent="0.25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spans="1:26" ht="14.25" customHeight="1" x14ac:dyDescent="0.25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spans="1:26" ht="14.25" customHeight="1" x14ac:dyDescent="0.25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spans="1:26" ht="14.25" customHeight="1" x14ac:dyDescent="0.25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spans="1:26" ht="14.25" customHeight="1" x14ac:dyDescent="0.25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spans="1:26" ht="14.25" customHeight="1" x14ac:dyDescent="0.25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spans="1:26" ht="14.25" customHeight="1" x14ac:dyDescent="0.25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spans="1:26" ht="14.25" customHeight="1" x14ac:dyDescent="0.25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spans="1:26" ht="14.25" customHeight="1" x14ac:dyDescent="0.25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spans="1:26" ht="14.25" customHeight="1" x14ac:dyDescent="0.25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spans="1:26" ht="14.25" customHeight="1" x14ac:dyDescent="0.25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spans="1:26" ht="14.25" customHeight="1" x14ac:dyDescent="0.25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spans="1:26" ht="14.25" customHeight="1" x14ac:dyDescent="0.25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spans="1:26" ht="14.25" customHeight="1" x14ac:dyDescent="0.25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spans="1:26" ht="14.25" customHeight="1" x14ac:dyDescent="0.25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spans="1:26" ht="14.25" customHeight="1" x14ac:dyDescent="0.25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spans="1:26" ht="14.25" customHeight="1" x14ac:dyDescent="0.25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spans="1:26" ht="14.25" customHeight="1" x14ac:dyDescent="0.25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spans="1:26" ht="14.25" customHeight="1" x14ac:dyDescent="0.25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spans="1:26" ht="14.25" customHeight="1" x14ac:dyDescent="0.25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spans="1:26" ht="14.25" customHeight="1" x14ac:dyDescent="0.25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spans="1:26" ht="14.25" customHeight="1" x14ac:dyDescent="0.25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spans="1:26" ht="14.25" customHeight="1" x14ac:dyDescent="0.25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spans="1:26" ht="14.25" customHeight="1" x14ac:dyDescent="0.25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spans="1:26" ht="14.25" customHeight="1" x14ac:dyDescent="0.25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spans="1:26" ht="14.25" customHeight="1" x14ac:dyDescent="0.25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spans="1:26" ht="14.25" customHeight="1" x14ac:dyDescent="0.25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spans="1:26" ht="14.25" customHeight="1" x14ac:dyDescent="0.25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spans="1:26" ht="14.25" customHeight="1" x14ac:dyDescent="0.25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spans="1:26" ht="14.25" customHeight="1" x14ac:dyDescent="0.25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spans="1:26" ht="14.25" customHeight="1" x14ac:dyDescent="0.25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spans="1:26" ht="14.25" customHeight="1" x14ac:dyDescent="0.25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spans="1:26" ht="14.25" customHeight="1" x14ac:dyDescent="0.25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spans="1:26" ht="14.25" customHeight="1" x14ac:dyDescent="0.25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spans="1:26" ht="14.25" customHeight="1" x14ac:dyDescent="0.25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spans="1:26" ht="14.25" customHeight="1" x14ac:dyDescent="0.25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spans="1:26" ht="14.25" customHeight="1" x14ac:dyDescent="0.25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spans="1:26" ht="14.25" customHeight="1" x14ac:dyDescent="0.25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spans="1:26" ht="14.25" customHeight="1" x14ac:dyDescent="0.25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spans="1:26" ht="14.25" customHeight="1" x14ac:dyDescent="0.25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spans="1:26" ht="14.25" customHeight="1" x14ac:dyDescent="0.25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spans="1:26" ht="14.25" customHeight="1" x14ac:dyDescent="0.25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spans="1:26" ht="14.25" customHeight="1" x14ac:dyDescent="0.25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spans="1:26" ht="14.25" customHeight="1" x14ac:dyDescent="0.25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spans="1:26" ht="14.25" customHeight="1" x14ac:dyDescent="0.25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spans="1:26" ht="14.25" customHeight="1" x14ac:dyDescent="0.25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spans="1:26" ht="14.25" customHeight="1" x14ac:dyDescent="0.25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spans="1:26" ht="14.25" customHeight="1" x14ac:dyDescent="0.25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spans="1:26" ht="14.25" customHeight="1" x14ac:dyDescent="0.25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spans="1:26" ht="14.25" customHeight="1" x14ac:dyDescent="0.25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spans="1:26" ht="14.25" customHeight="1" x14ac:dyDescent="0.25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spans="1:26" ht="14.25" customHeight="1" x14ac:dyDescent="0.25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spans="1:26" ht="14.25" customHeight="1" x14ac:dyDescent="0.25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spans="1:26" ht="14.25" customHeight="1" x14ac:dyDescent="0.25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spans="1:26" ht="14.25" customHeight="1" x14ac:dyDescent="0.25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spans="1:26" ht="14.25" customHeight="1" x14ac:dyDescent="0.25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spans="1:26" ht="14.25" customHeight="1" x14ac:dyDescent="0.25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spans="1:26" ht="14.25" customHeight="1" x14ac:dyDescent="0.25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spans="1:26" ht="14.25" customHeight="1" x14ac:dyDescent="0.25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spans="1:26" ht="14.25" customHeight="1" x14ac:dyDescent="0.25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spans="1:26" ht="14.25" customHeight="1" x14ac:dyDescent="0.25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spans="1:26" ht="14.25" customHeight="1" x14ac:dyDescent="0.25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spans="1:26" ht="14.25" customHeight="1" x14ac:dyDescent="0.25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spans="1:26" ht="14.25" customHeight="1" x14ac:dyDescent="0.25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spans="1:26" ht="14.25" customHeight="1" x14ac:dyDescent="0.25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spans="1:26" ht="14.25" customHeight="1" x14ac:dyDescent="0.25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spans="1:26" ht="14.25" customHeight="1" x14ac:dyDescent="0.25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spans="1:26" ht="14.25" customHeight="1" x14ac:dyDescent="0.25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spans="1:26" ht="14.25" customHeight="1" x14ac:dyDescent="0.25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spans="1:26" ht="14.25" customHeight="1" x14ac:dyDescent="0.25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spans="1:26" ht="14.25" customHeight="1" x14ac:dyDescent="0.25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spans="1:26" ht="14.25" customHeight="1" x14ac:dyDescent="0.25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spans="1:26" ht="14.25" customHeight="1" x14ac:dyDescent="0.25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spans="1:26" ht="14.25" customHeight="1" x14ac:dyDescent="0.25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spans="1:26" ht="14.25" customHeight="1" x14ac:dyDescent="0.25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spans="1:26" ht="14.25" customHeight="1" x14ac:dyDescent="0.25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spans="1:26" ht="14.25" customHeight="1" x14ac:dyDescent="0.25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spans="1:26" ht="14.25" customHeight="1" x14ac:dyDescent="0.25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spans="1:26" ht="14.25" customHeight="1" x14ac:dyDescent="0.25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spans="1:26" ht="14.25" customHeight="1" x14ac:dyDescent="0.25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spans="1:26" ht="14.25" customHeight="1" x14ac:dyDescent="0.25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spans="1:26" ht="14.25" customHeight="1" x14ac:dyDescent="0.25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spans="1:26" ht="14.25" customHeight="1" x14ac:dyDescent="0.25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spans="1:26" ht="14.25" customHeight="1" x14ac:dyDescent="0.25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spans="1:26" ht="14.25" customHeight="1" x14ac:dyDescent="0.25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spans="1:26" ht="14.25" customHeight="1" x14ac:dyDescent="0.25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spans="1:26" ht="14.25" customHeight="1" x14ac:dyDescent="0.25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spans="1:26" ht="14.25" customHeight="1" x14ac:dyDescent="0.25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spans="1:26" ht="14.25" customHeight="1" x14ac:dyDescent="0.25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spans="1:26" ht="14.25" customHeight="1" x14ac:dyDescent="0.25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spans="1:26" ht="14.25" customHeight="1" x14ac:dyDescent="0.25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spans="1:26" ht="14.25" customHeight="1" x14ac:dyDescent="0.25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spans="1:26" ht="14.25" customHeight="1" x14ac:dyDescent="0.25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spans="1:26" ht="14.25" customHeight="1" x14ac:dyDescent="0.25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spans="1:26" ht="14.25" customHeight="1" x14ac:dyDescent="0.25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spans="1:26" ht="14.25" customHeight="1" x14ac:dyDescent="0.25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spans="1:26" ht="14.25" customHeight="1" x14ac:dyDescent="0.25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spans="1:26" ht="14.25" customHeight="1" x14ac:dyDescent="0.25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spans="1:26" ht="14.25" customHeight="1" x14ac:dyDescent="0.25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spans="1:26" ht="14.25" customHeight="1" x14ac:dyDescent="0.25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spans="1:26" ht="14.25" customHeight="1" x14ac:dyDescent="0.25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spans="1:26" ht="14.25" customHeight="1" x14ac:dyDescent="0.25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spans="1:26" ht="14.25" customHeight="1" x14ac:dyDescent="0.25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spans="1:26" ht="14.25" customHeight="1" x14ac:dyDescent="0.25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spans="1:26" ht="14.25" customHeight="1" x14ac:dyDescent="0.25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spans="1:26" ht="14.25" customHeight="1" x14ac:dyDescent="0.25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spans="1:26" ht="14.25" customHeight="1" x14ac:dyDescent="0.25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spans="1:26" ht="14.25" customHeight="1" x14ac:dyDescent="0.25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spans="1:26" ht="14.25" customHeight="1" x14ac:dyDescent="0.25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spans="1:26" ht="14.25" customHeight="1" x14ac:dyDescent="0.25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spans="1:26" ht="14.25" customHeight="1" x14ac:dyDescent="0.25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spans="1:26" ht="14.25" customHeight="1" x14ac:dyDescent="0.25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spans="1:26" ht="14.25" customHeight="1" x14ac:dyDescent="0.25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spans="1:26" ht="14.25" customHeight="1" x14ac:dyDescent="0.25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spans="1:26" ht="14.25" customHeight="1" x14ac:dyDescent="0.25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spans="1:26" ht="14.25" customHeight="1" x14ac:dyDescent="0.25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spans="1:26" ht="14.25" customHeight="1" x14ac:dyDescent="0.25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spans="1:26" ht="14.25" customHeight="1" x14ac:dyDescent="0.25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spans="1:26" ht="14.25" customHeight="1" x14ac:dyDescent="0.25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spans="1:26" ht="14.25" customHeight="1" x14ac:dyDescent="0.25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spans="1:26" ht="14.25" customHeight="1" x14ac:dyDescent="0.25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spans="1:26" ht="14.25" customHeight="1" x14ac:dyDescent="0.25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spans="1:26" ht="14.25" customHeight="1" x14ac:dyDescent="0.25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spans="1:26" ht="14.25" customHeight="1" x14ac:dyDescent="0.25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spans="1:26" ht="14.25" customHeight="1" x14ac:dyDescent="0.25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spans="1:26" ht="14.25" customHeight="1" x14ac:dyDescent="0.25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spans="1:26" ht="14.25" customHeight="1" x14ac:dyDescent="0.25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spans="1:26" ht="14.25" customHeight="1" x14ac:dyDescent="0.25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spans="1:26" ht="14.25" customHeight="1" x14ac:dyDescent="0.25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spans="1:26" ht="14.25" customHeight="1" x14ac:dyDescent="0.25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spans="1:26" ht="14.25" customHeight="1" x14ac:dyDescent="0.25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spans="1:26" ht="14.25" customHeight="1" x14ac:dyDescent="0.25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spans="1:26" ht="14.25" customHeight="1" x14ac:dyDescent="0.25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spans="1:26" ht="14.25" customHeight="1" x14ac:dyDescent="0.25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spans="1:26" ht="14.25" customHeight="1" x14ac:dyDescent="0.25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spans="1:26" ht="14.25" customHeight="1" x14ac:dyDescent="0.25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spans="1:26" ht="14.25" customHeight="1" x14ac:dyDescent="0.25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spans="1:26" ht="14.25" customHeight="1" x14ac:dyDescent="0.25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spans="1:26" ht="14.25" customHeight="1" x14ac:dyDescent="0.25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spans="1:26" ht="14.25" customHeight="1" x14ac:dyDescent="0.25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spans="1:26" ht="14.25" customHeight="1" x14ac:dyDescent="0.25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spans="1:26" ht="14.25" customHeight="1" x14ac:dyDescent="0.25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spans="1:26" ht="14.25" customHeight="1" x14ac:dyDescent="0.25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spans="1:26" ht="14.25" customHeight="1" x14ac:dyDescent="0.25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spans="1:26" ht="14.25" customHeight="1" x14ac:dyDescent="0.25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spans="1:26" ht="14.25" customHeight="1" x14ac:dyDescent="0.25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spans="1:26" ht="14.25" customHeight="1" x14ac:dyDescent="0.25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spans="1:26" ht="14.25" customHeight="1" x14ac:dyDescent="0.25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spans="1:26" ht="14.25" customHeight="1" x14ac:dyDescent="0.25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spans="1:26" ht="14.25" customHeight="1" x14ac:dyDescent="0.25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spans="1:26" ht="14.25" customHeight="1" x14ac:dyDescent="0.25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spans="1:26" ht="14.25" customHeight="1" x14ac:dyDescent="0.25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spans="1:26" ht="14.25" customHeight="1" x14ac:dyDescent="0.25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spans="1:26" ht="14.25" customHeight="1" x14ac:dyDescent="0.25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spans="1:26" ht="14.25" customHeight="1" x14ac:dyDescent="0.25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spans="1:26" ht="14.25" customHeight="1" x14ac:dyDescent="0.25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spans="1:26" ht="14.25" customHeight="1" x14ac:dyDescent="0.25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spans="1:26" ht="14.25" customHeight="1" x14ac:dyDescent="0.25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spans="1:26" ht="14.25" customHeight="1" x14ac:dyDescent="0.25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spans="1:26" ht="14.25" customHeight="1" x14ac:dyDescent="0.25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spans="1:26" ht="14.25" customHeight="1" x14ac:dyDescent="0.25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spans="1:26" ht="14.25" customHeight="1" x14ac:dyDescent="0.25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spans="1:26" ht="14.25" customHeight="1" x14ac:dyDescent="0.25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spans="1:26" ht="14.25" customHeight="1" x14ac:dyDescent="0.25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spans="1:26" ht="14.25" customHeight="1" x14ac:dyDescent="0.25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spans="1:26" ht="14.25" customHeight="1" x14ac:dyDescent="0.25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spans="1:26" ht="14.25" customHeight="1" x14ac:dyDescent="0.25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spans="1:26" ht="14.25" customHeight="1" x14ac:dyDescent="0.25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spans="1:26" ht="14.25" customHeight="1" x14ac:dyDescent="0.25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spans="1:26" ht="14.25" customHeight="1" x14ac:dyDescent="0.25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spans="1:26" ht="14.25" customHeight="1" x14ac:dyDescent="0.25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spans="1:26" ht="14.25" customHeight="1" x14ac:dyDescent="0.25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spans="1:26" ht="14.25" customHeight="1" x14ac:dyDescent="0.25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spans="1:26" ht="14.25" customHeight="1" x14ac:dyDescent="0.25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spans="1:26" ht="14.25" customHeight="1" x14ac:dyDescent="0.25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spans="1:26" ht="14.25" customHeight="1" x14ac:dyDescent="0.25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spans="1:26" ht="14.25" customHeight="1" x14ac:dyDescent="0.25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spans="1:26" ht="14.25" customHeight="1" x14ac:dyDescent="0.25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spans="1:26" ht="14.25" customHeight="1" x14ac:dyDescent="0.25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spans="1:26" ht="14.25" customHeight="1" x14ac:dyDescent="0.25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spans="1:26" ht="14.25" customHeight="1" x14ac:dyDescent="0.25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spans="1:26" ht="14.25" customHeight="1" x14ac:dyDescent="0.25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spans="1:26" ht="14.25" customHeight="1" x14ac:dyDescent="0.25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spans="1:26" ht="14.25" customHeight="1" x14ac:dyDescent="0.25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spans="1:26" ht="14.25" customHeight="1" x14ac:dyDescent="0.25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spans="1:26" ht="14.25" customHeight="1" x14ac:dyDescent="0.25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spans="1:26" ht="14.25" customHeight="1" x14ac:dyDescent="0.25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spans="1:26" ht="14.25" customHeight="1" x14ac:dyDescent="0.25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spans="1:26" ht="14.25" customHeight="1" x14ac:dyDescent="0.25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spans="1:26" ht="14.25" customHeight="1" x14ac:dyDescent="0.25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spans="1:26" ht="14.25" customHeight="1" x14ac:dyDescent="0.25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spans="1:26" ht="14.25" customHeight="1" x14ac:dyDescent="0.25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spans="1:26" ht="14.25" customHeight="1" x14ac:dyDescent="0.25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spans="1:26" ht="14.25" customHeight="1" x14ac:dyDescent="0.25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spans="1:26" ht="14.25" customHeight="1" x14ac:dyDescent="0.25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spans="1:26" ht="14.25" customHeight="1" x14ac:dyDescent="0.25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spans="1:26" ht="14.25" customHeight="1" x14ac:dyDescent="0.25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spans="1:26" ht="14.25" customHeight="1" x14ac:dyDescent="0.25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spans="1:26" ht="14.25" customHeight="1" x14ac:dyDescent="0.25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spans="1:26" ht="14.25" customHeight="1" x14ac:dyDescent="0.25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spans="1:26" ht="14.25" customHeight="1" x14ac:dyDescent="0.25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spans="1:26" ht="14.25" customHeight="1" x14ac:dyDescent="0.25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spans="1:26" ht="14.25" customHeight="1" x14ac:dyDescent="0.25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spans="1:26" ht="14.25" customHeight="1" x14ac:dyDescent="0.25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spans="1:26" ht="14.25" customHeight="1" x14ac:dyDescent="0.25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spans="1:26" ht="14.25" customHeight="1" x14ac:dyDescent="0.25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spans="1:26" ht="14.25" customHeight="1" x14ac:dyDescent="0.25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spans="1:26" ht="14.25" customHeight="1" x14ac:dyDescent="0.25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spans="1:26" ht="14.25" customHeight="1" x14ac:dyDescent="0.25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spans="1:26" ht="14.25" customHeight="1" x14ac:dyDescent="0.25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spans="1:26" ht="14.25" customHeight="1" x14ac:dyDescent="0.25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spans="1:26" ht="14.25" customHeight="1" x14ac:dyDescent="0.25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spans="1:26" ht="14.25" customHeight="1" x14ac:dyDescent="0.25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spans="1:26" ht="14.25" customHeight="1" x14ac:dyDescent="0.25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spans="1:26" ht="14.25" customHeight="1" x14ac:dyDescent="0.25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spans="1:26" ht="14.25" customHeight="1" x14ac:dyDescent="0.25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spans="1:26" ht="14.25" customHeight="1" x14ac:dyDescent="0.25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spans="1:26" ht="14.25" customHeight="1" x14ac:dyDescent="0.25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spans="1:26" ht="14.25" customHeight="1" x14ac:dyDescent="0.25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spans="1:26" ht="14.25" customHeight="1" x14ac:dyDescent="0.25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spans="1:26" ht="14.25" customHeight="1" x14ac:dyDescent="0.25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spans="1:26" ht="14.25" customHeight="1" x14ac:dyDescent="0.25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spans="1:26" ht="14.25" customHeight="1" x14ac:dyDescent="0.25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spans="1:26" ht="14.25" customHeight="1" x14ac:dyDescent="0.25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spans="1:26" ht="14.25" customHeight="1" x14ac:dyDescent="0.25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spans="1:26" ht="14.25" customHeight="1" x14ac:dyDescent="0.25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spans="1:26" ht="14.25" customHeight="1" x14ac:dyDescent="0.25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spans="1:26" ht="14.25" customHeight="1" x14ac:dyDescent="0.25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spans="1:26" ht="14.25" customHeight="1" x14ac:dyDescent="0.25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spans="1:26" ht="14.25" customHeight="1" x14ac:dyDescent="0.25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spans="1:26" ht="14.25" customHeight="1" x14ac:dyDescent="0.25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spans="1:26" ht="14.25" customHeight="1" x14ac:dyDescent="0.25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spans="1:26" ht="14.25" customHeight="1" x14ac:dyDescent="0.25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spans="1:26" ht="14.25" customHeight="1" x14ac:dyDescent="0.25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spans="1:26" ht="14.25" customHeight="1" x14ac:dyDescent="0.25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spans="1:26" ht="14.25" customHeight="1" x14ac:dyDescent="0.25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spans="1:26" ht="14.25" customHeight="1" x14ac:dyDescent="0.25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spans="1:26" ht="14.25" customHeight="1" x14ac:dyDescent="0.25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spans="1:26" ht="14.25" customHeight="1" x14ac:dyDescent="0.25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spans="1:26" ht="14.25" customHeight="1" x14ac:dyDescent="0.25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spans="1:26" ht="14.25" customHeight="1" x14ac:dyDescent="0.25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spans="1:26" ht="14.25" customHeight="1" x14ac:dyDescent="0.25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spans="1:26" ht="14.25" customHeight="1" x14ac:dyDescent="0.25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spans="1:26" ht="14.25" customHeight="1" x14ac:dyDescent="0.25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spans="1:26" ht="14.25" customHeight="1" x14ac:dyDescent="0.25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spans="1:26" ht="14.25" customHeight="1" x14ac:dyDescent="0.25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spans="1:26" ht="14.25" customHeight="1" x14ac:dyDescent="0.25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spans="1:26" ht="14.25" customHeight="1" x14ac:dyDescent="0.25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spans="1:26" ht="14.25" customHeight="1" x14ac:dyDescent="0.25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spans="1:26" ht="14.25" customHeight="1" x14ac:dyDescent="0.25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spans="1:26" ht="14.25" customHeight="1" x14ac:dyDescent="0.25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spans="1:26" ht="14.25" customHeight="1" x14ac:dyDescent="0.25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spans="1:26" ht="14.25" customHeight="1" x14ac:dyDescent="0.25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spans="1:26" ht="14.25" customHeight="1" x14ac:dyDescent="0.25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spans="1:26" ht="14.25" customHeight="1" x14ac:dyDescent="0.25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spans="1:26" ht="14.25" customHeight="1" x14ac:dyDescent="0.25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spans="1:26" ht="14.25" customHeight="1" x14ac:dyDescent="0.25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spans="1:26" ht="14.25" customHeight="1" x14ac:dyDescent="0.25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spans="1:26" ht="14.25" customHeight="1" x14ac:dyDescent="0.25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spans="1:26" ht="14.25" customHeight="1" x14ac:dyDescent="0.25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spans="1:26" ht="14.25" customHeight="1" x14ac:dyDescent="0.25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spans="1:26" ht="14.25" customHeight="1" x14ac:dyDescent="0.25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spans="1:26" ht="14.25" customHeight="1" x14ac:dyDescent="0.25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spans="1:26" ht="14.25" customHeight="1" x14ac:dyDescent="0.25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spans="1:26" ht="14.25" customHeight="1" x14ac:dyDescent="0.25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spans="1:26" ht="14.25" customHeight="1" x14ac:dyDescent="0.25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spans="1:26" ht="14.25" customHeight="1" x14ac:dyDescent="0.25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spans="1:26" ht="14.25" customHeight="1" x14ac:dyDescent="0.25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spans="1:26" ht="14.25" customHeight="1" x14ac:dyDescent="0.25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spans="1:26" ht="14.25" customHeight="1" x14ac:dyDescent="0.25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spans="1:26" ht="14.25" customHeight="1" x14ac:dyDescent="0.25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spans="1:26" ht="14.25" customHeight="1" x14ac:dyDescent="0.25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spans="1:26" ht="14.25" customHeight="1" x14ac:dyDescent="0.25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spans="1:26" ht="14.25" customHeight="1" x14ac:dyDescent="0.25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spans="1:26" ht="14.25" customHeight="1" x14ac:dyDescent="0.25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spans="1:26" ht="14.25" customHeight="1" x14ac:dyDescent="0.25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spans="1:26" ht="14.25" customHeight="1" x14ac:dyDescent="0.25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spans="1:26" ht="14.25" customHeight="1" x14ac:dyDescent="0.25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spans="1:26" ht="14.25" customHeight="1" x14ac:dyDescent="0.25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spans="1:26" ht="14.25" customHeight="1" x14ac:dyDescent="0.25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spans="1:26" ht="14.25" customHeight="1" x14ac:dyDescent="0.25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spans="1:26" ht="14.25" customHeight="1" x14ac:dyDescent="0.25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spans="1:26" ht="14.25" customHeight="1" x14ac:dyDescent="0.25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spans="1:26" ht="14.25" customHeight="1" x14ac:dyDescent="0.25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spans="1:26" ht="14.25" customHeight="1" x14ac:dyDescent="0.25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spans="1:26" ht="14.25" customHeight="1" x14ac:dyDescent="0.25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spans="1:26" ht="14.25" customHeight="1" x14ac:dyDescent="0.25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spans="1:26" ht="14.25" customHeight="1" x14ac:dyDescent="0.25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spans="1:26" ht="14.25" customHeight="1" x14ac:dyDescent="0.25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spans="1:26" ht="14.25" customHeight="1" x14ac:dyDescent="0.25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spans="1:26" ht="14.25" customHeight="1" x14ac:dyDescent="0.25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spans="1:26" ht="14.25" customHeight="1" x14ac:dyDescent="0.25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spans="1:26" ht="14.25" customHeight="1" x14ac:dyDescent="0.25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spans="1:26" ht="14.25" customHeight="1" x14ac:dyDescent="0.25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spans="1:26" ht="14.25" customHeight="1" x14ac:dyDescent="0.25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spans="1:26" ht="14.25" customHeight="1" x14ac:dyDescent="0.25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spans="1:26" ht="14.25" customHeight="1" x14ac:dyDescent="0.25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spans="1:26" ht="14.25" customHeight="1" x14ac:dyDescent="0.25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spans="1:26" ht="14.25" customHeight="1" x14ac:dyDescent="0.25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spans="1:26" ht="14.25" customHeight="1" x14ac:dyDescent="0.25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spans="1:26" ht="14.25" customHeight="1" x14ac:dyDescent="0.25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spans="1:26" ht="14.25" customHeight="1" x14ac:dyDescent="0.25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spans="1:26" ht="14.25" customHeight="1" x14ac:dyDescent="0.25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spans="1:26" ht="14.25" customHeight="1" x14ac:dyDescent="0.25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spans="1:26" ht="14.25" customHeight="1" x14ac:dyDescent="0.25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spans="1:26" ht="14.25" customHeight="1" x14ac:dyDescent="0.25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spans="1:26" ht="14.25" customHeight="1" x14ac:dyDescent="0.25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spans="1:26" ht="14.25" customHeight="1" x14ac:dyDescent="0.25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spans="1:26" ht="14.25" customHeight="1" x14ac:dyDescent="0.25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spans="1:26" ht="14.25" customHeight="1" x14ac:dyDescent="0.25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spans="1:26" ht="14.25" customHeight="1" x14ac:dyDescent="0.25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spans="1:26" ht="14.25" customHeight="1" x14ac:dyDescent="0.25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spans="1:26" ht="14.25" customHeight="1" x14ac:dyDescent="0.25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spans="1:26" ht="14.25" customHeight="1" x14ac:dyDescent="0.25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spans="1:26" ht="14.25" customHeight="1" x14ac:dyDescent="0.25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spans="1:26" ht="14.25" customHeight="1" x14ac:dyDescent="0.25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spans="1:26" ht="14.25" customHeight="1" x14ac:dyDescent="0.25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spans="1:26" ht="14.25" customHeight="1" x14ac:dyDescent="0.25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spans="1:26" ht="14.25" customHeight="1" x14ac:dyDescent="0.25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spans="1:26" ht="14.25" customHeight="1" x14ac:dyDescent="0.25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spans="1:26" ht="14.25" customHeight="1" x14ac:dyDescent="0.25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spans="1:26" ht="14.25" customHeight="1" x14ac:dyDescent="0.25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spans="1:26" ht="14.25" customHeight="1" x14ac:dyDescent="0.25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spans="1:26" ht="14.25" customHeight="1" x14ac:dyDescent="0.25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spans="1:26" ht="14.25" customHeight="1" x14ac:dyDescent="0.25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spans="1:26" ht="14.25" customHeight="1" x14ac:dyDescent="0.25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spans="1:26" ht="14.25" customHeight="1" x14ac:dyDescent="0.25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spans="1:26" ht="14.25" customHeight="1" x14ac:dyDescent="0.25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spans="1:26" ht="14.25" customHeight="1" x14ac:dyDescent="0.25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spans="1:26" ht="14.25" customHeight="1" x14ac:dyDescent="0.25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spans="1:26" ht="14.25" customHeight="1" x14ac:dyDescent="0.25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spans="1:26" ht="14.25" customHeight="1" x14ac:dyDescent="0.25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spans="1:26" ht="14.25" customHeight="1" x14ac:dyDescent="0.25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spans="1:26" ht="14.25" customHeight="1" x14ac:dyDescent="0.25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spans="1:26" ht="14.25" customHeight="1" x14ac:dyDescent="0.25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spans="1:26" ht="14.25" customHeight="1" x14ac:dyDescent="0.25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spans="1:26" ht="14.25" customHeight="1" x14ac:dyDescent="0.25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spans="1:26" ht="14.25" customHeight="1" x14ac:dyDescent="0.25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spans="1:26" ht="14.25" customHeight="1" x14ac:dyDescent="0.25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spans="1:26" ht="14.25" customHeight="1" x14ac:dyDescent="0.25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spans="1:26" ht="14.25" customHeight="1" x14ac:dyDescent="0.25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spans="1:26" ht="14.25" customHeight="1" x14ac:dyDescent="0.25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spans="1:26" ht="14.25" customHeight="1" x14ac:dyDescent="0.25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spans="1:26" ht="14.25" customHeight="1" x14ac:dyDescent="0.25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spans="1:26" ht="14.25" customHeight="1" x14ac:dyDescent="0.25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spans="1:26" ht="14.25" customHeight="1" x14ac:dyDescent="0.25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spans="1:26" ht="14.25" customHeight="1" x14ac:dyDescent="0.25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spans="1:26" ht="14.25" customHeight="1" x14ac:dyDescent="0.25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spans="1:26" ht="14.25" customHeight="1" x14ac:dyDescent="0.25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spans="1:26" ht="14.25" customHeight="1" x14ac:dyDescent="0.25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spans="1:26" ht="14.25" customHeight="1" x14ac:dyDescent="0.25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spans="1:26" ht="14.25" customHeight="1" x14ac:dyDescent="0.25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spans="1:26" ht="14.25" customHeight="1" x14ac:dyDescent="0.25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spans="1:26" ht="14.25" customHeight="1" x14ac:dyDescent="0.25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spans="1:26" ht="14.25" customHeight="1" x14ac:dyDescent="0.25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spans="1:26" ht="14.25" customHeight="1" x14ac:dyDescent="0.25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spans="1:26" ht="14.25" customHeight="1" x14ac:dyDescent="0.25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spans="1:26" ht="14.25" customHeight="1" x14ac:dyDescent="0.25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spans="1:26" ht="14.25" customHeight="1" x14ac:dyDescent="0.25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spans="1:26" ht="14.25" customHeight="1" x14ac:dyDescent="0.25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spans="1:26" ht="14.25" customHeight="1" x14ac:dyDescent="0.25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spans="1:26" ht="14.25" customHeight="1" x14ac:dyDescent="0.25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spans="1:26" ht="14.25" customHeight="1" x14ac:dyDescent="0.25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spans="1:26" ht="14.25" customHeight="1" x14ac:dyDescent="0.25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spans="1:26" ht="14.25" customHeight="1" x14ac:dyDescent="0.25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spans="1:26" ht="14.25" customHeight="1" x14ac:dyDescent="0.25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spans="1:26" ht="14.25" customHeight="1" x14ac:dyDescent="0.25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spans="1:26" ht="14.25" customHeight="1" x14ac:dyDescent="0.25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spans="1:26" ht="14.25" customHeight="1" x14ac:dyDescent="0.25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spans="1:26" ht="14.25" customHeight="1" x14ac:dyDescent="0.25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spans="1:26" ht="14.25" customHeight="1" x14ac:dyDescent="0.25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spans="1:26" ht="14.25" customHeight="1" x14ac:dyDescent="0.25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spans="1:26" ht="14.25" customHeight="1" x14ac:dyDescent="0.25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spans="1:26" ht="14.25" customHeight="1" x14ac:dyDescent="0.25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spans="1:26" ht="14.25" customHeight="1" x14ac:dyDescent="0.25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spans="1:26" ht="14.25" customHeight="1" x14ac:dyDescent="0.25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spans="1:26" ht="14.25" customHeight="1" x14ac:dyDescent="0.25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spans="1:26" ht="14.25" customHeight="1" x14ac:dyDescent="0.25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spans="1:26" ht="14.25" customHeight="1" x14ac:dyDescent="0.25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spans="1:26" ht="14.25" customHeight="1" x14ac:dyDescent="0.25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spans="1:26" ht="14.25" customHeight="1" x14ac:dyDescent="0.25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spans="1:26" ht="14.25" customHeight="1" x14ac:dyDescent="0.25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spans="1:26" ht="14.25" customHeight="1" x14ac:dyDescent="0.25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spans="1:26" ht="14.25" customHeight="1" x14ac:dyDescent="0.25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spans="1:26" ht="14.25" customHeight="1" x14ac:dyDescent="0.25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spans="1:26" ht="14.25" customHeight="1" x14ac:dyDescent="0.25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spans="1:26" ht="14.25" customHeight="1" x14ac:dyDescent="0.25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spans="1:26" ht="14.25" customHeight="1" x14ac:dyDescent="0.25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spans="1:26" ht="14.25" customHeight="1" x14ac:dyDescent="0.25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spans="1:26" ht="14.25" customHeight="1" x14ac:dyDescent="0.25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spans="1:26" ht="14.25" customHeight="1" x14ac:dyDescent="0.25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spans="1:26" ht="14.25" customHeight="1" x14ac:dyDescent="0.25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spans="1:26" ht="14.25" customHeight="1" x14ac:dyDescent="0.25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spans="1:26" ht="14.25" customHeight="1" x14ac:dyDescent="0.25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spans="1:26" ht="14.25" customHeight="1" x14ac:dyDescent="0.25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spans="1:26" ht="14.25" customHeight="1" x14ac:dyDescent="0.25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spans="1:26" ht="14.25" customHeight="1" x14ac:dyDescent="0.25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spans="1:26" ht="14.25" customHeight="1" x14ac:dyDescent="0.25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spans="1:26" ht="14.25" customHeight="1" x14ac:dyDescent="0.25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spans="1:26" ht="14.25" customHeight="1" x14ac:dyDescent="0.25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spans="1:26" ht="14.25" customHeight="1" x14ac:dyDescent="0.25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spans="1:26" ht="14.25" customHeight="1" x14ac:dyDescent="0.25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spans="1:26" ht="14.25" customHeight="1" x14ac:dyDescent="0.25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spans="1:26" ht="14.25" customHeight="1" x14ac:dyDescent="0.25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spans="1:26" ht="14.25" customHeight="1" x14ac:dyDescent="0.25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spans="1:26" ht="14.25" customHeight="1" x14ac:dyDescent="0.25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spans="1:26" ht="14.25" customHeight="1" x14ac:dyDescent="0.25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spans="1:26" ht="14.25" customHeight="1" x14ac:dyDescent="0.25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spans="1:26" ht="14.25" customHeight="1" x14ac:dyDescent="0.25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spans="1:26" ht="14.25" customHeight="1" x14ac:dyDescent="0.25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spans="1:26" ht="14.25" customHeight="1" x14ac:dyDescent="0.25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spans="1:26" ht="14.25" customHeight="1" x14ac:dyDescent="0.25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spans="1:26" ht="14.25" customHeight="1" x14ac:dyDescent="0.25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spans="1:26" ht="14.25" customHeight="1" x14ac:dyDescent="0.25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spans="1:26" ht="14.25" customHeight="1" x14ac:dyDescent="0.25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spans="1:26" ht="14.25" customHeight="1" x14ac:dyDescent="0.25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spans="1:26" ht="14.25" customHeight="1" x14ac:dyDescent="0.25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spans="1:26" ht="14.25" customHeight="1" x14ac:dyDescent="0.25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spans="1:26" ht="14.25" customHeight="1" x14ac:dyDescent="0.25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spans="1:26" ht="14.25" customHeight="1" x14ac:dyDescent="0.25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spans="1:26" ht="14.25" customHeight="1" x14ac:dyDescent="0.25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spans="1:26" ht="14.25" customHeight="1" x14ac:dyDescent="0.25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spans="1:26" ht="14.25" customHeight="1" x14ac:dyDescent="0.25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spans="1:26" ht="14.25" customHeight="1" x14ac:dyDescent="0.25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spans="1:26" ht="14.25" customHeight="1" x14ac:dyDescent="0.25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spans="1:26" ht="14.25" customHeight="1" x14ac:dyDescent="0.25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spans="1:26" ht="14.25" customHeight="1" x14ac:dyDescent="0.25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spans="1:26" ht="14.25" customHeight="1" x14ac:dyDescent="0.25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spans="1:26" ht="14.25" customHeight="1" x14ac:dyDescent="0.25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spans="1:26" ht="14.25" customHeight="1" x14ac:dyDescent="0.25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spans="1:26" ht="14.25" customHeight="1" x14ac:dyDescent="0.25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spans="1:26" ht="14.25" customHeight="1" x14ac:dyDescent="0.25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spans="1:26" ht="14.25" customHeight="1" x14ac:dyDescent="0.25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spans="1:26" ht="14.25" customHeight="1" x14ac:dyDescent="0.25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spans="1:26" ht="14.25" customHeight="1" x14ac:dyDescent="0.25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spans="1:26" ht="14.25" customHeight="1" x14ac:dyDescent="0.25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spans="1:26" ht="14.25" customHeight="1" x14ac:dyDescent="0.25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spans="1:26" ht="14.25" customHeight="1" x14ac:dyDescent="0.25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spans="1:26" ht="14.25" customHeight="1" x14ac:dyDescent="0.25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spans="1:26" ht="14.25" customHeight="1" x14ac:dyDescent="0.25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spans="1:26" ht="14.25" customHeight="1" x14ac:dyDescent="0.25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spans="1:26" ht="14.25" customHeight="1" x14ac:dyDescent="0.25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spans="1:26" ht="14.25" customHeight="1" x14ac:dyDescent="0.25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spans="1:26" ht="14.25" customHeight="1" x14ac:dyDescent="0.25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spans="1:26" ht="14.25" customHeight="1" x14ac:dyDescent="0.25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spans="1:26" ht="14.25" customHeight="1" x14ac:dyDescent="0.25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spans="1:26" ht="14.25" customHeight="1" x14ac:dyDescent="0.25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spans="1:26" ht="14.25" customHeight="1" x14ac:dyDescent="0.25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spans="1:26" ht="14.25" customHeight="1" x14ac:dyDescent="0.25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spans="1:26" ht="14.25" customHeight="1" x14ac:dyDescent="0.25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spans="1:26" ht="14.25" customHeight="1" x14ac:dyDescent="0.25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spans="1:26" ht="14.25" customHeight="1" x14ac:dyDescent="0.25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spans="1:26" ht="14.25" customHeight="1" x14ac:dyDescent="0.25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spans="1:26" ht="14.25" customHeight="1" x14ac:dyDescent="0.25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spans="1:26" ht="14.25" customHeight="1" x14ac:dyDescent="0.25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spans="1:26" ht="14.25" customHeight="1" x14ac:dyDescent="0.25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spans="1:26" ht="14.25" customHeight="1" x14ac:dyDescent="0.25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spans="1:26" ht="14.25" customHeight="1" x14ac:dyDescent="0.25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spans="1:26" ht="14.25" customHeight="1" x14ac:dyDescent="0.25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spans="1:26" ht="14.25" customHeight="1" x14ac:dyDescent="0.25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spans="1:26" ht="14.25" customHeight="1" x14ac:dyDescent="0.25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spans="1:26" ht="14.25" customHeight="1" x14ac:dyDescent="0.25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spans="1:26" ht="14.25" customHeight="1" x14ac:dyDescent="0.25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spans="1:26" ht="14.25" customHeight="1" x14ac:dyDescent="0.25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spans="1:26" ht="14.25" customHeight="1" x14ac:dyDescent="0.25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spans="1:26" ht="14.25" customHeight="1" x14ac:dyDescent="0.25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spans="1:26" ht="14.25" customHeight="1" x14ac:dyDescent="0.25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spans="1:26" ht="14.25" customHeight="1" x14ac:dyDescent="0.25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spans="1:26" ht="14.25" customHeight="1" x14ac:dyDescent="0.25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spans="1:26" ht="14.25" customHeight="1" x14ac:dyDescent="0.25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spans="1:26" ht="14.25" customHeight="1" x14ac:dyDescent="0.25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spans="1:26" ht="14.25" customHeight="1" x14ac:dyDescent="0.25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spans="1:26" ht="14.25" customHeight="1" x14ac:dyDescent="0.25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spans="1:26" ht="14.25" customHeight="1" x14ac:dyDescent="0.25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spans="1:26" ht="14.25" customHeight="1" x14ac:dyDescent="0.25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spans="1:26" ht="14.25" customHeight="1" x14ac:dyDescent="0.25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spans="1:26" ht="14.25" customHeight="1" x14ac:dyDescent="0.25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spans="1:26" ht="14.25" customHeight="1" x14ac:dyDescent="0.25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spans="1:26" ht="14.25" customHeight="1" x14ac:dyDescent="0.25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spans="1:26" ht="14.25" customHeight="1" x14ac:dyDescent="0.25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spans="1:26" ht="14.25" customHeight="1" x14ac:dyDescent="0.25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spans="1:26" ht="14.25" customHeight="1" x14ac:dyDescent="0.25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spans="1:26" ht="14.25" customHeight="1" x14ac:dyDescent="0.25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spans="1:26" ht="14.25" customHeight="1" x14ac:dyDescent="0.25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spans="1:26" ht="14.25" customHeight="1" x14ac:dyDescent="0.25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spans="1:26" ht="14.25" customHeight="1" x14ac:dyDescent="0.25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spans="1:26" ht="14.25" customHeight="1" x14ac:dyDescent="0.25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spans="1:26" ht="14.25" customHeight="1" x14ac:dyDescent="0.25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spans="1:26" ht="14.25" customHeight="1" x14ac:dyDescent="0.25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spans="1:26" ht="14.25" customHeight="1" x14ac:dyDescent="0.25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spans="1:26" ht="14.25" customHeight="1" x14ac:dyDescent="0.25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spans="1:26" ht="14.25" customHeight="1" x14ac:dyDescent="0.25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spans="1:26" ht="14.25" customHeight="1" x14ac:dyDescent="0.25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spans="1:26" ht="14.25" customHeight="1" x14ac:dyDescent="0.25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spans="1:26" ht="14.25" customHeight="1" x14ac:dyDescent="0.25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spans="1:26" ht="14.25" customHeight="1" x14ac:dyDescent="0.25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spans="1:26" ht="14.25" customHeight="1" x14ac:dyDescent="0.25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spans="1:26" ht="14.25" customHeight="1" x14ac:dyDescent="0.25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spans="1:26" ht="14.25" customHeight="1" x14ac:dyDescent="0.25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spans="1:26" ht="14.25" customHeight="1" x14ac:dyDescent="0.25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spans="1:26" ht="14.25" customHeight="1" x14ac:dyDescent="0.25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spans="1:26" ht="14.25" customHeight="1" x14ac:dyDescent="0.25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spans="1:26" ht="14.25" customHeight="1" x14ac:dyDescent="0.25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spans="1:26" ht="14.25" customHeight="1" x14ac:dyDescent="0.25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spans="1:26" ht="14.25" customHeight="1" x14ac:dyDescent="0.25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spans="1:26" ht="14.25" customHeight="1" x14ac:dyDescent="0.25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spans="1:26" ht="14.25" customHeight="1" x14ac:dyDescent="0.25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spans="1:26" ht="14.25" customHeight="1" x14ac:dyDescent="0.25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spans="1:26" ht="14.25" customHeight="1" x14ac:dyDescent="0.25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spans="1:26" ht="14.25" customHeight="1" x14ac:dyDescent="0.25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spans="1:26" ht="14.25" customHeight="1" x14ac:dyDescent="0.25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spans="1:26" ht="14.25" customHeight="1" x14ac:dyDescent="0.25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spans="1:26" ht="14.25" customHeight="1" x14ac:dyDescent="0.25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spans="1:26" ht="14.25" customHeight="1" x14ac:dyDescent="0.25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spans="1:26" ht="14.25" customHeight="1" x14ac:dyDescent="0.25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spans="1:26" ht="14.25" customHeight="1" x14ac:dyDescent="0.25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spans="1:26" ht="14.25" customHeight="1" x14ac:dyDescent="0.25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spans="1:26" ht="14.25" customHeight="1" x14ac:dyDescent="0.25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spans="1:26" ht="14.25" customHeight="1" x14ac:dyDescent="0.25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spans="1:26" ht="14.25" customHeight="1" x14ac:dyDescent="0.25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spans="1:26" ht="14.25" customHeight="1" x14ac:dyDescent="0.25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spans="1:26" ht="14.25" customHeight="1" x14ac:dyDescent="0.25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spans="1:26" ht="14.25" customHeight="1" x14ac:dyDescent="0.25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spans="1:26" ht="14.25" customHeight="1" x14ac:dyDescent="0.25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spans="1:26" ht="14.25" customHeight="1" x14ac:dyDescent="0.25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spans="1:26" ht="14.25" customHeight="1" x14ac:dyDescent="0.25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spans="1:26" ht="14.25" customHeight="1" x14ac:dyDescent="0.25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spans="1:26" ht="14.25" customHeight="1" x14ac:dyDescent="0.25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spans="1:26" ht="14.25" customHeight="1" x14ac:dyDescent="0.25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spans="1:26" ht="14.25" customHeight="1" x14ac:dyDescent="0.25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spans="1:26" ht="14.25" customHeight="1" x14ac:dyDescent="0.25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spans="1:26" ht="14.25" customHeight="1" x14ac:dyDescent="0.25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spans="1:26" ht="14.25" customHeight="1" x14ac:dyDescent="0.25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spans="1:26" ht="14.25" customHeight="1" x14ac:dyDescent="0.25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spans="1:26" ht="14.25" customHeight="1" x14ac:dyDescent="0.25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spans="1:26" ht="14.25" customHeight="1" x14ac:dyDescent="0.25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spans="1:26" ht="14.25" customHeight="1" x14ac:dyDescent="0.25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spans="1:26" ht="14.25" customHeight="1" x14ac:dyDescent="0.25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spans="1:26" ht="14.25" customHeight="1" x14ac:dyDescent="0.25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spans="1:26" ht="14.25" customHeight="1" x14ac:dyDescent="0.25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spans="1:26" ht="14.25" customHeight="1" x14ac:dyDescent="0.25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spans="1:26" ht="14.25" customHeight="1" x14ac:dyDescent="0.25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spans="1:26" ht="14.25" customHeight="1" x14ac:dyDescent="0.25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spans="1:26" ht="14.25" customHeight="1" x14ac:dyDescent="0.25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spans="1:26" ht="14.25" customHeight="1" x14ac:dyDescent="0.25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spans="1:26" ht="14.25" customHeight="1" x14ac:dyDescent="0.25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spans="1:26" ht="14.25" customHeight="1" x14ac:dyDescent="0.25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spans="1:26" ht="14.25" customHeight="1" x14ac:dyDescent="0.25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spans="1:26" ht="14.25" customHeight="1" x14ac:dyDescent="0.25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spans="1:26" ht="14.25" customHeight="1" x14ac:dyDescent="0.25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spans="1:26" ht="14.25" customHeight="1" x14ac:dyDescent="0.25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spans="1:26" ht="14.25" customHeight="1" x14ac:dyDescent="0.25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spans="1:26" ht="14.25" customHeight="1" x14ac:dyDescent="0.25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spans="1:26" ht="14.25" customHeight="1" x14ac:dyDescent="0.25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spans="1:26" ht="14.25" customHeight="1" x14ac:dyDescent="0.25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spans="1:26" ht="14.25" customHeight="1" x14ac:dyDescent="0.25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spans="1:26" ht="14.25" customHeight="1" x14ac:dyDescent="0.25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spans="1:26" ht="14.25" customHeight="1" x14ac:dyDescent="0.25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spans="1:26" ht="14.25" customHeight="1" x14ac:dyDescent="0.25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spans="1:26" ht="14.25" customHeight="1" x14ac:dyDescent="0.25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spans="1:26" ht="14.25" customHeight="1" x14ac:dyDescent="0.25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spans="1:26" ht="14.25" customHeight="1" x14ac:dyDescent="0.25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spans="1:26" ht="14.25" customHeight="1" x14ac:dyDescent="0.25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spans="1:26" ht="14.25" customHeight="1" x14ac:dyDescent="0.25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spans="1:26" ht="14.25" customHeight="1" x14ac:dyDescent="0.25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spans="1:26" ht="14.25" customHeight="1" x14ac:dyDescent="0.25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spans="1:26" ht="14.25" customHeight="1" x14ac:dyDescent="0.25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spans="1:26" ht="14.25" customHeight="1" x14ac:dyDescent="0.25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spans="1:26" ht="14.25" customHeight="1" x14ac:dyDescent="0.25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spans="1:26" ht="14.25" customHeight="1" x14ac:dyDescent="0.25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spans="1:26" ht="14.25" customHeight="1" x14ac:dyDescent="0.25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spans="1:26" ht="14.25" customHeight="1" x14ac:dyDescent="0.25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spans="1:26" ht="14.25" customHeight="1" x14ac:dyDescent="0.25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spans="1:26" ht="14.25" customHeight="1" x14ac:dyDescent="0.25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spans="1:26" ht="14.25" customHeight="1" x14ac:dyDescent="0.25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spans="1:26" ht="14.25" customHeight="1" x14ac:dyDescent="0.25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spans="1:26" ht="14.25" customHeight="1" x14ac:dyDescent="0.25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spans="1:26" ht="14.25" customHeight="1" x14ac:dyDescent="0.25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spans="1:26" ht="14.25" customHeight="1" x14ac:dyDescent="0.25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spans="1:26" ht="14.25" customHeight="1" x14ac:dyDescent="0.25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spans="1:26" ht="14.25" customHeight="1" x14ac:dyDescent="0.25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spans="1:26" ht="14.25" customHeight="1" x14ac:dyDescent="0.25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spans="1:26" ht="14.25" customHeight="1" x14ac:dyDescent="0.25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spans="1:26" ht="14.25" customHeight="1" x14ac:dyDescent="0.25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spans="1:26" ht="14.25" customHeight="1" x14ac:dyDescent="0.25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spans="1:26" ht="14.25" customHeight="1" x14ac:dyDescent="0.25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spans="1:26" ht="14.25" customHeight="1" x14ac:dyDescent="0.25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spans="1:26" ht="14.25" customHeight="1" x14ac:dyDescent="0.25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spans="1:26" ht="14.25" customHeight="1" x14ac:dyDescent="0.25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spans="1:26" ht="14.25" customHeight="1" x14ac:dyDescent="0.25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spans="1:26" ht="14.25" customHeight="1" x14ac:dyDescent="0.25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spans="1:26" ht="14.25" customHeight="1" x14ac:dyDescent="0.25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spans="1:26" ht="14.25" customHeight="1" x14ac:dyDescent="0.25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spans="1:26" ht="14.25" customHeight="1" x14ac:dyDescent="0.25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spans="1:26" ht="14.25" customHeight="1" x14ac:dyDescent="0.25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spans="1:26" ht="14.25" customHeight="1" x14ac:dyDescent="0.25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spans="1:26" ht="14.25" customHeight="1" x14ac:dyDescent="0.25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spans="1:26" ht="14.25" customHeight="1" x14ac:dyDescent="0.25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spans="1:26" ht="14.25" customHeight="1" x14ac:dyDescent="0.25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spans="1:26" ht="14.25" customHeight="1" x14ac:dyDescent="0.25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spans="1:26" ht="14.25" customHeight="1" x14ac:dyDescent="0.25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spans="1:26" ht="14.25" customHeight="1" x14ac:dyDescent="0.25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spans="1:26" ht="14.25" customHeight="1" x14ac:dyDescent="0.25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spans="1:26" ht="14.25" customHeight="1" x14ac:dyDescent="0.25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spans="1:26" ht="14.25" customHeight="1" x14ac:dyDescent="0.25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spans="1:26" ht="14.25" customHeight="1" x14ac:dyDescent="0.25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spans="1:26" ht="14.25" customHeight="1" x14ac:dyDescent="0.25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spans="1:26" ht="14.25" customHeight="1" x14ac:dyDescent="0.25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spans="1:26" ht="14.25" customHeight="1" x14ac:dyDescent="0.25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spans="1:26" ht="14.25" customHeight="1" x14ac:dyDescent="0.25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spans="1:26" ht="14.25" customHeight="1" x14ac:dyDescent="0.25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spans="1:26" ht="14.25" customHeight="1" x14ac:dyDescent="0.25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spans="1:26" ht="14.25" customHeight="1" x14ac:dyDescent="0.25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</sheetData>
  <printOptions horizontalCentered="1"/>
  <pageMargins left="0.7" right="0.7" top="0.75" bottom="0.75" header="0.3" footer="0.3"/>
  <pageSetup paperSize="9" scale="80" orientation="portrait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9"/>
  <sheetViews>
    <sheetView view="pageBreakPreview" topLeftCell="A17" zoomScale="90" zoomScaleNormal="100" zoomScaleSheetLayoutView="90" workbookViewId="0">
      <selection activeCell="B5" sqref="B5"/>
    </sheetView>
  </sheetViews>
  <sheetFormatPr defaultColWidth="12.5546875" defaultRowHeight="15" customHeight="1" x14ac:dyDescent="0.25"/>
  <cols>
    <col min="1" max="1" width="0.88671875" customWidth="1"/>
    <col min="2" max="2" width="9.33203125" customWidth="1"/>
    <col min="3" max="3" width="10.5546875" customWidth="1"/>
    <col min="4" max="4" width="12.6640625" customWidth="1"/>
    <col min="5" max="5" width="15.6640625" customWidth="1"/>
    <col min="6" max="6" width="12.6640625" customWidth="1"/>
    <col min="7" max="7" width="6.6640625" customWidth="1"/>
    <col min="8" max="8" width="12.6640625" customWidth="1"/>
    <col min="9" max="9" width="15.6640625" customWidth="1"/>
    <col min="10" max="10" width="12.6640625" customWidth="1"/>
    <col min="11" max="26" width="9.109375" customWidth="1"/>
  </cols>
  <sheetData>
    <row r="1" spans="1:26" ht="12" customHeight="1" x14ac:dyDescent="0.25">
      <c r="A1" s="1"/>
      <c r="B1" s="2" t="s">
        <v>95</v>
      </c>
      <c r="C1" s="2" t="s">
        <v>93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96</v>
      </c>
      <c r="C2" s="3" t="s">
        <v>94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6"/>
      <c r="D4" s="15"/>
      <c r="E4" s="6"/>
      <c r="F4" s="6"/>
      <c r="G4" s="1"/>
      <c r="I4" s="1"/>
      <c r="J4" s="7" t="s">
        <v>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102"/>
      <c r="D5" s="167" t="s">
        <v>91</v>
      </c>
      <c r="E5" s="167"/>
      <c r="F5" s="167"/>
      <c r="G5" s="111"/>
      <c r="H5" s="167" t="s">
        <v>92</v>
      </c>
      <c r="I5" s="167"/>
      <c r="J5" s="16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1"/>
      <c r="B6" s="98" t="s">
        <v>17</v>
      </c>
      <c r="C6" s="112"/>
      <c r="D6" s="113" t="s">
        <v>144</v>
      </c>
      <c r="E6" s="113" t="s">
        <v>145</v>
      </c>
      <c r="F6" s="113" t="s">
        <v>146</v>
      </c>
      <c r="G6" s="113"/>
      <c r="H6" s="113" t="s">
        <v>144</v>
      </c>
      <c r="I6" s="113" t="s">
        <v>145</v>
      </c>
      <c r="J6" s="113" t="s">
        <v>146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" customHeight="1" x14ac:dyDescent="0.25">
      <c r="A8" s="1"/>
      <c r="B8" s="2" t="s">
        <v>18</v>
      </c>
      <c r="C8" s="1"/>
      <c r="D8" s="130">
        <v>3323</v>
      </c>
      <c r="E8" s="130">
        <v>7154</v>
      </c>
      <c r="F8" s="130">
        <v>13740</v>
      </c>
      <c r="G8" s="91"/>
      <c r="H8" s="130">
        <v>3293</v>
      </c>
      <c r="I8" s="130">
        <v>7322</v>
      </c>
      <c r="J8" s="130">
        <v>16693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0.25">
      <c r="A9" s="1"/>
      <c r="B9" s="90" t="s">
        <v>19</v>
      </c>
      <c r="C9" s="1"/>
      <c r="D9" s="131">
        <v>3848</v>
      </c>
      <c r="E9" s="131">
        <v>7637</v>
      </c>
      <c r="F9" s="131">
        <v>14423</v>
      </c>
      <c r="G9" s="92"/>
      <c r="H9" s="131">
        <v>3798</v>
      </c>
      <c r="I9" s="131">
        <v>7873</v>
      </c>
      <c r="J9" s="131">
        <v>16950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5">
      <c r="A10" s="1"/>
      <c r="B10" s="90" t="s">
        <v>20</v>
      </c>
      <c r="C10" s="1"/>
      <c r="D10" s="131">
        <v>2539</v>
      </c>
      <c r="E10" s="131">
        <v>4915</v>
      </c>
      <c r="F10" s="131">
        <v>9268</v>
      </c>
      <c r="G10" s="92"/>
      <c r="H10" s="131">
        <v>2457</v>
      </c>
      <c r="I10" s="131">
        <v>5016</v>
      </c>
      <c r="J10" s="131">
        <v>10337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5">
      <c r="A11" s="1"/>
      <c r="B11" s="90" t="s">
        <v>21</v>
      </c>
      <c r="C11" s="1"/>
      <c r="D11" s="131">
        <v>2198</v>
      </c>
      <c r="E11" s="131">
        <v>4139</v>
      </c>
      <c r="F11" s="131">
        <v>8823</v>
      </c>
      <c r="G11" s="92"/>
      <c r="H11" s="131">
        <v>2142</v>
      </c>
      <c r="I11" s="131">
        <v>4269</v>
      </c>
      <c r="J11" s="131">
        <v>10236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5">
      <c r="A12" s="1"/>
      <c r="B12" s="90" t="s">
        <v>22</v>
      </c>
      <c r="C12" s="1"/>
      <c r="D12" s="131">
        <v>3984</v>
      </c>
      <c r="E12" s="131">
        <v>7231</v>
      </c>
      <c r="F12" s="131">
        <v>13885</v>
      </c>
      <c r="G12" s="92"/>
      <c r="H12" s="131">
        <v>3929</v>
      </c>
      <c r="I12" s="131">
        <v>7435</v>
      </c>
      <c r="J12" s="131">
        <v>16324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5">
      <c r="A13" s="1"/>
      <c r="B13" s="90" t="s">
        <v>23</v>
      </c>
      <c r="C13" s="1"/>
      <c r="D13" s="131">
        <v>2888</v>
      </c>
      <c r="E13" s="131">
        <v>5500</v>
      </c>
      <c r="F13" s="131">
        <v>11132</v>
      </c>
      <c r="G13" s="92"/>
      <c r="H13" s="131">
        <v>2841</v>
      </c>
      <c r="I13" s="131">
        <v>5705</v>
      </c>
      <c r="J13" s="131">
        <v>12925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5">
      <c r="A14" s="1"/>
      <c r="B14" s="90" t="s">
        <v>24</v>
      </c>
      <c r="C14" s="1"/>
      <c r="D14" s="131">
        <v>2941</v>
      </c>
      <c r="E14" s="131">
        <v>4898</v>
      </c>
      <c r="F14" s="131">
        <v>9547</v>
      </c>
      <c r="G14" s="92"/>
      <c r="H14" s="131">
        <v>2874</v>
      </c>
      <c r="I14" s="131">
        <v>4987</v>
      </c>
      <c r="J14" s="131">
        <v>11131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5">
      <c r="A15" s="1"/>
      <c r="B15" s="90" t="s">
        <v>25</v>
      </c>
      <c r="C15" s="1"/>
      <c r="D15" s="131">
        <v>3729</v>
      </c>
      <c r="E15" s="131">
        <v>7419</v>
      </c>
      <c r="F15" s="131">
        <v>13634</v>
      </c>
      <c r="G15" s="92"/>
      <c r="H15" s="131">
        <v>3635</v>
      </c>
      <c r="I15" s="131">
        <v>7544</v>
      </c>
      <c r="J15" s="131">
        <v>15997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5">
      <c r="A16" s="1"/>
      <c r="B16" s="90" t="s">
        <v>26</v>
      </c>
      <c r="C16" s="1"/>
      <c r="D16" s="131">
        <v>2400</v>
      </c>
      <c r="E16" s="131">
        <v>4554</v>
      </c>
      <c r="F16" s="131">
        <v>9595</v>
      </c>
      <c r="G16" s="92"/>
      <c r="H16" s="131">
        <v>2361</v>
      </c>
      <c r="I16" s="131">
        <v>4739</v>
      </c>
      <c r="J16" s="131">
        <v>11445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5">
      <c r="A17" s="1"/>
      <c r="B17" s="90" t="s">
        <v>27</v>
      </c>
      <c r="C17" s="1"/>
      <c r="D17" s="131">
        <v>2776</v>
      </c>
      <c r="E17" s="131">
        <v>5178</v>
      </c>
      <c r="F17" s="131">
        <v>9636</v>
      </c>
      <c r="G17" s="92"/>
      <c r="H17" s="131">
        <v>2709</v>
      </c>
      <c r="I17" s="131">
        <v>5323</v>
      </c>
      <c r="J17" s="131">
        <v>11224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5">
      <c r="A18" s="1"/>
      <c r="B18" s="90" t="s">
        <v>28</v>
      </c>
      <c r="C18" s="1"/>
      <c r="D18" s="131">
        <v>5973</v>
      </c>
      <c r="E18" s="131">
        <v>9891</v>
      </c>
      <c r="F18" s="131">
        <v>17343</v>
      </c>
      <c r="G18" s="92"/>
      <c r="H18" s="131">
        <v>5747</v>
      </c>
      <c r="I18" s="131">
        <v>10014</v>
      </c>
      <c r="J18" s="131">
        <v>21720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0.25">
      <c r="A19" s="1"/>
      <c r="B19" s="90" t="s">
        <v>29</v>
      </c>
      <c r="C19" s="1"/>
      <c r="D19" s="131">
        <v>3621</v>
      </c>
      <c r="E19" s="131">
        <v>6530</v>
      </c>
      <c r="F19" s="131">
        <v>11483</v>
      </c>
      <c r="G19" s="92"/>
      <c r="H19" s="131">
        <v>3618</v>
      </c>
      <c r="I19" s="131">
        <v>6679</v>
      </c>
      <c r="J19" s="131">
        <v>12833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5">
      <c r="A20" s="1"/>
      <c r="B20" s="90" t="s">
        <v>30</v>
      </c>
      <c r="C20" s="1"/>
      <c r="D20" s="131">
        <v>2464</v>
      </c>
      <c r="E20" s="131">
        <v>4930</v>
      </c>
      <c r="F20" s="131">
        <v>11093</v>
      </c>
      <c r="G20" s="92"/>
      <c r="H20" s="131">
        <v>2435</v>
      </c>
      <c r="I20" s="131">
        <v>5191</v>
      </c>
      <c r="J20" s="131">
        <v>12811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5">
      <c r="A21" s="1"/>
      <c r="B21" s="90" t="s">
        <v>31</v>
      </c>
      <c r="C21" s="1"/>
      <c r="D21" s="131">
        <v>2762</v>
      </c>
      <c r="E21" s="131">
        <v>5572</v>
      </c>
      <c r="F21" s="131">
        <v>11155</v>
      </c>
      <c r="G21" s="92"/>
      <c r="H21" s="131">
        <v>2719</v>
      </c>
      <c r="I21" s="131">
        <v>5752</v>
      </c>
      <c r="J21" s="131">
        <v>12645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5">
      <c r="A22" s="1"/>
      <c r="B22" s="90" t="s">
        <v>32</v>
      </c>
      <c r="C22" s="1"/>
      <c r="D22" s="131">
        <v>5372</v>
      </c>
      <c r="E22" s="131">
        <v>9412</v>
      </c>
      <c r="F22" s="131">
        <v>18156</v>
      </c>
      <c r="G22" s="92"/>
      <c r="H22" s="131">
        <v>5250</v>
      </c>
      <c r="I22" s="131">
        <v>9722</v>
      </c>
      <c r="J22" s="131">
        <v>23817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5">
      <c r="A23" s="1"/>
      <c r="B23" s="90" t="s">
        <v>33</v>
      </c>
      <c r="C23" s="1"/>
      <c r="D23" s="131">
        <v>3511</v>
      </c>
      <c r="E23" s="131">
        <v>6860</v>
      </c>
      <c r="F23" s="131">
        <v>11492</v>
      </c>
      <c r="G23" s="92"/>
      <c r="H23" s="131">
        <v>3470</v>
      </c>
      <c r="I23" s="131">
        <v>6923</v>
      </c>
      <c r="J23" s="131">
        <v>12933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5">
      <c r="A24" s="1"/>
      <c r="B24" s="90" t="s">
        <v>34</v>
      </c>
      <c r="C24" s="1"/>
      <c r="D24" s="131">
        <v>6065</v>
      </c>
      <c r="E24" s="131">
        <v>11625</v>
      </c>
      <c r="F24" s="131">
        <v>19725</v>
      </c>
      <c r="G24" s="92"/>
      <c r="H24" s="131">
        <v>5986</v>
      </c>
      <c r="I24" s="131">
        <v>11900</v>
      </c>
      <c r="J24" s="131">
        <v>21435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"/>
      <c r="B25" s="17"/>
      <c r="C25" s="6"/>
      <c r="D25" s="6"/>
      <c r="E25" s="6"/>
      <c r="F25" s="6"/>
      <c r="G25" s="6"/>
      <c r="H25" s="6"/>
      <c r="I25" s="6"/>
      <c r="J25" s="6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5">
      <c r="A27" s="1"/>
      <c r="B27" s="13" t="s">
        <v>85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62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4" t="s">
        <v>63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2">
    <mergeCell ref="D5:F5"/>
    <mergeCell ref="H5:J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view="pageBreakPreview" topLeftCell="A20" zoomScaleNormal="100" zoomScaleSheetLayoutView="100" workbookViewId="0">
      <selection activeCell="D10" sqref="D10"/>
    </sheetView>
  </sheetViews>
  <sheetFormatPr defaultColWidth="12.5546875" defaultRowHeight="15" customHeight="1" x14ac:dyDescent="0.25"/>
  <cols>
    <col min="1" max="1" width="0.88671875" customWidth="1"/>
    <col min="2" max="2" width="9.33203125" customWidth="1"/>
    <col min="3" max="3" width="12.6640625" customWidth="1"/>
    <col min="4" max="5" width="9.6640625" customWidth="1"/>
    <col min="6" max="6" width="14.6640625" customWidth="1"/>
    <col min="7" max="7" width="9.6640625" customWidth="1"/>
    <col min="8" max="8" width="14.6640625" customWidth="1"/>
    <col min="9" max="9" width="9.6640625" customWidth="1"/>
    <col min="10" max="10" width="14.6640625" customWidth="1"/>
    <col min="11" max="11" width="4.6640625" customWidth="1"/>
    <col min="12" max="26" width="9.109375" customWidth="1"/>
  </cols>
  <sheetData>
    <row r="1" spans="1:26" ht="12" customHeight="1" x14ac:dyDescent="0.25">
      <c r="A1" s="1"/>
      <c r="B1" s="2" t="s">
        <v>98</v>
      </c>
      <c r="C1" s="2" t="s">
        <v>97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99</v>
      </c>
      <c r="C2" s="3" t="s">
        <v>161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6"/>
      <c r="D4" s="6"/>
      <c r="E4" s="6"/>
      <c r="F4" s="6"/>
      <c r="G4" s="6"/>
      <c r="H4" s="6"/>
      <c r="I4" s="6"/>
      <c r="J4" s="6"/>
      <c r="K4" s="7" t="s">
        <v>54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150"/>
      <c r="D5" s="100" t="s">
        <v>3</v>
      </c>
      <c r="E5" s="100"/>
      <c r="F5" s="100" t="s">
        <v>144</v>
      </c>
      <c r="G5" s="100"/>
      <c r="H5" s="100" t="s">
        <v>145</v>
      </c>
      <c r="I5" s="100"/>
      <c r="J5" s="100" t="s">
        <v>146</v>
      </c>
      <c r="K5" s="150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154" customFormat="1" ht="12" customHeight="1" x14ac:dyDescent="0.25">
      <c r="A6" s="151"/>
      <c r="B6" s="117" t="s">
        <v>17</v>
      </c>
      <c r="C6" s="152"/>
      <c r="D6" s="123" t="s">
        <v>8</v>
      </c>
      <c r="E6" s="120"/>
      <c r="F6" s="123"/>
      <c r="G6" s="123"/>
      <c r="H6" s="123"/>
      <c r="I6" s="120"/>
      <c r="J6" s="123"/>
      <c r="K6" s="153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42" customFormat="1" ht="33.75" customHeight="1" x14ac:dyDescent="0.25">
      <c r="A8" s="38"/>
      <c r="B8" s="41" t="s">
        <v>18</v>
      </c>
      <c r="C8" s="38"/>
      <c r="D8" s="49">
        <f>SUM(F8,H8,J8)</f>
        <v>100.00000000160546</v>
      </c>
      <c r="E8" s="51"/>
      <c r="F8" s="132">
        <v>17.366979268432438</v>
      </c>
      <c r="G8" s="94"/>
      <c r="H8" s="132">
        <v>38.614939903130548</v>
      </c>
      <c r="I8" s="94"/>
      <c r="J8" s="132">
        <v>44.018080830042472</v>
      </c>
      <c r="K8" s="4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33.75" customHeight="1" x14ac:dyDescent="0.25">
      <c r="A9" s="1"/>
      <c r="B9" s="90" t="s">
        <v>19</v>
      </c>
      <c r="C9" s="1"/>
      <c r="D9" s="49">
        <f t="shared" ref="D9:D24" si="0">SUM(F9,H9,J9)</f>
        <v>100</v>
      </c>
      <c r="E9" s="50"/>
      <c r="F9" s="51">
        <v>18.861332354603203</v>
      </c>
      <c r="G9" s="93"/>
      <c r="H9" s="51">
        <v>39.104542933687789</v>
      </c>
      <c r="I9" s="93"/>
      <c r="J9" s="51">
        <v>42.034124711709005</v>
      </c>
      <c r="K9" s="2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customHeight="1" x14ac:dyDescent="0.25">
      <c r="A10" s="1"/>
      <c r="B10" s="90" t="s">
        <v>20</v>
      </c>
      <c r="C10" s="1"/>
      <c r="D10" s="49">
        <f t="shared" si="0"/>
        <v>100</v>
      </c>
      <c r="E10" s="50"/>
      <c r="F10" s="51">
        <v>19.435844842059716</v>
      </c>
      <c r="G10" s="93"/>
      <c r="H10" s="51">
        <v>39.683218939821273</v>
      </c>
      <c r="I10" s="93"/>
      <c r="J10" s="51">
        <v>40.880936218119011</v>
      </c>
      <c r="K10" s="2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.75" customHeight="1" x14ac:dyDescent="0.25">
      <c r="A11" s="1"/>
      <c r="B11" s="90" t="s">
        <v>21</v>
      </c>
      <c r="C11" s="1"/>
      <c r="D11" s="49">
        <f t="shared" si="0"/>
        <v>100</v>
      </c>
      <c r="E11" s="50"/>
      <c r="F11" s="51">
        <v>18.592775788057097</v>
      </c>
      <c r="G11" s="93"/>
      <c r="H11" s="51">
        <v>37.056204540681996</v>
      </c>
      <c r="I11" s="93"/>
      <c r="J11" s="51">
        <v>44.351019671260907</v>
      </c>
      <c r="K11" s="2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5">
      <c r="A12" s="1"/>
      <c r="B12" s="90" t="s">
        <v>22</v>
      </c>
      <c r="C12" s="1"/>
      <c r="D12" s="49">
        <f t="shared" si="0"/>
        <v>100.00000004662262</v>
      </c>
      <c r="E12" s="50"/>
      <c r="F12" s="51">
        <v>20.136614568395398</v>
      </c>
      <c r="G12" s="93"/>
      <c r="H12" s="51">
        <v>38.103948190077183</v>
      </c>
      <c r="I12" s="93"/>
      <c r="J12" s="51">
        <v>41.759437288150039</v>
      </c>
      <c r="K12" s="2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.75" customHeight="1" x14ac:dyDescent="0.25">
      <c r="A13" s="1"/>
      <c r="B13" s="90" t="s">
        <v>23</v>
      </c>
      <c r="C13" s="1"/>
      <c r="D13" s="49">
        <f t="shared" si="0"/>
        <v>99.999999948361477</v>
      </c>
      <c r="E13" s="50"/>
      <c r="F13" s="51">
        <v>18.951605659674673</v>
      </c>
      <c r="G13" s="93"/>
      <c r="H13" s="51">
        <v>38.072451338770136</v>
      </c>
      <c r="I13" s="93"/>
      <c r="J13" s="51">
        <v>42.975942949916671</v>
      </c>
      <c r="K13" s="2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 x14ac:dyDescent="0.25">
      <c r="A14" s="1"/>
      <c r="B14" s="90" t="s">
        <v>24</v>
      </c>
      <c r="C14" s="1"/>
      <c r="D14" s="49">
        <f t="shared" si="0"/>
        <v>100</v>
      </c>
      <c r="E14" s="50"/>
      <c r="F14" s="51">
        <v>21.415824739958747</v>
      </c>
      <c r="G14" s="93"/>
      <c r="H14" s="51">
        <v>37.188063479490793</v>
      </c>
      <c r="I14" s="93"/>
      <c r="J14" s="51">
        <v>41.396111780550463</v>
      </c>
      <c r="K14" s="2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.75" customHeight="1" x14ac:dyDescent="0.25">
      <c r="A15" s="1"/>
      <c r="B15" s="90" t="s">
        <v>25</v>
      </c>
      <c r="C15" s="1"/>
      <c r="D15" s="49">
        <f t="shared" si="0"/>
        <v>100</v>
      </c>
      <c r="E15" s="50"/>
      <c r="F15" s="51">
        <v>18.961193551797656</v>
      </c>
      <c r="G15" s="93"/>
      <c r="H15" s="51">
        <v>39.327322212858746</v>
      </c>
      <c r="I15" s="93"/>
      <c r="J15" s="51">
        <v>41.711484235343598</v>
      </c>
      <c r="K15" s="2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.75" customHeight="1" x14ac:dyDescent="0.25">
      <c r="A16" s="1"/>
      <c r="B16" s="90" t="s">
        <v>26</v>
      </c>
      <c r="C16" s="1"/>
      <c r="D16" s="49">
        <f t="shared" si="0"/>
        <v>100</v>
      </c>
      <c r="E16" s="50"/>
      <c r="F16" s="51">
        <v>18.420341792784374</v>
      </c>
      <c r="G16" s="93"/>
      <c r="H16" s="51">
        <v>36.960297254656496</v>
      </c>
      <c r="I16" s="93"/>
      <c r="J16" s="51">
        <v>44.619360952559127</v>
      </c>
      <c r="K16" s="2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 x14ac:dyDescent="0.25">
      <c r="A17" s="1"/>
      <c r="B17" s="90" t="s">
        <v>27</v>
      </c>
      <c r="C17" s="1"/>
      <c r="D17" s="49">
        <f t="shared" si="0"/>
        <v>100</v>
      </c>
      <c r="E17" s="50"/>
      <c r="F17" s="51">
        <v>19.914682783668951</v>
      </c>
      <c r="G17" s="93"/>
      <c r="H17" s="51">
        <v>39.032722072402116</v>
      </c>
      <c r="I17" s="93"/>
      <c r="J17" s="51">
        <v>41.052595143928933</v>
      </c>
      <c r="K17" s="2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 x14ac:dyDescent="0.25">
      <c r="A18" s="1"/>
      <c r="B18" s="90" t="s">
        <v>28</v>
      </c>
      <c r="C18" s="1"/>
      <c r="D18" s="49">
        <f t="shared" si="0"/>
        <v>100</v>
      </c>
      <c r="E18" s="50"/>
      <c r="F18" s="51">
        <v>21.593329931618019</v>
      </c>
      <c r="G18" s="93"/>
      <c r="H18" s="51">
        <v>37.614910156643958</v>
      </c>
      <c r="I18" s="93"/>
      <c r="J18" s="51">
        <v>40.791759911738026</v>
      </c>
      <c r="K18" s="2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 x14ac:dyDescent="0.25">
      <c r="A19" s="1"/>
      <c r="B19" s="90" t="s">
        <v>29</v>
      </c>
      <c r="C19" s="1"/>
      <c r="D19" s="49">
        <f t="shared" si="0"/>
        <v>100</v>
      </c>
      <c r="E19" s="50"/>
      <c r="F19" s="51">
        <v>21.657632374431667</v>
      </c>
      <c r="G19" s="93"/>
      <c r="H19" s="51">
        <v>39.959407265561858</v>
      </c>
      <c r="I19" s="93"/>
      <c r="J19" s="51">
        <v>38.382960360006479</v>
      </c>
      <c r="K19" s="2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 x14ac:dyDescent="0.25">
      <c r="A20" s="1"/>
      <c r="B20" s="90" t="s">
        <v>30</v>
      </c>
      <c r="C20" s="1"/>
      <c r="D20" s="49">
        <f t="shared" si="0"/>
        <v>100.00000002808387</v>
      </c>
      <c r="E20" s="50"/>
      <c r="F20" s="51">
        <v>17.366379294781279</v>
      </c>
      <c r="G20" s="93"/>
      <c r="H20" s="51">
        <v>36.985362877308006</v>
      </c>
      <c r="I20" s="93"/>
      <c r="J20" s="51">
        <v>45.648257855994586</v>
      </c>
      <c r="K20" s="2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 x14ac:dyDescent="0.25">
      <c r="A21" s="1"/>
      <c r="B21" s="90" t="s">
        <v>31</v>
      </c>
      <c r="C21" s="1"/>
      <c r="D21" s="49">
        <f t="shared" si="0"/>
        <v>100</v>
      </c>
      <c r="E21" s="50"/>
      <c r="F21" s="51">
        <v>18.394922268654739</v>
      </c>
      <c r="G21" s="93"/>
      <c r="H21" s="51">
        <v>38.875639737414062</v>
      </c>
      <c r="I21" s="93"/>
      <c r="J21" s="51">
        <v>42.729437993931207</v>
      </c>
      <c r="K21" s="2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 x14ac:dyDescent="0.25">
      <c r="A22" s="1"/>
      <c r="B22" s="90" t="s">
        <v>32</v>
      </c>
      <c r="C22" s="1"/>
      <c r="D22" s="49">
        <f t="shared" si="0"/>
        <v>99.999999983806106</v>
      </c>
      <c r="E22" s="50"/>
      <c r="F22" s="51">
        <v>19.551715603828765</v>
      </c>
      <c r="G22" s="93"/>
      <c r="H22" s="51">
        <v>36.176152974372286</v>
      </c>
      <c r="I22" s="93"/>
      <c r="J22" s="51">
        <v>44.272131405605045</v>
      </c>
      <c r="K22" s="2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 x14ac:dyDescent="0.25">
      <c r="A23" s="1"/>
      <c r="B23" s="90" t="s">
        <v>33</v>
      </c>
      <c r="C23" s="1"/>
      <c r="D23" s="49">
        <f t="shared" si="0"/>
        <v>100.00000065504531</v>
      </c>
      <c r="E23" s="50"/>
      <c r="F23" s="51">
        <v>20.65717931359584</v>
      </c>
      <c r="G23" s="93"/>
      <c r="H23" s="51">
        <v>41.373400480892343</v>
      </c>
      <c r="I23" s="93"/>
      <c r="J23" s="51">
        <v>37.969420860557122</v>
      </c>
      <c r="K23" s="2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 x14ac:dyDescent="0.25">
      <c r="A24" s="1"/>
      <c r="B24" s="90" t="s">
        <v>34</v>
      </c>
      <c r="C24" s="1"/>
      <c r="D24" s="49">
        <f t="shared" si="0"/>
        <v>100.00000026617977</v>
      </c>
      <c r="E24" s="50"/>
      <c r="F24" s="51">
        <v>20.999403259552849</v>
      </c>
      <c r="G24" s="93"/>
      <c r="H24" s="51">
        <v>41.564718682437167</v>
      </c>
      <c r="I24" s="93"/>
      <c r="J24" s="51">
        <v>37.435878324189751</v>
      </c>
      <c r="K24" s="2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"/>
      <c r="B25" s="17"/>
      <c r="C25" s="6"/>
      <c r="D25" s="6"/>
      <c r="E25" s="6"/>
      <c r="F25" s="6"/>
      <c r="G25" s="6"/>
      <c r="H25" s="6"/>
      <c r="I25" s="6"/>
      <c r="J25" s="6"/>
      <c r="K25" s="6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5">
      <c r="A27" s="1"/>
      <c r="B27" s="13" t="s">
        <v>138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62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4" t="s">
        <v>63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2" x14ac:dyDescent="0.25">
      <c r="A30" s="1"/>
      <c r="B30" s="133" t="s">
        <v>136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2" x14ac:dyDescent="0.25">
      <c r="A31" s="1"/>
      <c r="B31" s="134" t="s">
        <v>137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algorithmName="SHA-512" hashValue="IJAh4KOvsze/gTO3wsKmzL8os2Ijt1x4EJUN5fShWbEkqZgstkVHO8JISl2gSj59Qg+6vI0+/TD037Ardp9DZw==" saltValue="VEK5eV15M+w7olBIObuqgg==" spinCount="100000" sqref="B30:B31" name="Range2_1"/>
  </protectedRanges>
  <printOptions horizontalCentered="1"/>
  <pageMargins left="0.7" right="0.7" top="0.75" bottom="0.75" header="0.3" footer="0.3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00"/>
  <sheetViews>
    <sheetView view="pageBreakPreview" topLeftCell="E1" zoomScaleNormal="100" zoomScaleSheetLayoutView="100" workbookViewId="0">
      <selection activeCell="J41" sqref="J41"/>
    </sheetView>
  </sheetViews>
  <sheetFormatPr defaultColWidth="12.5546875" defaultRowHeight="15" customHeight="1" x14ac:dyDescent="0.25"/>
  <cols>
    <col min="1" max="1" width="0.44140625" customWidth="1"/>
    <col min="2" max="2" width="9.33203125" customWidth="1"/>
    <col min="3" max="3" width="12.6640625" customWidth="1"/>
    <col min="4" max="9" width="11.6640625" customWidth="1"/>
    <col min="10" max="10" width="5.6640625" customWidth="1"/>
    <col min="11" max="11" width="10.6640625" customWidth="1"/>
    <col min="12" max="12" width="1.6640625" customWidth="1"/>
    <col min="13" max="27" width="9.109375" customWidth="1"/>
  </cols>
  <sheetData>
    <row r="1" spans="1:27" ht="12" customHeight="1" x14ac:dyDescent="0.25">
      <c r="A1" s="1"/>
      <c r="B1" s="2" t="s">
        <v>103</v>
      </c>
      <c r="C1" s="2" t="s">
        <v>101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" customHeight="1" x14ac:dyDescent="0.25">
      <c r="A2" s="1"/>
      <c r="B2" s="3" t="s">
        <v>104</v>
      </c>
      <c r="C2" s="3" t="s">
        <v>102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" customHeight="1" x14ac:dyDescent="0.25">
      <c r="A3" s="1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" customHeight="1" x14ac:dyDescent="0.25">
      <c r="A4" s="3"/>
      <c r="B4" s="5"/>
      <c r="C4" s="95"/>
      <c r="D4" s="6"/>
      <c r="E4" s="6"/>
      <c r="F4" s="6"/>
      <c r="G4" s="6"/>
      <c r="H4" s="6"/>
      <c r="I4" s="6"/>
      <c r="J4" s="6"/>
      <c r="K4" s="6"/>
      <c r="L4" s="6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3.5" customHeight="1" x14ac:dyDescent="0.25">
      <c r="A5" s="1"/>
      <c r="B5" s="96" t="s">
        <v>1</v>
      </c>
      <c r="C5" s="96"/>
      <c r="D5" s="100"/>
      <c r="E5" s="168" t="s">
        <v>35</v>
      </c>
      <c r="F5" s="169"/>
      <c r="G5" s="169"/>
      <c r="H5" s="169"/>
      <c r="I5" s="170"/>
      <c r="J5" s="97"/>
      <c r="K5" s="115" t="s">
        <v>36</v>
      </c>
      <c r="L5" s="116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" customHeight="1" x14ac:dyDescent="0.25">
      <c r="A6" s="1"/>
      <c r="B6" s="117" t="s">
        <v>2</v>
      </c>
      <c r="C6" s="117"/>
      <c r="D6" s="100"/>
      <c r="E6" s="171" t="s">
        <v>100</v>
      </c>
      <c r="F6" s="172"/>
      <c r="G6" s="172"/>
      <c r="H6" s="172"/>
      <c r="I6" s="173"/>
      <c r="J6" s="97"/>
      <c r="K6" s="118" t="s">
        <v>37</v>
      </c>
      <c r="L6" s="11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4" x14ac:dyDescent="0.25">
      <c r="A7" s="1"/>
      <c r="B7" s="96"/>
      <c r="C7" s="96"/>
      <c r="D7" s="100"/>
      <c r="E7" s="120" t="s">
        <v>38</v>
      </c>
      <c r="F7" s="120" t="s">
        <v>39</v>
      </c>
      <c r="G7" s="120" t="s">
        <v>40</v>
      </c>
      <c r="H7" s="120" t="s">
        <v>41</v>
      </c>
      <c r="I7" s="121" t="s">
        <v>42</v>
      </c>
      <c r="J7" s="97"/>
      <c r="K7" s="122" t="s">
        <v>43</v>
      </c>
      <c r="L7" s="11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2.8" x14ac:dyDescent="0.25">
      <c r="A8" s="1"/>
      <c r="B8" s="117"/>
      <c r="C8" s="117"/>
      <c r="D8" s="103"/>
      <c r="E8" s="123" t="s">
        <v>44</v>
      </c>
      <c r="F8" s="123" t="s">
        <v>45</v>
      </c>
      <c r="G8" s="123" t="s">
        <v>46</v>
      </c>
      <c r="H8" s="123" t="s">
        <v>47</v>
      </c>
      <c r="I8" s="124" t="s">
        <v>48</v>
      </c>
      <c r="J8" s="101"/>
      <c r="K8" s="124"/>
      <c r="L8" s="10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6" customHeight="1" x14ac:dyDescent="0.25">
      <c r="A9" s="1"/>
      <c r="B9" s="104"/>
      <c r="C9" s="125"/>
      <c r="D9" s="104"/>
      <c r="E9" s="104"/>
      <c r="F9" s="104"/>
      <c r="G9" s="104"/>
      <c r="H9" s="104"/>
      <c r="I9" s="104"/>
      <c r="J9" s="104"/>
      <c r="K9" s="104"/>
      <c r="L9" s="104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5">
      <c r="A11" s="1"/>
      <c r="B11" s="8" t="s">
        <v>49</v>
      </c>
      <c r="C11" s="8"/>
      <c r="D11" s="9"/>
      <c r="E11" s="22"/>
      <c r="F11" s="22"/>
      <c r="G11" s="22"/>
      <c r="H11" s="22"/>
      <c r="I11" s="22"/>
      <c r="J11" s="22"/>
      <c r="K11" s="22"/>
      <c r="L11" s="22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5">
      <c r="A12" s="1"/>
      <c r="B12" s="10"/>
      <c r="C12" s="10"/>
      <c r="D12" s="1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5">
      <c r="A13" s="1"/>
      <c r="B13" s="8" t="s">
        <v>50</v>
      </c>
      <c r="C13" s="8"/>
      <c r="D13" s="45">
        <f>'5.1'!D12</f>
        <v>5999</v>
      </c>
      <c r="E13" s="45">
        <v>3116</v>
      </c>
      <c r="F13" s="45">
        <v>4637</v>
      </c>
      <c r="G13" s="45">
        <v>6177</v>
      </c>
      <c r="H13" s="45">
        <v>6939</v>
      </c>
      <c r="I13" s="45">
        <v>7142</v>
      </c>
      <c r="J13" s="38"/>
      <c r="K13" s="45">
        <v>1818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5">
      <c r="A14" s="1"/>
      <c r="B14" s="10" t="s">
        <v>51</v>
      </c>
      <c r="C14" s="10"/>
      <c r="D14" s="38"/>
      <c r="E14" s="38"/>
      <c r="F14" s="38"/>
      <c r="G14" s="38"/>
      <c r="H14" s="38"/>
      <c r="I14" s="38"/>
      <c r="J14" s="38"/>
      <c r="K14" s="38"/>
      <c r="L14" s="2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5">
      <c r="A15" s="1"/>
      <c r="B15" s="10"/>
      <c r="C15" s="10"/>
      <c r="D15" s="44"/>
      <c r="E15" s="47"/>
      <c r="F15" s="47"/>
      <c r="G15" s="47"/>
      <c r="H15" s="47"/>
      <c r="I15" s="47"/>
      <c r="J15" s="47"/>
      <c r="K15" s="47"/>
      <c r="L15" s="23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5">
      <c r="A16" s="1"/>
      <c r="B16" s="8" t="s">
        <v>52</v>
      </c>
      <c r="C16" s="8"/>
      <c r="D16" s="45">
        <f>'5.1'!J12</f>
        <v>7584</v>
      </c>
      <c r="E16" s="45">
        <v>4547</v>
      </c>
      <c r="F16" s="45">
        <v>6231</v>
      </c>
      <c r="G16" s="45">
        <v>7642</v>
      </c>
      <c r="H16" s="45">
        <v>8477</v>
      </c>
      <c r="I16" s="45">
        <v>8803</v>
      </c>
      <c r="J16" s="38"/>
      <c r="K16" s="45">
        <v>2459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5">
      <c r="A17" s="1"/>
      <c r="B17" s="10" t="s">
        <v>53</v>
      </c>
      <c r="C17" s="10"/>
      <c r="D17" s="44"/>
      <c r="E17" s="44"/>
      <c r="F17" s="44"/>
      <c r="G17" s="44"/>
      <c r="H17" s="44"/>
      <c r="I17" s="44"/>
      <c r="J17" s="44"/>
      <c r="K17" s="44"/>
      <c r="L17" s="1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5">
      <c r="A18" s="1"/>
      <c r="B18" s="6"/>
      <c r="C18" s="87"/>
      <c r="D18" s="52"/>
      <c r="E18" s="52"/>
      <c r="F18" s="52"/>
      <c r="G18" s="52"/>
      <c r="H18" s="52"/>
      <c r="I18" s="52"/>
      <c r="J18" s="52"/>
      <c r="K18" s="52"/>
      <c r="L18" s="12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5">
      <c r="A19" s="1"/>
      <c r="B19" s="1"/>
      <c r="C19" s="1"/>
      <c r="D19" s="44"/>
      <c r="E19" s="44"/>
      <c r="F19" s="44"/>
      <c r="G19" s="44"/>
      <c r="H19" s="44"/>
      <c r="I19" s="44"/>
      <c r="J19" s="44"/>
      <c r="K19" s="44"/>
      <c r="L19" s="1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5">
      <c r="A20" s="1"/>
      <c r="B20" s="41" t="s">
        <v>144</v>
      </c>
      <c r="C20" s="2"/>
      <c r="D20" s="44"/>
      <c r="E20" s="47"/>
      <c r="F20" s="47"/>
      <c r="G20" s="47"/>
      <c r="H20" s="47"/>
      <c r="I20" s="47"/>
      <c r="J20" s="47"/>
      <c r="K20" s="47"/>
      <c r="L20" s="22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5">
      <c r="A21" s="1"/>
      <c r="B21" s="3"/>
      <c r="C21" s="3"/>
      <c r="D21" s="44"/>
      <c r="E21" s="38"/>
      <c r="F21" s="38"/>
      <c r="G21" s="38"/>
      <c r="H21" s="38"/>
      <c r="I21" s="38"/>
      <c r="J21" s="38"/>
      <c r="K21" s="38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5">
      <c r="A22" s="1"/>
      <c r="B22" s="24"/>
      <c r="C22" s="24"/>
      <c r="D22" s="38"/>
      <c r="E22" s="38"/>
      <c r="F22" s="38"/>
      <c r="G22" s="38"/>
      <c r="H22" s="38"/>
      <c r="I22" s="38"/>
      <c r="J22" s="38"/>
      <c r="K22" s="38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5">
      <c r="A23" s="1"/>
      <c r="B23" s="8" t="s">
        <v>50</v>
      </c>
      <c r="C23" s="8"/>
      <c r="D23" s="45">
        <v>3323</v>
      </c>
      <c r="E23" s="45">
        <v>2485</v>
      </c>
      <c r="F23" s="45">
        <v>3113</v>
      </c>
      <c r="G23" s="45">
        <v>3534</v>
      </c>
      <c r="H23" s="45">
        <v>3661</v>
      </c>
      <c r="I23" s="45">
        <v>3666</v>
      </c>
      <c r="J23" s="38"/>
      <c r="K23" s="45">
        <v>1150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5">
      <c r="A24" s="1"/>
      <c r="B24" s="10" t="s">
        <v>51</v>
      </c>
      <c r="C24" s="10"/>
      <c r="D24" s="38"/>
      <c r="E24" s="38"/>
      <c r="F24" s="38"/>
      <c r="G24" s="38"/>
      <c r="H24" s="38"/>
      <c r="I24" s="38"/>
      <c r="J24" s="38"/>
      <c r="K24" s="38"/>
      <c r="L24" s="2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5">
      <c r="A25" s="1"/>
      <c r="B25" s="10"/>
      <c r="C25" s="10"/>
      <c r="D25" s="44"/>
      <c r="E25" s="44"/>
      <c r="F25" s="44"/>
      <c r="G25" s="44"/>
      <c r="H25" s="44"/>
      <c r="I25" s="44"/>
      <c r="J25" s="47"/>
      <c r="K25" s="44"/>
      <c r="L25" s="2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5">
      <c r="A26" s="1"/>
      <c r="B26" s="8" t="s">
        <v>52</v>
      </c>
      <c r="C26" s="8"/>
      <c r="D26" s="45">
        <v>3293</v>
      </c>
      <c r="E26" s="45">
        <v>2655</v>
      </c>
      <c r="F26" s="45">
        <v>3150</v>
      </c>
      <c r="G26" s="45">
        <v>3474</v>
      </c>
      <c r="H26" s="45">
        <v>3573</v>
      </c>
      <c r="I26" s="45">
        <v>3588</v>
      </c>
      <c r="J26" s="38"/>
      <c r="K26" s="45">
        <v>1362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5">
      <c r="A27" s="1"/>
      <c r="B27" s="10" t="s">
        <v>53</v>
      </c>
      <c r="C27" s="10"/>
      <c r="D27" s="11"/>
      <c r="E27" s="11"/>
      <c r="F27" s="11"/>
      <c r="G27" s="11"/>
      <c r="H27" s="11"/>
      <c r="I27" s="11"/>
      <c r="J27" s="11"/>
      <c r="K27" s="11"/>
      <c r="L27" s="1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5">
      <c r="A28" s="1"/>
      <c r="B28" s="6"/>
      <c r="C28" s="87"/>
      <c r="D28" s="52"/>
      <c r="E28" s="52"/>
      <c r="F28" s="52"/>
      <c r="G28" s="52"/>
      <c r="H28" s="52"/>
      <c r="I28" s="52"/>
      <c r="J28" s="52"/>
      <c r="K28" s="52"/>
      <c r="L28" s="12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5">
      <c r="A29" s="1"/>
      <c r="B29" s="1"/>
      <c r="C29" s="1"/>
      <c r="D29" s="44"/>
      <c r="E29" s="44"/>
      <c r="F29" s="44"/>
      <c r="G29" s="44"/>
      <c r="H29" s="44"/>
      <c r="I29" s="44"/>
      <c r="J29" s="44"/>
      <c r="K29" s="44"/>
      <c r="L29" s="1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5">
      <c r="A30" s="1"/>
      <c r="B30" s="41" t="s">
        <v>145</v>
      </c>
      <c r="C30" s="2"/>
      <c r="D30" s="44"/>
      <c r="E30" s="47"/>
      <c r="F30" s="47"/>
      <c r="G30" s="47"/>
      <c r="H30" s="47"/>
      <c r="I30" s="47"/>
      <c r="J30" s="47"/>
      <c r="K30" s="47"/>
      <c r="L30" s="22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5">
      <c r="A31" s="1"/>
      <c r="B31" s="3"/>
      <c r="C31" s="3"/>
      <c r="D31" s="44"/>
      <c r="E31" s="38"/>
      <c r="F31" s="38"/>
      <c r="G31" s="38"/>
      <c r="H31" s="38"/>
      <c r="I31" s="38"/>
      <c r="J31" s="38"/>
      <c r="K31" s="3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5">
      <c r="A32" s="1"/>
      <c r="B32" s="24"/>
      <c r="C32" s="24"/>
      <c r="D32" s="38"/>
      <c r="E32" s="38"/>
      <c r="F32" s="38"/>
      <c r="G32" s="38"/>
      <c r="H32" s="38"/>
      <c r="I32" s="38"/>
      <c r="J32" s="38"/>
      <c r="K32" s="3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5">
      <c r="A33" s="1"/>
      <c r="B33" s="8" t="s">
        <v>50</v>
      </c>
      <c r="C33" s="8"/>
      <c r="D33" s="45">
        <v>7154</v>
      </c>
      <c r="E33" s="45">
        <v>6722</v>
      </c>
      <c r="F33" s="45">
        <v>6983</v>
      </c>
      <c r="G33" s="45">
        <v>7114</v>
      </c>
      <c r="H33" s="45">
        <v>7285</v>
      </c>
      <c r="I33" s="45">
        <v>7223</v>
      </c>
      <c r="J33" s="38"/>
      <c r="K33" s="45">
        <v>1953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5">
      <c r="A34" s="1"/>
      <c r="B34" s="10" t="s">
        <v>51</v>
      </c>
      <c r="C34" s="10"/>
      <c r="D34" s="38"/>
      <c r="E34" s="38"/>
      <c r="F34" s="38"/>
      <c r="G34" s="38"/>
      <c r="H34" s="38"/>
      <c r="I34" s="38"/>
      <c r="J34" s="38"/>
      <c r="K34" s="38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5">
      <c r="A35" s="1"/>
      <c r="B35" s="10"/>
      <c r="C35" s="10"/>
      <c r="D35" s="44"/>
      <c r="E35" s="47"/>
      <c r="F35" s="47"/>
      <c r="G35" s="47"/>
      <c r="H35" s="47"/>
      <c r="I35" s="47"/>
      <c r="J35" s="47"/>
      <c r="K35" s="47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5">
      <c r="A36" s="1"/>
      <c r="B36" s="8" t="s">
        <v>52</v>
      </c>
      <c r="C36" s="8"/>
      <c r="D36" s="45">
        <v>7322</v>
      </c>
      <c r="E36" s="45">
        <v>6969</v>
      </c>
      <c r="F36" s="45">
        <v>7217</v>
      </c>
      <c r="G36" s="45">
        <v>7294</v>
      </c>
      <c r="H36" s="45">
        <v>7407</v>
      </c>
      <c r="I36" s="45">
        <v>7385</v>
      </c>
      <c r="J36" s="38"/>
      <c r="K36" s="45">
        <v>2338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5">
      <c r="A37" s="1"/>
      <c r="B37" s="10" t="s">
        <v>53</v>
      </c>
      <c r="C37" s="10"/>
      <c r="D37" s="44"/>
      <c r="E37" s="44"/>
      <c r="F37" s="44"/>
      <c r="G37" s="44"/>
      <c r="H37" s="44"/>
      <c r="I37" s="44"/>
      <c r="J37" s="44"/>
      <c r="K37" s="44"/>
      <c r="L37" s="1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5">
      <c r="A38" s="1"/>
      <c r="B38" s="6"/>
      <c r="C38" s="87"/>
      <c r="D38" s="52"/>
      <c r="E38" s="52"/>
      <c r="F38" s="52"/>
      <c r="G38" s="52"/>
      <c r="H38" s="52"/>
      <c r="I38" s="52"/>
      <c r="J38" s="52"/>
      <c r="K38" s="52"/>
      <c r="L38" s="12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25">
      <c r="A39" s="1"/>
      <c r="B39" s="1"/>
      <c r="C39" s="1"/>
      <c r="D39" s="44"/>
      <c r="E39" s="44"/>
      <c r="F39" s="44"/>
      <c r="G39" s="44"/>
      <c r="H39" s="44"/>
      <c r="I39" s="44"/>
      <c r="J39" s="44"/>
      <c r="K39" s="44"/>
      <c r="L39" s="1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5">
      <c r="A40" s="1"/>
      <c r="B40" s="41" t="s">
        <v>146</v>
      </c>
      <c r="C40" s="2"/>
      <c r="D40" s="44"/>
      <c r="E40" s="47"/>
      <c r="F40" s="47"/>
      <c r="G40" s="47"/>
      <c r="H40" s="47"/>
      <c r="I40" s="47"/>
      <c r="J40" s="47"/>
      <c r="K40" s="47"/>
      <c r="L40" s="22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5">
      <c r="A41" s="1"/>
      <c r="B41" s="3"/>
      <c r="C41" s="3"/>
      <c r="D41" s="44"/>
      <c r="E41" s="38"/>
      <c r="F41" s="38"/>
      <c r="G41" s="38"/>
      <c r="H41" s="38"/>
      <c r="I41" s="38"/>
      <c r="J41" s="38"/>
      <c r="K41" s="38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5">
      <c r="A42" s="1"/>
      <c r="B42" s="24"/>
      <c r="C42" s="24"/>
      <c r="D42" s="38"/>
      <c r="E42" s="38"/>
      <c r="F42" s="38"/>
      <c r="G42" s="38"/>
      <c r="H42" s="38"/>
      <c r="I42" s="38"/>
      <c r="J42" s="38"/>
      <c r="K42" s="38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5">
      <c r="A43" s="1"/>
      <c r="B43" s="8" t="s">
        <v>50</v>
      </c>
      <c r="C43" s="8"/>
      <c r="D43" s="45">
        <v>13740</v>
      </c>
      <c r="E43" s="45">
        <v>13857</v>
      </c>
      <c r="F43" s="45">
        <v>13761</v>
      </c>
      <c r="G43" s="45">
        <v>13623</v>
      </c>
      <c r="H43" s="45">
        <v>13729</v>
      </c>
      <c r="I43" s="45">
        <v>13787</v>
      </c>
      <c r="J43" s="38"/>
      <c r="K43" s="45">
        <v>3679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5">
      <c r="A44" s="1"/>
      <c r="B44" s="10" t="s">
        <v>51</v>
      </c>
      <c r="C44" s="10"/>
      <c r="D44" s="38"/>
      <c r="E44" s="38"/>
      <c r="F44" s="38"/>
      <c r="G44" s="38"/>
      <c r="H44" s="38"/>
      <c r="I44" s="38"/>
      <c r="J44" s="38"/>
      <c r="K44" s="38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5">
      <c r="A45" s="1"/>
      <c r="B45" s="10"/>
      <c r="C45" s="10"/>
      <c r="D45" s="44"/>
      <c r="E45" s="47"/>
      <c r="F45" s="47"/>
      <c r="G45" s="47"/>
      <c r="H45" s="47"/>
      <c r="I45" s="47"/>
      <c r="J45" s="47"/>
      <c r="K45" s="47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5">
      <c r="A46" s="1"/>
      <c r="B46" s="8" t="s">
        <v>52</v>
      </c>
      <c r="C46" s="8"/>
      <c r="D46" s="45">
        <v>16693</v>
      </c>
      <c r="E46" s="45">
        <v>18330</v>
      </c>
      <c r="F46" s="45">
        <v>16931</v>
      </c>
      <c r="G46" s="45">
        <v>16300</v>
      </c>
      <c r="H46" s="45">
        <v>16777</v>
      </c>
      <c r="I46" s="45">
        <v>16653</v>
      </c>
      <c r="J46" s="38"/>
      <c r="K46" s="45">
        <v>4896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5">
      <c r="A47" s="1"/>
      <c r="B47" s="10" t="s">
        <v>53</v>
      </c>
      <c r="C47" s="10"/>
      <c r="D47" s="44"/>
      <c r="E47" s="44"/>
      <c r="F47" s="44"/>
      <c r="G47" s="44"/>
      <c r="H47" s="44"/>
      <c r="I47" s="44"/>
      <c r="J47" s="44"/>
      <c r="K47" s="44"/>
      <c r="L47" s="1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5">
      <c r="A48" s="1"/>
      <c r="B48" s="6"/>
      <c r="C48" s="87"/>
      <c r="D48" s="12"/>
      <c r="E48" s="12"/>
      <c r="F48" s="12"/>
      <c r="G48" s="12"/>
      <c r="H48" s="12"/>
      <c r="I48" s="12"/>
      <c r="J48" s="12"/>
      <c r="K48" s="12"/>
      <c r="L48" s="12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6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" customHeight="1" x14ac:dyDescent="0.25">
      <c r="A50" s="1"/>
      <c r="B50" s="13" t="s">
        <v>85</v>
      </c>
      <c r="C50" s="13"/>
      <c r="D50" s="25"/>
      <c r="E50" s="25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" customHeight="1" x14ac:dyDescent="0.25">
      <c r="A51" s="1"/>
      <c r="B51" s="13" t="s">
        <v>67</v>
      </c>
      <c r="C51" s="1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" customHeight="1" x14ac:dyDescent="0.25">
      <c r="A52" s="1"/>
      <c r="B52" s="14" t="s">
        <v>68</v>
      </c>
      <c r="C52" s="14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" customHeight="1" x14ac:dyDescent="0.25">
      <c r="A53" s="1"/>
      <c r="B53" s="25"/>
      <c r="C53" s="25"/>
      <c r="D53" s="25"/>
      <c r="E53" s="26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">
    <mergeCell ref="E5:I5"/>
    <mergeCell ref="E6:I6"/>
  </mergeCells>
  <printOptions horizontalCentered="1"/>
  <pageMargins left="0.7" right="0.7" top="0.75" bottom="0.75" header="0.3" footer="0.3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view="pageBreakPreview" zoomScaleNormal="100" zoomScaleSheetLayoutView="100" workbookViewId="0">
      <selection activeCell="J11" sqref="J11"/>
    </sheetView>
  </sheetViews>
  <sheetFormatPr defaultColWidth="12.5546875" defaultRowHeight="15" customHeight="1" x14ac:dyDescent="0.25"/>
  <cols>
    <col min="1" max="1" width="0.88671875" customWidth="1"/>
    <col min="2" max="2" width="9.33203125" customWidth="1"/>
    <col min="3" max="3" width="17.6640625" customWidth="1"/>
    <col min="4" max="8" width="15.6640625" customWidth="1"/>
    <col min="9" max="9" width="4.6640625" customWidth="1"/>
    <col min="10" max="10" width="9.109375" customWidth="1"/>
    <col min="11" max="11" width="12.6640625" customWidth="1"/>
    <col min="12" max="26" width="9.109375" customWidth="1"/>
  </cols>
  <sheetData>
    <row r="1" spans="1:26" s="42" customFormat="1" ht="12" customHeight="1" x14ac:dyDescent="0.25">
      <c r="A1" s="38"/>
      <c r="B1" s="80" t="s">
        <v>107</v>
      </c>
      <c r="C1" s="80" t="s">
        <v>106</v>
      </c>
      <c r="D1" s="80"/>
      <c r="E1" s="80"/>
      <c r="F1" s="80"/>
      <c r="G1" s="80"/>
      <c r="H1" s="80"/>
      <c r="I1" s="38"/>
      <c r="J1" s="38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</row>
    <row r="2" spans="1:26" s="42" customFormat="1" ht="12" customHeight="1" x14ac:dyDescent="0.25">
      <c r="A2" s="38"/>
      <c r="B2" s="46" t="s">
        <v>108</v>
      </c>
      <c r="C2" s="46" t="s">
        <v>164</v>
      </c>
      <c r="D2" s="46"/>
      <c r="E2" s="46"/>
      <c r="F2" s="46"/>
      <c r="G2" s="46"/>
      <c r="H2" s="46"/>
      <c r="I2" s="38"/>
      <c r="J2" s="38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</row>
    <row r="3" spans="1:26" ht="12" customHeight="1" x14ac:dyDescent="0.25">
      <c r="A3" s="1"/>
      <c r="B3" s="3"/>
      <c r="C3" s="3"/>
      <c r="D3" s="3"/>
      <c r="E3" s="3"/>
      <c r="F3" s="3"/>
      <c r="G3" s="3"/>
      <c r="H3" s="3"/>
      <c r="I3" s="1"/>
      <c r="J3" s="1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2" customHeight="1" x14ac:dyDescent="0.25">
      <c r="A4" s="3"/>
      <c r="B4" s="5"/>
      <c r="C4" s="6"/>
      <c r="D4" s="6"/>
      <c r="E4" s="6"/>
      <c r="F4" s="6"/>
      <c r="G4" s="6"/>
      <c r="H4" s="6"/>
      <c r="I4" s="7" t="s">
        <v>54</v>
      </c>
      <c r="J4" s="1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15" customHeight="1" x14ac:dyDescent="0.25">
      <c r="A5" s="1"/>
      <c r="B5" s="126" t="s">
        <v>16</v>
      </c>
      <c r="C5" s="97"/>
      <c r="D5" s="164" t="s">
        <v>105</v>
      </c>
      <c r="E5" s="165"/>
      <c r="F5" s="165"/>
      <c r="G5" s="165"/>
      <c r="H5" s="166"/>
      <c r="I5" s="102"/>
      <c r="J5" s="1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15" customHeight="1" x14ac:dyDescent="0.25">
      <c r="A6" s="1"/>
      <c r="B6" s="117" t="s">
        <v>17</v>
      </c>
      <c r="C6" s="99"/>
      <c r="D6" s="127" t="s">
        <v>147</v>
      </c>
      <c r="E6" s="127" t="s">
        <v>148</v>
      </c>
      <c r="F6" s="127" t="s">
        <v>149</v>
      </c>
      <c r="G6" s="127" t="s">
        <v>150</v>
      </c>
      <c r="H6" s="127" t="s">
        <v>146</v>
      </c>
      <c r="I6" s="102"/>
      <c r="J6" s="1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28.5" customHeight="1" x14ac:dyDescent="0.25">
      <c r="A8" s="1"/>
      <c r="B8" s="2" t="s">
        <v>55</v>
      </c>
      <c r="C8" s="1"/>
      <c r="D8" s="135">
        <v>1642.5809999999999</v>
      </c>
      <c r="E8" s="135">
        <v>1642.662</v>
      </c>
      <c r="F8" s="135">
        <v>1642.481</v>
      </c>
      <c r="G8" s="135">
        <v>1642.4939999999999</v>
      </c>
      <c r="H8" s="135">
        <v>1642.491</v>
      </c>
      <c r="I8" s="1"/>
      <c r="J8" s="1"/>
      <c r="K8" s="28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5" customHeight="1" x14ac:dyDescent="0.25">
      <c r="A9" s="1"/>
      <c r="B9" s="3" t="s">
        <v>56</v>
      </c>
      <c r="C9" s="1"/>
      <c r="D9" s="54"/>
      <c r="E9" s="43"/>
      <c r="F9" s="54"/>
      <c r="G9" s="55"/>
      <c r="H9" s="54"/>
      <c r="I9" s="1"/>
      <c r="J9" s="1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31.5" customHeight="1" x14ac:dyDescent="0.25">
      <c r="A10" s="1"/>
      <c r="B10" s="2" t="s">
        <v>49</v>
      </c>
      <c r="C10" s="1"/>
      <c r="D10" s="56">
        <f t="shared" ref="D10:H10" si="0">SUM(D11:D26)</f>
        <v>99.999878240403362</v>
      </c>
      <c r="E10" s="56">
        <f t="shared" si="0"/>
        <v>100.00006087679633</v>
      </c>
      <c r="F10" s="56">
        <f t="shared" si="0"/>
        <v>100.00000000000001</v>
      </c>
      <c r="G10" s="56">
        <f t="shared" si="0"/>
        <v>100</v>
      </c>
      <c r="H10" s="56">
        <f t="shared" si="0"/>
        <v>100.00006088313422</v>
      </c>
      <c r="I10" s="1"/>
      <c r="J10" s="1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31.5" customHeight="1" x14ac:dyDescent="0.3">
      <c r="A11" s="1"/>
      <c r="B11" s="90" t="s">
        <v>19</v>
      </c>
      <c r="C11" s="31"/>
      <c r="D11" s="135">
        <v>8.4753202429590981</v>
      </c>
      <c r="E11" s="135">
        <v>13.111948775828502</v>
      </c>
      <c r="F11" s="135">
        <v>14.116084143439103</v>
      </c>
      <c r="G11" s="135">
        <v>12.396696730703431</v>
      </c>
      <c r="H11" s="135">
        <v>15.093355153848636</v>
      </c>
      <c r="I11" s="21"/>
      <c r="J11" s="1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31.5" customHeight="1" x14ac:dyDescent="0.25">
      <c r="A12" s="1"/>
      <c r="B12" s="90" t="s">
        <v>20</v>
      </c>
      <c r="C12" s="1"/>
      <c r="D12" s="135">
        <v>12.204999327278228</v>
      </c>
      <c r="E12" s="135">
        <v>8.3633760323182731</v>
      </c>
      <c r="F12" s="135">
        <v>6.8708252941738754</v>
      </c>
      <c r="G12" s="135">
        <v>3.854747719017543</v>
      </c>
      <c r="H12" s="135">
        <v>2.3202562449352842</v>
      </c>
      <c r="I12" s="21"/>
      <c r="J12" s="1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31.5" customHeight="1" x14ac:dyDescent="0.25">
      <c r="A13" s="1"/>
      <c r="B13" s="90" t="s">
        <v>21</v>
      </c>
      <c r="C13" s="1"/>
      <c r="D13" s="135">
        <v>10.23754688505468</v>
      </c>
      <c r="E13" s="135">
        <v>5.6527757992818968</v>
      </c>
      <c r="F13" s="135">
        <v>2.9660617078675489</v>
      </c>
      <c r="G13" s="135">
        <v>1.9835688897493691</v>
      </c>
      <c r="H13" s="135">
        <v>1.4878011508130029</v>
      </c>
      <c r="I13" s="21"/>
      <c r="J13" s="1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31.5" customHeight="1" x14ac:dyDescent="0.25">
      <c r="A14" s="1"/>
      <c r="B14" s="90" t="s">
        <v>22</v>
      </c>
      <c r="C14" s="1"/>
      <c r="D14" s="135">
        <v>1.8305337758077074</v>
      </c>
      <c r="E14" s="135">
        <v>4.2244235271772279</v>
      </c>
      <c r="F14" s="135">
        <v>3.8797404657953427</v>
      </c>
      <c r="G14" s="135">
        <v>3.4083533942894157</v>
      </c>
      <c r="H14" s="135">
        <v>3.3824234044509223</v>
      </c>
      <c r="I14" s="21"/>
      <c r="J14" s="1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31.5" customHeight="1" x14ac:dyDescent="0.25">
      <c r="A15" s="1"/>
      <c r="B15" s="90" t="s">
        <v>23</v>
      </c>
      <c r="C15" s="1"/>
      <c r="D15" s="135">
        <v>5.4097788784845315</v>
      </c>
      <c r="E15" s="135">
        <v>5.2830710152179812</v>
      </c>
      <c r="F15" s="135">
        <v>3.8737738823158381</v>
      </c>
      <c r="G15" s="135">
        <v>2.766463682667943</v>
      </c>
      <c r="H15" s="135">
        <v>2.3192212316536285</v>
      </c>
      <c r="I15" s="21"/>
      <c r="J15" s="1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31.5" customHeight="1" x14ac:dyDescent="0.25">
      <c r="A16" s="1"/>
      <c r="B16" s="90" t="s">
        <v>24</v>
      </c>
      <c r="C16" s="1"/>
      <c r="D16" s="135">
        <v>7.0819642988686704</v>
      </c>
      <c r="E16" s="135">
        <v>7.8878673762466045</v>
      </c>
      <c r="F16" s="135">
        <v>4.5609660020420328</v>
      </c>
      <c r="G16" s="135">
        <v>2.6073154605130977</v>
      </c>
      <c r="H16" s="135">
        <v>1.9994021276220082</v>
      </c>
      <c r="I16" s="21"/>
      <c r="J16" s="1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31.5" customHeight="1" x14ac:dyDescent="0.25">
      <c r="A17" s="1"/>
      <c r="B17" s="90" t="s">
        <v>25</v>
      </c>
      <c r="C17" s="1"/>
      <c r="D17" s="135">
        <v>4.5938069416363634</v>
      </c>
      <c r="E17" s="135">
        <v>6.0739214762379605</v>
      </c>
      <c r="F17" s="135">
        <v>6.6154189911481476</v>
      </c>
      <c r="G17" s="135">
        <v>6.644590482522311</v>
      </c>
      <c r="H17" s="135">
        <v>6.0127574519434202</v>
      </c>
      <c r="I17" s="21"/>
      <c r="J17" s="1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31.5" customHeight="1" x14ac:dyDescent="0.25">
      <c r="A18" s="1"/>
      <c r="B18" s="90" t="s">
        <v>26</v>
      </c>
      <c r="C18" s="1"/>
      <c r="D18" s="135">
        <v>16.116952527759665</v>
      </c>
      <c r="E18" s="135">
        <v>10.164842189080895</v>
      </c>
      <c r="F18" s="135">
        <v>6.5513086604959208</v>
      </c>
      <c r="G18" s="135">
        <v>4.074839847207965</v>
      </c>
      <c r="H18" s="135">
        <v>3.322818816054395</v>
      </c>
      <c r="I18" s="21"/>
      <c r="J18" s="1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31.5" customHeight="1" x14ac:dyDescent="0.25">
      <c r="A19" s="1"/>
      <c r="B19" s="90" t="s">
        <v>27</v>
      </c>
      <c r="C19" s="1"/>
      <c r="D19" s="135">
        <v>1.5147502619353321</v>
      </c>
      <c r="E19" s="135">
        <v>1.2634979076645105</v>
      </c>
      <c r="F19" s="135">
        <v>1.0456741965356069</v>
      </c>
      <c r="G19" s="135">
        <v>0.62746043516749528</v>
      </c>
      <c r="H19" s="135">
        <v>0.42539045876050463</v>
      </c>
      <c r="I19" s="21"/>
      <c r="J19" s="1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31.5" customHeight="1" x14ac:dyDescent="0.25">
      <c r="A20" s="1"/>
      <c r="B20" s="90" t="s">
        <v>28</v>
      </c>
      <c r="C20" s="1"/>
      <c r="D20" s="135">
        <v>3.1918669459831817</v>
      </c>
      <c r="E20" s="135">
        <v>10.590979763335366</v>
      </c>
      <c r="F20" s="135">
        <v>22.45134038080197</v>
      </c>
      <c r="G20" s="135">
        <v>36.803117697842431</v>
      </c>
      <c r="H20" s="135">
        <v>40.04941275172893</v>
      </c>
      <c r="I20" s="21"/>
      <c r="J20" s="1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31.5" customHeight="1" x14ac:dyDescent="0.25">
      <c r="A21" s="1"/>
      <c r="B21" s="90" t="s">
        <v>29</v>
      </c>
      <c r="C21" s="1"/>
      <c r="D21" s="135">
        <v>2.725771210065135</v>
      </c>
      <c r="E21" s="135">
        <v>4.056099185346711</v>
      </c>
      <c r="F21" s="135">
        <v>5.295160187545549</v>
      </c>
      <c r="G21" s="135">
        <v>3.670393925335496</v>
      </c>
      <c r="H21" s="135">
        <v>2.2001947042632199</v>
      </c>
      <c r="I21" s="21"/>
      <c r="J21" s="1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31.5" customHeight="1" x14ac:dyDescent="0.25">
      <c r="A22" s="1"/>
      <c r="B22" s="90" t="s">
        <v>30</v>
      </c>
      <c r="C22" s="1"/>
      <c r="D22" s="135">
        <v>13.802059076538692</v>
      </c>
      <c r="E22" s="135">
        <v>9.6274218311496824</v>
      </c>
      <c r="F22" s="135">
        <v>6.3634221643964217</v>
      </c>
      <c r="G22" s="135">
        <v>4.478007225597171</v>
      </c>
      <c r="H22" s="135">
        <v>4.356979733831114</v>
      </c>
      <c r="I22" s="21"/>
      <c r="J22" s="1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31.5" customHeight="1" x14ac:dyDescent="0.25">
      <c r="A23" s="1"/>
      <c r="B23" s="90" t="s">
        <v>31</v>
      </c>
      <c r="C23" s="32"/>
      <c r="D23" s="135">
        <v>10.979610746745518</v>
      </c>
      <c r="E23" s="135">
        <v>9.0537189026105196</v>
      </c>
      <c r="F23" s="135">
        <v>7.4713801864374689</v>
      </c>
      <c r="G23" s="135">
        <v>5.3268383324383528</v>
      </c>
      <c r="H23" s="135">
        <v>4.4456255772482161</v>
      </c>
      <c r="I23" s="21"/>
      <c r="J23" s="1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31.5" customHeight="1" x14ac:dyDescent="0.25">
      <c r="A24" s="1"/>
      <c r="B24" s="90" t="s">
        <v>32</v>
      </c>
      <c r="C24" s="32"/>
      <c r="D24" s="135">
        <v>1.5650978551438255</v>
      </c>
      <c r="E24" s="135">
        <v>4.1491189301268303</v>
      </c>
      <c r="F24" s="135">
        <v>7.2556699286019137</v>
      </c>
      <c r="G24" s="135">
        <v>10.519429599134</v>
      </c>
      <c r="H24" s="135">
        <v>11.490108621599752</v>
      </c>
      <c r="I24" s="21"/>
      <c r="J24" s="1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31.5" customHeight="1" x14ac:dyDescent="0.25">
      <c r="A25" s="1"/>
      <c r="B25" s="90" t="s">
        <v>33</v>
      </c>
      <c r="C25" s="32"/>
      <c r="D25" s="135">
        <v>0.24881573572323071</v>
      </c>
      <c r="E25" s="135">
        <v>0.28325973328657994</v>
      </c>
      <c r="F25" s="135">
        <v>0.33625959752350254</v>
      </c>
      <c r="G25" s="135">
        <v>0.31604377245822513</v>
      </c>
      <c r="H25" s="135">
        <v>0.19726135485673893</v>
      </c>
      <c r="I25" s="21"/>
      <c r="J25" s="1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31.5" customHeight="1" x14ac:dyDescent="0.25">
      <c r="A26" s="1"/>
      <c r="B26" s="90" t="s">
        <v>34</v>
      </c>
      <c r="C26" s="32"/>
      <c r="D26" s="135">
        <v>2.1003530419504424E-2</v>
      </c>
      <c r="E26" s="135">
        <v>0.21373843188677888</v>
      </c>
      <c r="F26" s="135">
        <v>0.34691421087976054</v>
      </c>
      <c r="G26" s="135">
        <v>0.52213280535575779</v>
      </c>
      <c r="H26" s="135">
        <v>0.89705209952444187</v>
      </c>
      <c r="I26" s="21"/>
      <c r="J26" s="1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4.25" customHeight="1" x14ac:dyDescent="0.25">
      <c r="A27" s="1"/>
      <c r="B27" s="33"/>
      <c r="C27" s="33"/>
      <c r="D27" s="6"/>
      <c r="E27" s="6"/>
      <c r="F27" s="6"/>
      <c r="G27" s="6"/>
      <c r="H27" s="6"/>
      <c r="I27" s="6"/>
      <c r="J27" s="1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6" customHeight="1" x14ac:dyDescent="0.25">
      <c r="A28" s="27"/>
      <c r="B28" s="27"/>
      <c r="C28" s="34"/>
      <c r="D28" s="34"/>
      <c r="E28" s="34"/>
      <c r="F28" s="34"/>
      <c r="G28" s="34"/>
      <c r="H28" s="34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3.8" customHeight="1" x14ac:dyDescent="0.25">
      <c r="A29" s="1"/>
      <c r="B29" s="13" t="s">
        <v>138</v>
      </c>
      <c r="C29" s="25"/>
      <c r="D29" s="25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157" customFormat="1" ht="12" customHeight="1" x14ac:dyDescent="0.25">
      <c r="A30" s="155"/>
      <c r="B30" s="156" t="s">
        <v>66</v>
      </c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</row>
    <row r="31" spans="1:26" s="157" customFormat="1" ht="12" customHeight="1" x14ac:dyDescent="0.25">
      <c r="A31" s="155"/>
      <c r="B31" s="158" t="s">
        <v>163</v>
      </c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</row>
    <row r="32" spans="1:26" s="157" customFormat="1" ht="12" customHeight="1" x14ac:dyDescent="0.25">
      <c r="A32" s="161"/>
      <c r="B32" s="162" t="s">
        <v>139</v>
      </c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</row>
    <row r="33" spans="1:26" s="157" customFormat="1" ht="12" customHeight="1" x14ac:dyDescent="0.25">
      <c r="A33" s="161"/>
      <c r="B33" s="163" t="s">
        <v>140</v>
      </c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s="157" customFormat="1" ht="12" customHeight="1" x14ac:dyDescent="0.25">
      <c r="A34" s="155"/>
      <c r="B34" s="159" t="s">
        <v>136</v>
      </c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</row>
    <row r="35" spans="1:26" s="157" customFormat="1" ht="12" customHeight="1" x14ac:dyDescent="0.25">
      <c r="A35" s="155"/>
      <c r="B35" s="160" t="s">
        <v>137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</row>
    <row r="36" spans="1:26" ht="14.25" customHeight="1" x14ac:dyDescent="0.25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4.25" customHeight="1" x14ac:dyDescent="0.25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14.25" customHeight="1" x14ac:dyDescent="0.25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4.25" customHeight="1" x14ac:dyDescent="0.25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4.25" customHeight="1" x14ac:dyDescent="0.25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4.25" customHeight="1" x14ac:dyDescent="0.2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4.25" customHeight="1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4.25" customHeight="1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4.25" customHeight="1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4.25" customHeight="1" x14ac:dyDescent="0.2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4.25" customHeight="1" x14ac:dyDescent="0.25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4.25" customHeight="1" x14ac:dyDescent="0.25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4.25" customHeight="1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4.25" customHeight="1" x14ac:dyDescent="0.25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4.25" customHeight="1" x14ac:dyDescent="0.25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4.25" customHeight="1" x14ac:dyDescent="0.25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4.25" customHeight="1" x14ac:dyDescent="0.25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4.25" customHeight="1" x14ac:dyDescent="0.25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14.25" customHeight="1" x14ac:dyDescent="0.25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4.25" customHeight="1" x14ac:dyDescent="0.25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4.25" customHeight="1" x14ac:dyDescent="0.25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4.25" customHeight="1" x14ac:dyDescent="0.25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4.25" customHeight="1" x14ac:dyDescent="0.25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4.25" customHeight="1" x14ac:dyDescent="0.25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4.25" customHeight="1" x14ac:dyDescent="0.25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4.25" customHeight="1" x14ac:dyDescent="0.25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4.25" customHeight="1" x14ac:dyDescent="0.25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4.25" customHeight="1" x14ac:dyDescent="0.25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4.25" customHeight="1" x14ac:dyDescent="0.25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4.25" customHeight="1" x14ac:dyDescent="0.25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4.25" customHeight="1" x14ac:dyDescent="0.25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4.25" customHeight="1" x14ac:dyDescent="0.25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4.25" customHeight="1" x14ac:dyDescent="0.25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4.25" customHeight="1" x14ac:dyDescent="0.25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4.25" customHeight="1" x14ac:dyDescent="0.25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4.25" customHeight="1" x14ac:dyDescent="0.25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4.25" customHeight="1" x14ac:dyDescent="0.25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4.25" customHeight="1" x14ac:dyDescent="0.25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4.25" customHeight="1" x14ac:dyDescent="0.25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4.25" customHeight="1" x14ac:dyDescent="0.25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4.25" customHeight="1" x14ac:dyDescent="0.25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4.25" customHeight="1" x14ac:dyDescent="0.25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4.25" customHeight="1" x14ac:dyDescent="0.25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4.25" customHeight="1" x14ac:dyDescent="0.25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4.25" customHeight="1" x14ac:dyDescent="0.25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4.25" customHeight="1" x14ac:dyDescent="0.25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4.25" customHeight="1" x14ac:dyDescent="0.25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4.25" customHeight="1" x14ac:dyDescent="0.25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14.25" customHeight="1" x14ac:dyDescent="0.25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14.25" customHeight="1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14.25" customHeight="1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4.25" customHeight="1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14.25" customHeight="1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14.25" customHeight="1" x14ac:dyDescent="0.25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14.25" customHeight="1" x14ac:dyDescent="0.25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14.25" customHeight="1" x14ac:dyDescent="0.25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14.25" customHeight="1" x14ac:dyDescent="0.25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14.25" customHeight="1" x14ac:dyDescent="0.25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14.25" customHeight="1" x14ac:dyDescent="0.25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14.25" customHeight="1" x14ac:dyDescent="0.25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14.25" customHeight="1" x14ac:dyDescent="0.25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14.25" customHeight="1" x14ac:dyDescent="0.25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14.25" customHeight="1" x14ac:dyDescent="0.25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14.25" customHeight="1" x14ac:dyDescent="0.25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14.25" customHeight="1" x14ac:dyDescent="0.25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14.25" customHeight="1" x14ac:dyDescent="0.25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14.25" customHeight="1" x14ac:dyDescent="0.25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14.25" customHeight="1" x14ac:dyDescent="0.25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14.25" customHeight="1" x14ac:dyDescent="0.25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14.25" customHeight="1" x14ac:dyDescent="0.25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14.25" customHeight="1" x14ac:dyDescent="0.25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14.25" customHeight="1" x14ac:dyDescent="0.25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14.25" customHeight="1" x14ac:dyDescent="0.25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14.25" customHeight="1" x14ac:dyDescent="0.25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14.25" customHeight="1" x14ac:dyDescent="0.25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14.25" customHeight="1" x14ac:dyDescent="0.25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14.25" customHeight="1" x14ac:dyDescent="0.25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14.25" customHeight="1" x14ac:dyDescent="0.25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14.25" customHeight="1" x14ac:dyDescent="0.25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14.25" customHeight="1" x14ac:dyDescent="0.25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14.25" customHeight="1" x14ac:dyDescent="0.25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14.25" customHeight="1" x14ac:dyDescent="0.25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14.25" customHeight="1" x14ac:dyDescent="0.25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14.25" customHeight="1" x14ac:dyDescent="0.25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14.25" customHeight="1" x14ac:dyDescent="0.25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14.25" customHeight="1" x14ac:dyDescent="0.25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14.25" customHeight="1" x14ac:dyDescent="0.25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14.25" customHeight="1" x14ac:dyDescent="0.25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14.25" customHeight="1" x14ac:dyDescent="0.25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14.25" customHeight="1" x14ac:dyDescent="0.25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14.25" customHeight="1" x14ac:dyDescent="0.25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14.25" customHeight="1" x14ac:dyDescent="0.25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14.25" customHeight="1" x14ac:dyDescent="0.25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14.25" customHeight="1" x14ac:dyDescent="0.25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14.25" customHeight="1" x14ac:dyDescent="0.25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14.25" customHeight="1" x14ac:dyDescent="0.25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14.25" customHeight="1" x14ac:dyDescent="0.25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14.25" customHeight="1" x14ac:dyDescent="0.25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14.25" customHeight="1" x14ac:dyDescent="0.25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14.25" customHeight="1" x14ac:dyDescent="0.25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14.25" customHeight="1" x14ac:dyDescent="0.25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14.25" customHeight="1" x14ac:dyDescent="0.25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14.25" customHeight="1" x14ac:dyDescent="0.25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14.25" customHeight="1" x14ac:dyDescent="0.25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14.25" customHeight="1" x14ac:dyDescent="0.25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14.25" customHeight="1" x14ac:dyDescent="0.25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14.25" customHeight="1" x14ac:dyDescent="0.25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14.25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14.25" customHeight="1" x14ac:dyDescent="0.25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14.25" customHeight="1" x14ac:dyDescent="0.25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14.25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14.25" customHeight="1" x14ac:dyDescent="0.25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14.25" customHeight="1" x14ac:dyDescent="0.25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14.25" customHeight="1" x14ac:dyDescent="0.25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14.25" customHeight="1" x14ac:dyDescent="0.25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14.25" customHeight="1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14.25" customHeight="1" x14ac:dyDescent="0.25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14.25" customHeight="1" x14ac:dyDescent="0.25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14.25" customHeight="1" x14ac:dyDescent="0.25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14.25" customHeight="1" x14ac:dyDescent="0.25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14.25" customHeight="1" x14ac:dyDescent="0.25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14.25" customHeight="1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14.25" customHeight="1" x14ac:dyDescent="0.25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14.25" customHeight="1" x14ac:dyDescent="0.25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14.25" customHeight="1" x14ac:dyDescent="0.25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14.25" customHeight="1" x14ac:dyDescent="0.25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14.25" customHeight="1" x14ac:dyDescent="0.25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14.25" customHeight="1" x14ac:dyDescent="0.25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14.25" customHeight="1" x14ac:dyDescent="0.25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14.25" customHeight="1" x14ac:dyDescent="0.25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14.25" customHeight="1" x14ac:dyDescent="0.25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14.25" customHeight="1" x14ac:dyDescent="0.25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14.25" customHeight="1" x14ac:dyDescent="0.25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14.25" customHeight="1" x14ac:dyDescent="0.25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14.25" customHeight="1" x14ac:dyDescent="0.25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14.25" customHeight="1" x14ac:dyDescent="0.25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14.25" customHeight="1" x14ac:dyDescent="0.25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14.25" customHeight="1" x14ac:dyDescent="0.25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14.25" customHeight="1" x14ac:dyDescent="0.25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14.25" customHeight="1" x14ac:dyDescent="0.25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14.25" customHeight="1" x14ac:dyDescent="0.25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14.25" customHeight="1" x14ac:dyDescent="0.25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14.25" customHeight="1" x14ac:dyDescent="0.25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14.25" customHeight="1" x14ac:dyDescent="0.25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14.25" customHeight="1" x14ac:dyDescent="0.25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14.25" customHeight="1" x14ac:dyDescent="0.25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14.25" customHeight="1" x14ac:dyDescent="0.25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14.25" customHeight="1" x14ac:dyDescent="0.25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14.25" customHeight="1" x14ac:dyDescent="0.25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14.25" customHeight="1" x14ac:dyDescent="0.25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14.25" customHeight="1" x14ac:dyDescent="0.25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14.25" customHeight="1" x14ac:dyDescent="0.25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14.25" customHeight="1" x14ac:dyDescent="0.25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14.25" customHeight="1" x14ac:dyDescent="0.25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14.25" customHeight="1" x14ac:dyDescent="0.25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14.25" customHeight="1" x14ac:dyDescent="0.25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14.25" customHeight="1" x14ac:dyDescent="0.25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14.25" customHeight="1" x14ac:dyDescent="0.25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14.25" customHeight="1" x14ac:dyDescent="0.25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14.25" customHeight="1" x14ac:dyDescent="0.25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14.25" customHeight="1" x14ac:dyDescent="0.25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14.25" customHeight="1" x14ac:dyDescent="0.25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14.25" customHeight="1" x14ac:dyDescent="0.25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14.25" customHeight="1" x14ac:dyDescent="0.25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14.25" customHeight="1" x14ac:dyDescent="0.25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14.25" customHeight="1" x14ac:dyDescent="0.25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14.25" customHeight="1" x14ac:dyDescent="0.25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14.25" customHeight="1" x14ac:dyDescent="0.25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14.25" customHeight="1" x14ac:dyDescent="0.25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14.25" customHeight="1" x14ac:dyDescent="0.25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14.25" customHeight="1" x14ac:dyDescent="0.25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14.25" customHeight="1" x14ac:dyDescent="0.25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14.25" customHeight="1" x14ac:dyDescent="0.25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14.25" customHeight="1" x14ac:dyDescent="0.25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14.25" customHeight="1" x14ac:dyDescent="0.25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14.25" customHeight="1" x14ac:dyDescent="0.25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14.25" customHeight="1" x14ac:dyDescent="0.25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14.25" customHeight="1" x14ac:dyDescent="0.25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14.25" customHeight="1" x14ac:dyDescent="0.25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14.25" customHeight="1" x14ac:dyDescent="0.25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14.25" customHeight="1" x14ac:dyDescent="0.25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14.25" customHeight="1" x14ac:dyDescent="0.25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14.25" customHeight="1" x14ac:dyDescent="0.25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14.25" customHeight="1" x14ac:dyDescent="0.25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14.25" customHeight="1" x14ac:dyDescent="0.25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14.25" customHeight="1" x14ac:dyDescent="0.25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14.25" customHeight="1" x14ac:dyDescent="0.25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14.25" customHeight="1" x14ac:dyDescent="0.25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14.25" customHeight="1" x14ac:dyDescent="0.25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14.25" customHeight="1" x14ac:dyDescent="0.25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14.25" customHeight="1" x14ac:dyDescent="0.25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14.25" customHeight="1" x14ac:dyDescent="0.25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14.25" customHeight="1" x14ac:dyDescent="0.25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14.25" customHeight="1" x14ac:dyDescent="0.25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14.25" customHeight="1" x14ac:dyDescent="0.25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14.25" customHeight="1" x14ac:dyDescent="0.25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14.25" customHeight="1" x14ac:dyDescent="0.25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14.25" customHeight="1" x14ac:dyDescent="0.25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14.25" customHeight="1" x14ac:dyDescent="0.25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14.25" customHeight="1" x14ac:dyDescent="0.25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14.25" customHeight="1" x14ac:dyDescent="0.25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14.25" customHeight="1" x14ac:dyDescent="0.25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14.25" customHeight="1" x14ac:dyDescent="0.25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14.25" customHeight="1" x14ac:dyDescent="0.25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14.25" customHeight="1" x14ac:dyDescent="0.25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14.25" customHeight="1" x14ac:dyDescent="0.25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14.25" customHeight="1" x14ac:dyDescent="0.25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14.25" customHeight="1" x14ac:dyDescent="0.25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14.25" customHeight="1" x14ac:dyDescent="0.25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14.25" customHeight="1" x14ac:dyDescent="0.25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14.25" customHeight="1" x14ac:dyDescent="0.25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14.25" customHeight="1" x14ac:dyDescent="0.25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14.25" customHeight="1" x14ac:dyDescent="0.25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14.25" customHeight="1" x14ac:dyDescent="0.25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14.25" customHeight="1" x14ac:dyDescent="0.25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14.25" customHeight="1" x14ac:dyDescent="0.25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14.25" customHeight="1" x14ac:dyDescent="0.25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14.25" customHeight="1" x14ac:dyDescent="0.25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14.25" customHeight="1" x14ac:dyDescent="0.25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14.25" customHeight="1" x14ac:dyDescent="0.25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14.25" customHeight="1" x14ac:dyDescent="0.25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14.25" customHeight="1" x14ac:dyDescent="0.25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14.25" customHeight="1" x14ac:dyDescent="0.25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14.25" customHeight="1" x14ac:dyDescent="0.25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14.25" customHeight="1" x14ac:dyDescent="0.25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14.25" customHeight="1" x14ac:dyDescent="0.25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14.25" customHeight="1" x14ac:dyDescent="0.25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14.25" customHeight="1" x14ac:dyDescent="0.25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14.25" customHeight="1" x14ac:dyDescent="0.25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14.25" customHeight="1" x14ac:dyDescent="0.25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14.25" customHeight="1" x14ac:dyDescent="0.25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14.25" customHeight="1" x14ac:dyDescent="0.25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14.25" customHeight="1" x14ac:dyDescent="0.25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14.25" customHeight="1" x14ac:dyDescent="0.25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14.25" customHeight="1" x14ac:dyDescent="0.25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14.25" customHeight="1" x14ac:dyDescent="0.25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14.25" customHeight="1" x14ac:dyDescent="0.25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14.25" customHeight="1" x14ac:dyDescent="0.25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14.25" customHeight="1" x14ac:dyDescent="0.25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14.25" customHeight="1" x14ac:dyDescent="0.25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14.25" customHeight="1" x14ac:dyDescent="0.25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14.25" customHeight="1" x14ac:dyDescent="0.25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14.25" customHeight="1" x14ac:dyDescent="0.25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14.25" customHeight="1" x14ac:dyDescent="0.25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14.25" customHeight="1" x14ac:dyDescent="0.25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14.25" customHeight="1" x14ac:dyDescent="0.25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14.25" customHeight="1" x14ac:dyDescent="0.25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14.25" customHeight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14.25" customHeight="1" x14ac:dyDescent="0.25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14.25" customHeight="1" x14ac:dyDescent="0.25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14.25" customHeight="1" x14ac:dyDescent="0.25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14.25" customHeight="1" x14ac:dyDescent="0.25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14.25" customHeight="1" x14ac:dyDescent="0.25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14.25" customHeight="1" x14ac:dyDescent="0.25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14.25" customHeight="1" x14ac:dyDescent="0.25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14.25" customHeight="1" x14ac:dyDescent="0.25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14.25" customHeight="1" x14ac:dyDescent="0.25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14.25" customHeight="1" x14ac:dyDescent="0.25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14.25" customHeight="1" x14ac:dyDescent="0.25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14.25" customHeight="1" x14ac:dyDescent="0.25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14.25" customHeight="1" x14ac:dyDescent="0.25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14.25" customHeight="1" x14ac:dyDescent="0.25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14.25" customHeight="1" x14ac:dyDescent="0.25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14.25" customHeight="1" x14ac:dyDescent="0.25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14.25" customHeight="1" x14ac:dyDescent="0.25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14.25" customHeight="1" x14ac:dyDescent="0.25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14.25" customHeight="1" x14ac:dyDescent="0.25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14.25" customHeight="1" x14ac:dyDescent="0.25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14.25" customHeight="1" x14ac:dyDescent="0.25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14.25" customHeight="1" x14ac:dyDescent="0.25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14.25" customHeight="1" x14ac:dyDescent="0.25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14.25" customHeight="1" x14ac:dyDescent="0.25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14.25" customHeight="1" x14ac:dyDescent="0.25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14.25" customHeight="1" x14ac:dyDescent="0.25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14.25" customHeight="1" x14ac:dyDescent="0.25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14.25" customHeight="1" x14ac:dyDescent="0.25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14.25" customHeight="1" x14ac:dyDescent="0.25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14.25" customHeight="1" x14ac:dyDescent="0.25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14.25" customHeight="1" x14ac:dyDescent="0.25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14.25" customHeight="1" x14ac:dyDescent="0.25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14.25" customHeight="1" x14ac:dyDescent="0.25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14.25" customHeight="1" x14ac:dyDescent="0.25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14.25" customHeight="1" x14ac:dyDescent="0.25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14.25" customHeight="1" x14ac:dyDescent="0.25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14.25" customHeight="1" x14ac:dyDescent="0.25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14.25" customHeight="1" x14ac:dyDescent="0.25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14.25" customHeight="1" x14ac:dyDescent="0.25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14.25" customHeight="1" x14ac:dyDescent="0.25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14.25" customHeight="1" x14ac:dyDescent="0.25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14.25" customHeight="1" x14ac:dyDescent="0.25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14.25" customHeight="1" x14ac:dyDescent="0.25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14.25" customHeight="1" x14ac:dyDescent="0.25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14.25" customHeight="1" x14ac:dyDescent="0.25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14.25" customHeight="1" x14ac:dyDescent="0.25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14.25" customHeight="1" x14ac:dyDescent="0.25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14.25" customHeight="1" x14ac:dyDescent="0.25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14.25" customHeight="1" x14ac:dyDescent="0.25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14.25" customHeight="1" x14ac:dyDescent="0.25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14.25" customHeight="1" x14ac:dyDescent="0.25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14.25" customHeight="1" x14ac:dyDescent="0.25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14.25" customHeight="1" x14ac:dyDescent="0.25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14.25" customHeight="1" x14ac:dyDescent="0.25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14.25" customHeight="1" x14ac:dyDescent="0.25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14.25" customHeight="1" x14ac:dyDescent="0.25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14.25" customHeight="1" x14ac:dyDescent="0.25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14.25" customHeight="1" x14ac:dyDescent="0.25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14.25" customHeight="1" x14ac:dyDescent="0.25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14.25" customHeight="1" x14ac:dyDescent="0.25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14.25" customHeight="1" x14ac:dyDescent="0.25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14.25" customHeight="1" x14ac:dyDescent="0.25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14.25" customHeight="1" x14ac:dyDescent="0.25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14.25" customHeight="1" x14ac:dyDescent="0.25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14.25" customHeight="1" x14ac:dyDescent="0.25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14.25" customHeight="1" x14ac:dyDescent="0.25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14.25" customHeight="1" x14ac:dyDescent="0.25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14.25" customHeight="1" x14ac:dyDescent="0.25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14.25" customHeight="1" x14ac:dyDescent="0.25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14.25" customHeight="1" x14ac:dyDescent="0.25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14.25" customHeight="1" x14ac:dyDescent="0.25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14.25" customHeight="1" x14ac:dyDescent="0.25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14.25" customHeight="1" x14ac:dyDescent="0.25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14.25" customHeight="1" x14ac:dyDescent="0.25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14.25" customHeight="1" x14ac:dyDescent="0.25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14.25" customHeight="1" x14ac:dyDescent="0.25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14.25" customHeight="1" x14ac:dyDescent="0.25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14.25" customHeight="1" x14ac:dyDescent="0.25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14.25" customHeight="1" x14ac:dyDescent="0.25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14.25" customHeight="1" x14ac:dyDescent="0.25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14.25" customHeight="1" x14ac:dyDescent="0.25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14.25" customHeight="1" x14ac:dyDescent="0.25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14.25" customHeight="1" x14ac:dyDescent="0.25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14.25" customHeight="1" x14ac:dyDescent="0.25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14.25" customHeight="1" x14ac:dyDescent="0.25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14.25" customHeight="1" x14ac:dyDescent="0.25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14.25" customHeight="1" x14ac:dyDescent="0.25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14.25" customHeight="1" x14ac:dyDescent="0.25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14.25" customHeight="1" x14ac:dyDescent="0.25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14.25" customHeight="1" x14ac:dyDescent="0.25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14.25" customHeight="1" x14ac:dyDescent="0.25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14.25" customHeight="1" x14ac:dyDescent="0.25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14.25" customHeight="1" x14ac:dyDescent="0.25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14.25" customHeight="1" x14ac:dyDescent="0.25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14.25" customHeight="1" x14ac:dyDescent="0.25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14.25" customHeight="1" x14ac:dyDescent="0.25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14.25" customHeight="1" x14ac:dyDescent="0.25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14.25" customHeight="1" x14ac:dyDescent="0.25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14.25" customHeight="1" x14ac:dyDescent="0.25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14.25" customHeight="1" x14ac:dyDescent="0.25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14.25" customHeight="1" x14ac:dyDescent="0.25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14.25" customHeight="1" x14ac:dyDescent="0.25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14.25" customHeight="1" x14ac:dyDescent="0.25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14.25" customHeight="1" x14ac:dyDescent="0.25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14.25" customHeight="1" x14ac:dyDescent="0.25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14.25" customHeight="1" x14ac:dyDescent="0.25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14.25" customHeight="1" x14ac:dyDescent="0.25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14.25" customHeight="1" x14ac:dyDescent="0.25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14.25" customHeight="1" x14ac:dyDescent="0.25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14.25" customHeight="1" x14ac:dyDescent="0.25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14.25" customHeight="1" x14ac:dyDescent="0.25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14.25" customHeight="1" x14ac:dyDescent="0.25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14.25" customHeight="1" x14ac:dyDescent="0.25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14.25" customHeight="1" x14ac:dyDescent="0.25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14.25" customHeight="1" x14ac:dyDescent="0.25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14.25" customHeight="1" x14ac:dyDescent="0.25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14.25" customHeight="1" x14ac:dyDescent="0.25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14.25" customHeight="1" x14ac:dyDescent="0.25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14.25" customHeight="1" x14ac:dyDescent="0.25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14.25" customHeight="1" x14ac:dyDescent="0.25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14.25" customHeight="1" x14ac:dyDescent="0.25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14.25" customHeight="1" x14ac:dyDescent="0.25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14.25" customHeight="1" x14ac:dyDescent="0.25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14.25" customHeight="1" x14ac:dyDescent="0.25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14.25" customHeight="1" x14ac:dyDescent="0.25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14.25" customHeight="1" x14ac:dyDescent="0.25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14.25" customHeight="1" x14ac:dyDescent="0.25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14.25" customHeight="1" x14ac:dyDescent="0.25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14.25" customHeight="1" x14ac:dyDescent="0.25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14.25" customHeight="1" x14ac:dyDescent="0.25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14.25" customHeight="1" x14ac:dyDescent="0.25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14.25" customHeight="1" x14ac:dyDescent="0.25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14.25" customHeight="1" x14ac:dyDescent="0.25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14.25" customHeight="1" x14ac:dyDescent="0.25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14.25" customHeight="1" x14ac:dyDescent="0.25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14.25" customHeight="1" x14ac:dyDescent="0.25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14.25" customHeight="1" x14ac:dyDescent="0.25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14.25" customHeight="1" x14ac:dyDescent="0.25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14.25" customHeight="1" x14ac:dyDescent="0.25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14.25" customHeight="1" x14ac:dyDescent="0.25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14.25" customHeight="1" x14ac:dyDescent="0.25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14.25" customHeight="1" x14ac:dyDescent="0.25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14.25" customHeight="1" x14ac:dyDescent="0.25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14.25" customHeight="1" x14ac:dyDescent="0.25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14.25" customHeight="1" x14ac:dyDescent="0.25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14.25" customHeight="1" x14ac:dyDescent="0.25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14.25" customHeight="1" x14ac:dyDescent="0.25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14.25" customHeight="1" x14ac:dyDescent="0.25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14.25" customHeight="1" x14ac:dyDescent="0.25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14.25" customHeight="1" x14ac:dyDescent="0.25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14.25" customHeight="1" x14ac:dyDescent="0.25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14.25" customHeight="1" x14ac:dyDescent="0.25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14.25" customHeight="1" x14ac:dyDescent="0.25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14.25" customHeight="1" x14ac:dyDescent="0.25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14.25" customHeight="1" x14ac:dyDescent="0.25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14.25" customHeight="1" x14ac:dyDescent="0.25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14.25" customHeight="1" x14ac:dyDescent="0.25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14.25" customHeight="1" x14ac:dyDescent="0.25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14.25" customHeight="1" x14ac:dyDescent="0.25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14.25" customHeight="1" x14ac:dyDescent="0.25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14.25" customHeight="1" x14ac:dyDescent="0.25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14.25" customHeight="1" x14ac:dyDescent="0.25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14.25" customHeight="1" x14ac:dyDescent="0.25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14.25" customHeight="1" x14ac:dyDescent="0.25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14.25" customHeight="1" x14ac:dyDescent="0.25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14.25" customHeight="1" x14ac:dyDescent="0.25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14.25" customHeight="1" x14ac:dyDescent="0.25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14.25" customHeight="1" x14ac:dyDescent="0.25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14.25" customHeight="1" x14ac:dyDescent="0.25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14.25" customHeight="1" x14ac:dyDescent="0.25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14.25" customHeight="1" x14ac:dyDescent="0.25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14.25" customHeight="1" x14ac:dyDescent="0.25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14.25" customHeight="1" x14ac:dyDescent="0.25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14.25" customHeight="1" x14ac:dyDescent="0.25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14.25" customHeight="1" x14ac:dyDescent="0.25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14.25" customHeight="1" x14ac:dyDescent="0.25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14.25" customHeight="1" x14ac:dyDescent="0.25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14.25" customHeight="1" x14ac:dyDescent="0.25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14.25" customHeight="1" x14ac:dyDescent="0.25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14.25" customHeight="1" x14ac:dyDescent="0.25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14.25" customHeight="1" x14ac:dyDescent="0.25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14.25" customHeight="1" x14ac:dyDescent="0.25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14.25" customHeight="1" x14ac:dyDescent="0.25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14.25" customHeight="1" x14ac:dyDescent="0.25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14.25" customHeight="1" x14ac:dyDescent="0.25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14.25" customHeight="1" x14ac:dyDescent="0.25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14.25" customHeight="1" x14ac:dyDescent="0.25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14.25" customHeight="1" x14ac:dyDescent="0.25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14.25" customHeight="1" x14ac:dyDescent="0.25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14.25" customHeight="1" x14ac:dyDescent="0.25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14.25" customHeight="1" x14ac:dyDescent="0.25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14.25" customHeight="1" x14ac:dyDescent="0.25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14.25" customHeight="1" x14ac:dyDescent="0.25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14.25" customHeight="1" x14ac:dyDescent="0.25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14.25" customHeight="1" x14ac:dyDescent="0.25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14.25" customHeight="1" x14ac:dyDescent="0.25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14.25" customHeight="1" x14ac:dyDescent="0.25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14.25" customHeight="1" x14ac:dyDescent="0.25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14.25" customHeight="1" x14ac:dyDescent="0.25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14.25" customHeight="1" x14ac:dyDescent="0.25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14.25" customHeight="1" x14ac:dyDescent="0.25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14.25" customHeight="1" x14ac:dyDescent="0.25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14.25" customHeight="1" x14ac:dyDescent="0.25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14.25" customHeight="1" x14ac:dyDescent="0.25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14.25" customHeight="1" x14ac:dyDescent="0.25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14.25" customHeight="1" x14ac:dyDescent="0.25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14.25" customHeight="1" x14ac:dyDescent="0.25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14.25" customHeight="1" x14ac:dyDescent="0.25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14.25" customHeight="1" x14ac:dyDescent="0.25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14.25" customHeight="1" x14ac:dyDescent="0.25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14.25" customHeight="1" x14ac:dyDescent="0.25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14.25" customHeight="1" x14ac:dyDescent="0.25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14.25" customHeight="1" x14ac:dyDescent="0.25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14.25" customHeight="1" x14ac:dyDescent="0.25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14.25" customHeight="1" x14ac:dyDescent="0.25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14.25" customHeight="1" x14ac:dyDescent="0.25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14.25" customHeight="1" x14ac:dyDescent="0.25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14.25" customHeight="1" x14ac:dyDescent="0.25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14.25" customHeight="1" x14ac:dyDescent="0.25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14.25" customHeight="1" x14ac:dyDescent="0.25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14.25" customHeight="1" x14ac:dyDescent="0.25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14.25" customHeight="1" x14ac:dyDescent="0.25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14.25" customHeight="1" x14ac:dyDescent="0.25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14.25" customHeight="1" x14ac:dyDescent="0.25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14.25" customHeight="1" x14ac:dyDescent="0.25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14.25" customHeight="1" x14ac:dyDescent="0.25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14.25" customHeight="1" x14ac:dyDescent="0.25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14.25" customHeight="1" x14ac:dyDescent="0.25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14.25" customHeight="1" x14ac:dyDescent="0.25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14.25" customHeight="1" x14ac:dyDescent="0.25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14.25" customHeight="1" x14ac:dyDescent="0.25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14.25" customHeight="1" x14ac:dyDescent="0.25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14.25" customHeight="1" x14ac:dyDescent="0.25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14.25" customHeight="1" x14ac:dyDescent="0.25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14.25" customHeight="1" x14ac:dyDescent="0.25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14.25" customHeight="1" x14ac:dyDescent="0.25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14.25" customHeight="1" x14ac:dyDescent="0.25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14.25" customHeight="1" x14ac:dyDescent="0.25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14.25" customHeight="1" x14ac:dyDescent="0.25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14.25" customHeight="1" x14ac:dyDescent="0.25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14.25" customHeight="1" x14ac:dyDescent="0.25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14.25" customHeight="1" x14ac:dyDescent="0.25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14.25" customHeight="1" x14ac:dyDescent="0.25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14.25" customHeight="1" x14ac:dyDescent="0.25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14.25" customHeight="1" x14ac:dyDescent="0.25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14.25" customHeight="1" x14ac:dyDescent="0.25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14.25" customHeight="1" x14ac:dyDescent="0.25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14.25" customHeight="1" x14ac:dyDescent="0.25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14.25" customHeight="1" x14ac:dyDescent="0.25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14.25" customHeight="1" x14ac:dyDescent="0.25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14.25" customHeight="1" x14ac:dyDescent="0.25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14.25" customHeight="1" x14ac:dyDescent="0.25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14.25" customHeight="1" x14ac:dyDescent="0.25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14.25" customHeight="1" x14ac:dyDescent="0.25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14.25" customHeight="1" x14ac:dyDescent="0.25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14.25" customHeight="1" x14ac:dyDescent="0.25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14.25" customHeight="1" x14ac:dyDescent="0.25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14.25" customHeight="1" x14ac:dyDescent="0.25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14.25" customHeight="1" x14ac:dyDescent="0.25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14.25" customHeight="1" x14ac:dyDescent="0.25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14.25" customHeight="1" x14ac:dyDescent="0.25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14.25" customHeight="1" x14ac:dyDescent="0.25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14.25" customHeight="1" x14ac:dyDescent="0.25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14.25" customHeight="1" x14ac:dyDescent="0.25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14.25" customHeight="1" x14ac:dyDescent="0.25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14.25" customHeight="1" x14ac:dyDescent="0.25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14.25" customHeight="1" x14ac:dyDescent="0.25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14.25" customHeight="1" x14ac:dyDescent="0.25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14.25" customHeight="1" x14ac:dyDescent="0.25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14.25" customHeight="1" x14ac:dyDescent="0.25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14.25" customHeight="1" x14ac:dyDescent="0.25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14.25" customHeight="1" x14ac:dyDescent="0.25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14.25" customHeight="1" x14ac:dyDescent="0.25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14.25" customHeight="1" x14ac:dyDescent="0.25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14.25" customHeight="1" x14ac:dyDescent="0.25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14.25" customHeight="1" x14ac:dyDescent="0.25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14.25" customHeight="1" x14ac:dyDescent="0.25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14.25" customHeight="1" x14ac:dyDescent="0.25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14.25" customHeight="1" x14ac:dyDescent="0.25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14.25" customHeight="1" x14ac:dyDescent="0.25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14.25" customHeight="1" x14ac:dyDescent="0.25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14.25" customHeight="1" x14ac:dyDescent="0.25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14.25" customHeight="1" x14ac:dyDescent="0.25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14.25" customHeight="1" x14ac:dyDescent="0.25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14.25" customHeight="1" x14ac:dyDescent="0.25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14.25" customHeight="1" x14ac:dyDescent="0.25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14.25" customHeight="1" x14ac:dyDescent="0.25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14.25" customHeight="1" x14ac:dyDescent="0.25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14.25" customHeight="1" x14ac:dyDescent="0.25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14.25" customHeight="1" x14ac:dyDescent="0.25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14.25" customHeight="1" x14ac:dyDescent="0.25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14.25" customHeight="1" x14ac:dyDescent="0.25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14.25" customHeight="1" x14ac:dyDescent="0.25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14.25" customHeight="1" x14ac:dyDescent="0.25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14.25" customHeight="1" x14ac:dyDescent="0.25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14.25" customHeight="1" x14ac:dyDescent="0.25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14.25" customHeight="1" x14ac:dyDescent="0.25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14.25" customHeight="1" x14ac:dyDescent="0.25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14.25" customHeight="1" x14ac:dyDescent="0.25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14.25" customHeight="1" x14ac:dyDescent="0.25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14.25" customHeight="1" x14ac:dyDescent="0.25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14.25" customHeight="1" x14ac:dyDescent="0.25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14.25" customHeight="1" x14ac:dyDescent="0.25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14.25" customHeight="1" x14ac:dyDescent="0.25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14.25" customHeight="1" x14ac:dyDescent="0.25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14.25" customHeight="1" x14ac:dyDescent="0.25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14.25" customHeight="1" x14ac:dyDescent="0.25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14.25" customHeight="1" x14ac:dyDescent="0.25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14.25" customHeight="1" x14ac:dyDescent="0.25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14.25" customHeight="1" x14ac:dyDescent="0.25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14.25" customHeight="1" x14ac:dyDescent="0.25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14.25" customHeight="1" x14ac:dyDescent="0.25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14.25" customHeight="1" x14ac:dyDescent="0.25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14.25" customHeight="1" x14ac:dyDescent="0.25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14.25" customHeight="1" x14ac:dyDescent="0.25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14.25" customHeight="1" x14ac:dyDescent="0.25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14.25" customHeight="1" x14ac:dyDescent="0.25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14.25" customHeight="1" x14ac:dyDescent="0.25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14.25" customHeight="1" x14ac:dyDescent="0.25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14.25" customHeight="1" x14ac:dyDescent="0.25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14.25" customHeight="1" x14ac:dyDescent="0.25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14.25" customHeight="1" x14ac:dyDescent="0.25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14.25" customHeight="1" x14ac:dyDescent="0.25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14.25" customHeight="1" x14ac:dyDescent="0.25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14.25" customHeight="1" x14ac:dyDescent="0.25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14.25" customHeight="1" x14ac:dyDescent="0.25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14.25" customHeight="1" x14ac:dyDescent="0.25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14.25" customHeight="1" x14ac:dyDescent="0.25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14.25" customHeight="1" x14ac:dyDescent="0.25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14.25" customHeight="1" x14ac:dyDescent="0.25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14.25" customHeight="1" x14ac:dyDescent="0.25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14.25" customHeight="1" x14ac:dyDescent="0.25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14.25" customHeight="1" x14ac:dyDescent="0.25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14.25" customHeight="1" x14ac:dyDescent="0.25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14.25" customHeight="1" x14ac:dyDescent="0.25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14.25" customHeight="1" x14ac:dyDescent="0.25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14.25" customHeight="1" x14ac:dyDescent="0.25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14.25" customHeight="1" x14ac:dyDescent="0.25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14.25" customHeight="1" x14ac:dyDescent="0.25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14.25" customHeight="1" x14ac:dyDescent="0.25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14.25" customHeight="1" x14ac:dyDescent="0.25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14.25" customHeight="1" x14ac:dyDescent="0.25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14.25" customHeight="1" x14ac:dyDescent="0.25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14.25" customHeight="1" x14ac:dyDescent="0.25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14.25" customHeight="1" x14ac:dyDescent="0.25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14.25" customHeight="1" x14ac:dyDescent="0.25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14.25" customHeight="1" x14ac:dyDescent="0.25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14.25" customHeight="1" x14ac:dyDescent="0.25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14.25" customHeight="1" x14ac:dyDescent="0.25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14.25" customHeight="1" x14ac:dyDescent="0.25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14.25" customHeight="1" x14ac:dyDescent="0.25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14.25" customHeight="1" x14ac:dyDescent="0.25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14.25" customHeight="1" x14ac:dyDescent="0.25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14.25" customHeight="1" x14ac:dyDescent="0.25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14.25" customHeight="1" x14ac:dyDescent="0.25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14.25" customHeight="1" x14ac:dyDescent="0.25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14.25" customHeight="1" x14ac:dyDescent="0.25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14.25" customHeight="1" x14ac:dyDescent="0.25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14.25" customHeight="1" x14ac:dyDescent="0.25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14.25" customHeight="1" x14ac:dyDescent="0.25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14.25" customHeight="1" x14ac:dyDescent="0.25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14.25" customHeight="1" x14ac:dyDescent="0.25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14.25" customHeight="1" x14ac:dyDescent="0.25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14.25" customHeight="1" x14ac:dyDescent="0.25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14.25" customHeight="1" x14ac:dyDescent="0.25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14.25" customHeight="1" x14ac:dyDescent="0.25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14.25" customHeight="1" x14ac:dyDescent="0.25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14.25" customHeight="1" x14ac:dyDescent="0.25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14.25" customHeight="1" x14ac:dyDescent="0.25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14.25" customHeight="1" x14ac:dyDescent="0.25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14.25" customHeight="1" x14ac:dyDescent="0.25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14.25" customHeight="1" x14ac:dyDescent="0.25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14.25" customHeight="1" x14ac:dyDescent="0.25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14.25" customHeight="1" x14ac:dyDescent="0.25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14.25" customHeight="1" x14ac:dyDescent="0.25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14.25" customHeight="1" x14ac:dyDescent="0.25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14.25" customHeight="1" x14ac:dyDescent="0.25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14.25" customHeight="1" x14ac:dyDescent="0.25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14.25" customHeight="1" x14ac:dyDescent="0.25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14.25" customHeight="1" x14ac:dyDescent="0.25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14.25" customHeight="1" x14ac:dyDescent="0.25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14.25" customHeight="1" x14ac:dyDescent="0.25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14.25" customHeight="1" x14ac:dyDescent="0.25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14.25" customHeight="1" x14ac:dyDescent="0.25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14.25" customHeight="1" x14ac:dyDescent="0.25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14.25" customHeight="1" x14ac:dyDescent="0.25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14.25" customHeight="1" x14ac:dyDescent="0.25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14.25" customHeight="1" x14ac:dyDescent="0.25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14.25" customHeight="1" x14ac:dyDescent="0.25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14.25" customHeight="1" x14ac:dyDescent="0.25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14.25" customHeight="1" x14ac:dyDescent="0.25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14.25" customHeight="1" x14ac:dyDescent="0.25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14.25" customHeight="1" x14ac:dyDescent="0.25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14.25" customHeight="1" x14ac:dyDescent="0.25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14.25" customHeight="1" x14ac:dyDescent="0.25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14.25" customHeight="1" x14ac:dyDescent="0.25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14.25" customHeight="1" x14ac:dyDescent="0.25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14.25" customHeight="1" x14ac:dyDescent="0.25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14.25" customHeight="1" x14ac:dyDescent="0.25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14.25" customHeight="1" x14ac:dyDescent="0.25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14.25" customHeight="1" x14ac:dyDescent="0.25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14.25" customHeight="1" x14ac:dyDescent="0.25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14.25" customHeight="1" x14ac:dyDescent="0.25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14.25" customHeight="1" x14ac:dyDescent="0.25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14.25" customHeight="1" x14ac:dyDescent="0.25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14.25" customHeight="1" x14ac:dyDescent="0.25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14.25" customHeight="1" x14ac:dyDescent="0.25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14.25" customHeight="1" x14ac:dyDescent="0.25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14.25" customHeight="1" x14ac:dyDescent="0.25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14.25" customHeight="1" x14ac:dyDescent="0.25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14.25" customHeight="1" x14ac:dyDescent="0.25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14.25" customHeight="1" x14ac:dyDescent="0.25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14.25" customHeight="1" x14ac:dyDescent="0.25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14.25" customHeight="1" x14ac:dyDescent="0.25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14.25" customHeight="1" x14ac:dyDescent="0.25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14.25" customHeight="1" x14ac:dyDescent="0.25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14.25" customHeight="1" x14ac:dyDescent="0.25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14.25" customHeight="1" x14ac:dyDescent="0.25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14.25" customHeight="1" x14ac:dyDescent="0.25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14.25" customHeight="1" x14ac:dyDescent="0.25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14.25" customHeight="1" x14ac:dyDescent="0.25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14.25" customHeight="1" x14ac:dyDescent="0.25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14.25" customHeight="1" x14ac:dyDescent="0.25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14.25" customHeight="1" x14ac:dyDescent="0.25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14.25" customHeight="1" x14ac:dyDescent="0.25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14.25" customHeight="1" x14ac:dyDescent="0.25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14.25" customHeight="1" x14ac:dyDescent="0.25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14.25" customHeight="1" x14ac:dyDescent="0.25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14.25" customHeight="1" x14ac:dyDescent="0.25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14.25" customHeight="1" x14ac:dyDescent="0.25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14.25" customHeight="1" x14ac:dyDescent="0.25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14.25" customHeight="1" x14ac:dyDescent="0.25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14.25" customHeight="1" x14ac:dyDescent="0.25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14.25" customHeight="1" x14ac:dyDescent="0.25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14.25" customHeight="1" x14ac:dyDescent="0.25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14.25" customHeight="1" x14ac:dyDescent="0.25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14.25" customHeight="1" x14ac:dyDescent="0.25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14.25" customHeight="1" x14ac:dyDescent="0.25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14.25" customHeight="1" x14ac:dyDescent="0.25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14.25" customHeight="1" x14ac:dyDescent="0.25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14.25" customHeight="1" x14ac:dyDescent="0.25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14.25" customHeight="1" x14ac:dyDescent="0.25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14.25" customHeight="1" x14ac:dyDescent="0.25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14.25" customHeight="1" x14ac:dyDescent="0.25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14.25" customHeight="1" x14ac:dyDescent="0.25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14.25" customHeight="1" x14ac:dyDescent="0.25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14.25" customHeight="1" x14ac:dyDescent="0.25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14.25" customHeight="1" x14ac:dyDescent="0.25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14.25" customHeight="1" x14ac:dyDescent="0.25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14.25" customHeight="1" x14ac:dyDescent="0.25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14.25" customHeight="1" x14ac:dyDescent="0.25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14.25" customHeight="1" x14ac:dyDescent="0.25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14.25" customHeight="1" x14ac:dyDescent="0.25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14.25" customHeight="1" x14ac:dyDescent="0.25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14.25" customHeight="1" x14ac:dyDescent="0.25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14.25" customHeight="1" x14ac:dyDescent="0.25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14.25" customHeight="1" x14ac:dyDescent="0.25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14.25" customHeight="1" x14ac:dyDescent="0.25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14.25" customHeight="1" x14ac:dyDescent="0.25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14.25" customHeight="1" x14ac:dyDescent="0.25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14.25" customHeight="1" x14ac:dyDescent="0.25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14.25" customHeight="1" x14ac:dyDescent="0.25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14.25" customHeight="1" x14ac:dyDescent="0.25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14.25" customHeight="1" x14ac:dyDescent="0.25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14.25" customHeight="1" x14ac:dyDescent="0.25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14.25" customHeight="1" x14ac:dyDescent="0.25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14.25" customHeight="1" x14ac:dyDescent="0.25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14.25" customHeight="1" x14ac:dyDescent="0.25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14.25" customHeight="1" x14ac:dyDescent="0.25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14.25" customHeight="1" x14ac:dyDescent="0.25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14.25" customHeight="1" x14ac:dyDescent="0.25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14.25" customHeight="1" x14ac:dyDescent="0.25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14.25" customHeight="1" x14ac:dyDescent="0.25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14.25" customHeight="1" x14ac:dyDescent="0.25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14.25" customHeight="1" x14ac:dyDescent="0.25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14.25" customHeight="1" x14ac:dyDescent="0.25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14.25" customHeight="1" x14ac:dyDescent="0.25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14.25" customHeight="1" x14ac:dyDescent="0.25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14.25" customHeight="1" x14ac:dyDescent="0.25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14.25" customHeight="1" x14ac:dyDescent="0.25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14.25" customHeight="1" x14ac:dyDescent="0.25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14.25" customHeight="1" x14ac:dyDescent="0.25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14.25" customHeight="1" x14ac:dyDescent="0.25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14.25" customHeight="1" x14ac:dyDescent="0.25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14.25" customHeight="1" x14ac:dyDescent="0.25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14.25" customHeight="1" x14ac:dyDescent="0.25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14.25" customHeight="1" x14ac:dyDescent="0.25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14.25" customHeight="1" x14ac:dyDescent="0.25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14.25" customHeight="1" x14ac:dyDescent="0.25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14.25" customHeight="1" x14ac:dyDescent="0.25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14.25" customHeight="1" x14ac:dyDescent="0.25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14.25" customHeight="1" x14ac:dyDescent="0.25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14.25" customHeight="1" x14ac:dyDescent="0.25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14.25" customHeight="1" x14ac:dyDescent="0.25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14.25" customHeight="1" x14ac:dyDescent="0.25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14.25" customHeight="1" x14ac:dyDescent="0.25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14.25" customHeight="1" x14ac:dyDescent="0.25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14.25" customHeight="1" x14ac:dyDescent="0.25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14.25" customHeight="1" x14ac:dyDescent="0.25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14.25" customHeight="1" x14ac:dyDescent="0.25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14.25" customHeight="1" x14ac:dyDescent="0.25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14.25" customHeight="1" x14ac:dyDescent="0.25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14.25" customHeight="1" x14ac:dyDescent="0.25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14.25" customHeight="1" x14ac:dyDescent="0.25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14.25" customHeight="1" x14ac:dyDescent="0.25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14.25" customHeight="1" x14ac:dyDescent="0.25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14.25" customHeight="1" x14ac:dyDescent="0.25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14.25" customHeight="1" x14ac:dyDescent="0.25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14.25" customHeight="1" x14ac:dyDescent="0.25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14.25" customHeight="1" x14ac:dyDescent="0.25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14.25" customHeight="1" x14ac:dyDescent="0.25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14.25" customHeight="1" x14ac:dyDescent="0.25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14.25" customHeight="1" x14ac:dyDescent="0.25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14.25" customHeight="1" x14ac:dyDescent="0.25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14.25" customHeight="1" x14ac:dyDescent="0.25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14.25" customHeight="1" x14ac:dyDescent="0.25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14.25" customHeight="1" x14ac:dyDescent="0.25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14.25" customHeight="1" x14ac:dyDescent="0.25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14.25" customHeight="1" x14ac:dyDescent="0.25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14.25" customHeight="1" x14ac:dyDescent="0.25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14.25" customHeight="1" x14ac:dyDescent="0.25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14.25" customHeight="1" x14ac:dyDescent="0.25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14.25" customHeight="1" x14ac:dyDescent="0.25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14.25" customHeight="1" x14ac:dyDescent="0.25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14.25" customHeight="1" x14ac:dyDescent="0.25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14.25" customHeight="1" x14ac:dyDescent="0.25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14.25" customHeight="1" x14ac:dyDescent="0.25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14.25" customHeight="1" x14ac:dyDescent="0.25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14.25" customHeight="1" x14ac:dyDescent="0.25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14.25" customHeight="1" x14ac:dyDescent="0.25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14.25" customHeight="1" x14ac:dyDescent="0.25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14.25" customHeight="1" x14ac:dyDescent="0.25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14.25" customHeight="1" x14ac:dyDescent="0.25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14.25" customHeight="1" x14ac:dyDescent="0.25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14.25" customHeight="1" x14ac:dyDescent="0.25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14.25" customHeight="1" x14ac:dyDescent="0.25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14.25" customHeight="1" x14ac:dyDescent="0.25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14.25" customHeight="1" x14ac:dyDescent="0.25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14.25" customHeight="1" x14ac:dyDescent="0.25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14.25" customHeight="1" x14ac:dyDescent="0.25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14.25" customHeight="1" x14ac:dyDescent="0.25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14.25" customHeight="1" x14ac:dyDescent="0.25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14.25" customHeight="1" x14ac:dyDescent="0.25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14.25" customHeight="1" x14ac:dyDescent="0.25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14.25" customHeight="1" x14ac:dyDescent="0.25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14.25" customHeight="1" x14ac:dyDescent="0.25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14.25" customHeight="1" x14ac:dyDescent="0.25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14.25" customHeight="1" x14ac:dyDescent="0.25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14.25" customHeight="1" x14ac:dyDescent="0.25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14.25" customHeight="1" x14ac:dyDescent="0.25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14.25" customHeight="1" x14ac:dyDescent="0.25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14.25" customHeight="1" x14ac:dyDescent="0.25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14.25" customHeight="1" x14ac:dyDescent="0.25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14.25" customHeight="1" x14ac:dyDescent="0.25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14.25" customHeight="1" x14ac:dyDescent="0.25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14.25" customHeight="1" x14ac:dyDescent="0.25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14.25" customHeight="1" x14ac:dyDescent="0.25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14.25" customHeight="1" x14ac:dyDescent="0.25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14.25" customHeight="1" x14ac:dyDescent="0.25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14.25" customHeight="1" x14ac:dyDescent="0.25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14.25" customHeight="1" x14ac:dyDescent="0.25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14.25" customHeight="1" x14ac:dyDescent="0.25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14.25" customHeight="1" x14ac:dyDescent="0.25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14.25" customHeight="1" x14ac:dyDescent="0.25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14.25" customHeight="1" x14ac:dyDescent="0.25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14.25" customHeight="1" x14ac:dyDescent="0.25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14.25" customHeight="1" x14ac:dyDescent="0.25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14.25" customHeight="1" x14ac:dyDescent="0.25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14.25" customHeight="1" x14ac:dyDescent="0.25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14.25" customHeight="1" x14ac:dyDescent="0.25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14.25" customHeight="1" x14ac:dyDescent="0.25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14.25" customHeight="1" x14ac:dyDescent="0.25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14.25" customHeight="1" x14ac:dyDescent="0.25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14.25" customHeight="1" x14ac:dyDescent="0.25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14.25" customHeight="1" x14ac:dyDescent="0.25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14.25" customHeight="1" x14ac:dyDescent="0.25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14.25" customHeight="1" x14ac:dyDescent="0.25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14.25" customHeight="1" x14ac:dyDescent="0.25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14.25" customHeight="1" x14ac:dyDescent="0.25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14.25" customHeight="1" x14ac:dyDescent="0.25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14.25" customHeight="1" x14ac:dyDescent="0.25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14.25" customHeight="1" x14ac:dyDescent="0.25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14.25" customHeight="1" x14ac:dyDescent="0.25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14.25" customHeight="1" x14ac:dyDescent="0.25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14.25" customHeight="1" x14ac:dyDescent="0.25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14.25" customHeight="1" x14ac:dyDescent="0.25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14.25" customHeight="1" x14ac:dyDescent="0.25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14.25" customHeight="1" x14ac:dyDescent="0.25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14.25" customHeight="1" x14ac:dyDescent="0.25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14.25" customHeight="1" x14ac:dyDescent="0.25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14.25" customHeight="1" x14ac:dyDescent="0.25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14.25" customHeight="1" x14ac:dyDescent="0.25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14.25" customHeight="1" x14ac:dyDescent="0.25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14.25" customHeight="1" x14ac:dyDescent="0.25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14.25" customHeight="1" x14ac:dyDescent="0.25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14.25" customHeight="1" x14ac:dyDescent="0.25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14.25" customHeight="1" x14ac:dyDescent="0.25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14.25" customHeight="1" x14ac:dyDescent="0.25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14.25" customHeight="1" x14ac:dyDescent="0.25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14.25" customHeight="1" x14ac:dyDescent="0.25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14.25" customHeight="1" x14ac:dyDescent="0.25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14.25" customHeight="1" x14ac:dyDescent="0.25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14.25" customHeight="1" x14ac:dyDescent="0.25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14.25" customHeight="1" x14ac:dyDescent="0.25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14.25" customHeight="1" x14ac:dyDescent="0.25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14.25" customHeight="1" x14ac:dyDescent="0.25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14.25" customHeight="1" x14ac:dyDescent="0.25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14.25" customHeight="1" x14ac:dyDescent="0.25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14.25" customHeight="1" x14ac:dyDescent="0.25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14.25" customHeight="1" x14ac:dyDescent="0.25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14.25" customHeight="1" x14ac:dyDescent="0.25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14.25" customHeight="1" x14ac:dyDescent="0.25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14.25" customHeight="1" x14ac:dyDescent="0.25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14.25" customHeight="1" x14ac:dyDescent="0.25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14.25" customHeight="1" x14ac:dyDescent="0.25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14.25" customHeight="1" x14ac:dyDescent="0.25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14.25" customHeight="1" x14ac:dyDescent="0.25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14.25" customHeight="1" x14ac:dyDescent="0.25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14.25" customHeight="1" x14ac:dyDescent="0.25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14.25" customHeight="1" x14ac:dyDescent="0.25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14.25" customHeight="1" x14ac:dyDescent="0.25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14.25" customHeight="1" x14ac:dyDescent="0.25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14.25" customHeight="1" x14ac:dyDescent="0.25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14.25" customHeight="1" x14ac:dyDescent="0.25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14.25" customHeight="1" x14ac:dyDescent="0.25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14.25" customHeight="1" x14ac:dyDescent="0.25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14.25" customHeight="1" x14ac:dyDescent="0.25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14.25" customHeight="1" x14ac:dyDescent="0.25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14.25" customHeight="1" x14ac:dyDescent="0.25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14.25" customHeight="1" x14ac:dyDescent="0.25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14.25" customHeight="1" x14ac:dyDescent="0.25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14.25" customHeight="1" x14ac:dyDescent="0.25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14.25" customHeight="1" x14ac:dyDescent="0.25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14.25" customHeight="1" x14ac:dyDescent="0.25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14.25" customHeight="1" x14ac:dyDescent="0.25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14.25" customHeight="1" x14ac:dyDescent="0.25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14.25" customHeight="1" x14ac:dyDescent="0.25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14.25" customHeight="1" x14ac:dyDescent="0.25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14.25" customHeight="1" x14ac:dyDescent="0.25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14.25" customHeight="1" x14ac:dyDescent="0.25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14.25" customHeight="1" x14ac:dyDescent="0.25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14.25" customHeight="1" x14ac:dyDescent="0.25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14.25" customHeight="1" x14ac:dyDescent="0.25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14.25" customHeight="1" x14ac:dyDescent="0.25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14.25" customHeight="1" x14ac:dyDescent="0.25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14.25" customHeight="1" x14ac:dyDescent="0.25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14.25" customHeight="1" x14ac:dyDescent="0.25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14.25" customHeight="1" x14ac:dyDescent="0.25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14.25" customHeight="1" x14ac:dyDescent="0.25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14.25" customHeight="1" x14ac:dyDescent="0.25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14.25" customHeight="1" x14ac:dyDescent="0.25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14.25" customHeight="1" x14ac:dyDescent="0.25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14.25" customHeight="1" x14ac:dyDescent="0.25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14.25" customHeight="1" x14ac:dyDescent="0.25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14.25" customHeight="1" x14ac:dyDescent="0.25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14.25" customHeight="1" x14ac:dyDescent="0.25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14.25" customHeight="1" x14ac:dyDescent="0.25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14.25" customHeight="1" x14ac:dyDescent="0.25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14.25" customHeight="1" x14ac:dyDescent="0.25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14.25" customHeight="1" x14ac:dyDescent="0.25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14.25" customHeight="1" x14ac:dyDescent="0.25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14.25" customHeight="1" x14ac:dyDescent="0.25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14.25" customHeight="1" x14ac:dyDescent="0.25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14.25" customHeight="1" x14ac:dyDescent="0.25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14.25" customHeight="1" x14ac:dyDescent="0.25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14.25" customHeight="1" x14ac:dyDescent="0.25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14.25" customHeight="1" x14ac:dyDescent="0.25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14.25" customHeight="1" x14ac:dyDescent="0.25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14.25" customHeight="1" x14ac:dyDescent="0.25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14.25" customHeight="1" x14ac:dyDescent="0.25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14.25" customHeight="1" x14ac:dyDescent="0.25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14.25" customHeight="1" x14ac:dyDescent="0.25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14.25" customHeight="1" x14ac:dyDescent="0.25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14.25" customHeight="1" x14ac:dyDescent="0.25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14.25" customHeight="1" x14ac:dyDescent="0.25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14.25" customHeight="1" x14ac:dyDescent="0.25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14.25" customHeight="1" x14ac:dyDescent="0.25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14.25" customHeight="1" x14ac:dyDescent="0.25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14.25" customHeight="1" x14ac:dyDescent="0.25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14.25" customHeight="1" x14ac:dyDescent="0.25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14.25" customHeight="1" x14ac:dyDescent="0.25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14.25" customHeight="1" x14ac:dyDescent="0.25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14.25" customHeight="1" x14ac:dyDescent="0.25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14.25" customHeight="1" x14ac:dyDescent="0.25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14.25" customHeight="1" x14ac:dyDescent="0.25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14.25" customHeight="1" x14ac:dyDescent="0.25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14.25" customHeight="1" x14ac:dyDescent="0.25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14.25" customHeight="1" x14ac:dyDescent="0.25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14.25" customHeight="1" x14ac:dyDescent="0.25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14.25" customHeight="1" x14ac:dyDescent="0.25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14.25" customHeight="1" x14ac:dyDescent="0.25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14.25" customHeight="1" x14ac:dyDescent="0.25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14.25" customHeight="1" x14ac:dyDescent="0.25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14.25" customHeight="1" x14ac:dyDescent="0.25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14.25" customHeight="1" x14ac:dyDescent="0.25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14.25" customHeight="1" x14ac:dyDescent="0.25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14.25" customHeight="1" x14ac:dyDescent="0.25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14.25" customHeight="1" x14ac:dyDescent="0.25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14.25" customHeight="1" x14ac:dyDescent="0.25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14.25" customHeight="1" x14ac:dyDescent="0.25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14.25" customHeight="1" x14ac:dyDescent="0.25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14.25" customHeight="1" x14ac:dyDescent="0.25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14.25" customHeight="1" x14ac:dyDescent="0.25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14.25" customHeight="1" x14ac:dyDescent="0.25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14.25" customHeight="1" x14ac:dyDescent="0.25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14.25" customHeight="1" x14ac:dyDescent="0.25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14.25" customHeight="1" x14ac:dyDescent="0.25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14.25" customHeight="1" x14ac:dyDescent="0.25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14.25" customHeight="1" x14ac:dyDescent="0.25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14.25" customHeight="1" x14ac:dyDescent="0.25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14.25" customHeight="1" x14ac:dyDescent="0.25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14.25" customHeight="1" x14ac:dyDescent="0.25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14.25" customHeight="1" x14ac:dyDescent="0.25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14.25" customHeight="1" x14ac:dyDescent="0.25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14.25" customHeight="1" x14ac:dyDescent="0.25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14.25" customHeight="1" x14ac:dyDescent="0.25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14.25" customHeight="1" x14ac:dyDescent="0.25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otectedRanges>
    <protectedRange algorithmName="SHA-512" hashValue="IJAh4KOvsze/gTO3wsKmzL8os2Ijt1x4EJUN5fShWbEkqZgstkVHO8JISl2gSj59Qg+6vI0+/TD037Ardp9DZw==" saltValue="VEK5eV15M+w7olBIObuqgg==" spinCount="100000" sqref="B34:B35" name="Range2_1"/>
  </protectedRanges>
  <mergeCells count="1">
    <mergeCell ref="D5:H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000"/>
  <sheetViews>
    <sheetView view="pageBreakPreview" zoomScale="90" zoomScaleNormal="100" zoomScaleSheetLayoutView="90" workbookViewId="0">
      <selection activeCell="C3" sqref="C3"/>
    </sheetView>
  </sheetViews>
  <sheetFormatPr defaultColWidth="12.5546875" defaultRowHeight="15" customHeight="1" x14ac:dyDescent="0.25"/>
  <cols>
    <col min="1" max="1" width="0.44140625" customWidth="1"/>
    <col min="2" max="2" width="9.109375" customWidth="1"/>
    <col min="3" max="3" width="12.6640625" customWidth="1"/>
    <col min="4" max="4" width="9.6640625" customWidth="1"/>
    <col min="5" max="9" width="14.6640625" customWidth="1"/>
    <col min="10" max="10" width="4.6640625" customWidth="1"/>
    <col min="11" max="27" width="9.109375" customWidth="1"/>
  </cols>
  <sheetData>
    <row r="1" spans="1:27" ht="12" customHeight="1" x14ac:dyDescent="0.25">
      <c r="A1" s="1"/>
      <c r="B1" s="2" t="s">
        <v>77</v>
      </c>
      <c r="C1" s="2" t="s">
        <v>80</v>
      </c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" customHeight="1" x14ac:dyDescent="0.25">
      <c r="A2" s="1"/>
      <c r="C2" s="2" t="s">
        <v>82</v>
      </c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" customHeight="1" x14ac:dyDescent="0.25">
      <c r="A3" s="1"/>
      <c r="B3" s="3" t="s">
        <v>76</v>
      </c>
      <c r="C3" s="3" t="s">
        <v>166</v>
      </c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" customHeight="1" x14ac:dyDescent="0.25">
      <c r="A4" s="1"/>
      <c r="C4" s="3" t="s">
        <v>83</v>
      </c>
      <c r="D4" s="3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" customHeight="1" x14ac:dyDescent="0.25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" customHeight="1" x14ac:dyDescent="0.25">
      <c r="A6" s="3"/>
      <c r="B6" s="5"/>
      <c r="C6" s="6"/>
      <c r="D6" s="87"/>
      <c r="E6" s="6"/>
      <c r="F6" s="6"/>
      <c r="G6" s="6"/>
      <c r="H6" s="6"/>
      <c r="I6" s="6"/>
      <c r="J6" s="7" t="s">
        <v>0</v>
      </c>
      <c r="K6" s="1"/>
      <c r="L6" s="4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" customHeight="1" x14ac:dyDescent="0.25">
      <c r="A7" s="1"/>
      <c r="B7" s="96"/>
      <c r="C7" s="97"/>
      <c r="D7" s="97"/>
      <c r="E7" s="164" t="s">
        <v>105</v>
      </c>
      <c r="F7" s="165"/>
      <c r="G7" s="165"/>
      <c r="H7" s="165"/>
      <c r="I7" s="166"/>
      <c r="J7" s="9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" customHeight="1" x14ac:dyDescent="0.25">
      <c r="A8" s="1"/>
      <c r="B8" s="98"/>
      <c r="C8" s="99"/>
      <c r="D8" s="99"/>
      <c r="E8" s="127" t="s">
        <v>147</v>
      </c>
      <c r="F8" s="127" t="s">
        <v>148</v>
      </c>
      <c r="G8" s="127" t="s">
        <v>149</v>
      </c>
      <c r="H8" s="127" t="s">
        <v>150</v>
      </c>
      <c r="I8" s="127" t="s">
        <v>146</v>
      </c>
      <c r="J8" s="10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3" customHeight="1" x14ac:dyDescent="0.25">
      <c r="A9" s="1"/>
      <c r="B9" s="104"/>
      <c r="C9" s="104"/>
      <c r="D9" s="125"/>
      <c r="E9" s="104"/>
      <c r="F9" s="104"/>
      <c r="G9" s="104"/>
      <c r="H9" s="104"/>
      <c r="I9" s="104"/>
      <c r="J9" s="10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5.5" customHeight="1" x14ac:dyDescent="0.25">
      <c r="A11" s="1"/>
      <c r="B11" s="8" t="s">
        <v>91</v>
      </c>
      <c r="C11" s="9"/>
      <c r="D11" s="9"/>
      <c r="E11" s="40"/>
      <c r="F11" s="40"/>
      <c r="G11" s="40"/>
      <c r="H11" s="40"/>
      <c r="I11" s="40"/>
      <c r="J11" s="9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" customHeight="1" x14ac:dyDescent="0.25">
      <c r="A12" s="1"/>
      <c r="B12" s="1"/>
      <c r="C12" s="11"/>
      <c r="D12" s="11"/>
      <c r="E12" s="44"/>
      <c r="F12" s="44"/>
      <c r="G12" s="44"/>
      <c r="H12" s="44"/>
      <c r="I12" s="44"/>
      <c r="J12" s="1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25.5" customHeight="1" x14ac:dyDescent="0.25">
      <c r="A13" s="1"/>
      <c r="B13" s="2" t="s">
        <v>18</v>
      </c>
      <c r="C13" s="11"/>
      <c r="D13" s="11"/>
      <c r="E13" s="128">
        <v>2511</v>
      </c>
      <c r="F13" s="128">
        <v>4147</v>
      </c>
      <c r="G13" s="128">
        <v>5999</v>
      </c>
      <c r="H13" s="128">
        <v>8528</v>
      </c>
      <c r="I13" s="128">
        <v>13740</v>
      </c>
      <c r="J13" s="1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" customHeight="1" x14ac:dyDescent="0.25">
      <c r="A14" s="1"/>
      <c r="B14" s="3"/>
      <c r="C14" s="11"/>
      <c r="D14" s="11"/>
      <c r="E14" s="38"/>
      <c r="F14" s="38"/>
      <c r="G14" s="38"/>
      <c r="H14" s="38"/>
      <c r="I14" s="38"/>
      <c r="J14" s="1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5.5" customHeight="1" x14ac:dyDescent="0.25">
      <c r="A15" s="1"/>
      <c r="B15" s="35" t="s">
        <v>57</v>
      </c>
      <c r="C15" s="11"/>
      <c r="D15" s="11"/>
      <c r="E15" s="44"/>
      <c r="F15" s="44"/>
      <c r="G15" s="44"/>
      <c r="H15" s="44"/>
      <c r="I15" s="44"/>
      <c r="J15" s="1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5.5" customHeight="1" x14ac:dyDescent="0.25">
      <c r="A16" s="1"/>
      <c r="B16" s="36" t="s">
        <v>110</v>
      </c>
      <c r="C16" s="11"/>
      <c r="D16" s="11"/>
      <c r="E16" s="45">
        <v>2852</v>
      </c>
      <c r="F16" s="45">
        <v>4733</v>
      </c>
      <c r="G16" s="45">
        <v>6767</v>
      </c>
      <c r="H16" s="45">
        <v>9297</v>
      </c>
      <c r="I16" s="45">
        <v>14696</v>
      </c>
      <c r="J16" s="1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5.5" customHeight="1" x14ac:dyDescent="0.25">
      <c r="A17" s="1"/>
      <c r="B17" s="36" t="s">
        <v>111</v>
      </c>
      <c r="C17" s="11"/>
      <c r="D17" s="11"/>
      <c r="E17" s="45">
        <v>1925</v>
      </c>
      <c r="F17" s="45">
        <v>2929</v>
      </c>
      <c r="G17" s="45">
        <v>4005</v>
      </c>
      <c r="H17" s="45">
        <v>5507</v>
      </c>
      <c r="I17" s="45">
        <v>9035</v>
      </c>
      <c r="J17" s="1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5.5" customHeight="1" x14ac:dyDescent="0.25">
      <c r="A18" s="1"/>
      <c r="B18" s="1"/>
      <c r="C18" s="11"/>
      <c r="D18" s="11"/>
      <c r="E18" s="47"/>
      <c r="F18" s="47"/>
      <c r="G18" s="47"/>
      <c r="H18" s="47"/>
      <c r="I18" s="47"/>
      <c r="J18" s="1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5.5" customHeight="1" x14ac:dyDescent="0.25">
      <c r="A19" s="1"/>
      <c r="B19" s="35" t="s">
        <v>134</v>
      </c>
      <c r="C19" s="35"/>
      <c r="D19" s="11"/>
      <c r="E19" s="47"/>
      <c r="F19" s="47"/>
      <c r="G19" s="47"/>
      <c r="H19" s="47"/>
      <c r="I19" s="47"/>
      <c r="J19" s="1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5.5" customHeight="1" x14ac:dyDescent="0.25">
      <c r="A20" s="1"/>
      <c r="B20" s="35" t="s">
        <v>58</v>
      </c>
      <c r="C20" s="11"/>
      <c r="D20" s="11"/>
      <c r="E20" s="45">
        <v>2432</v>
      </c>
      <c r="F20" s="45">
        <v>3923</v>
      </c>
      <c r="G20" s="45">
        <v>5564</v>
      </c>
      <c r="H20" s="45">
        <v>7863</v>
      </c>
      <c r="I20" s="45">
        <v>12410</v>
      </c>
      <c r="J20" s="1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25.5" customHeight="1" x14ac:dyDescent="0.25">
      <c r="A21" s="1"/>
      <c r="B21" s="36" t="s">
        <v>112</v>
      </c>
      <c r="C21" s="11"/>
      <c r="D21" s="11"/>
      <c r="E21" s="45">
        <v>2793</v>
      </c>
      <c r="F21" s="45">
        <v>4933</v>
      </c>
      <c r="G21" s="45">
        <v>7331</v>
      </c>
      <c r="H21" s="45">
        <v>10336</v>
      </c>
      <c r="I21" s="45">
        <v>17163</v>
      </c>
      <c r="J21" s="1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25.5" customHeight="1" x14ac:dyDescent="0.25">
      <c r="A22" s="1"/>
      <c r="B22" s="36" t="s">
        <v>113</v>
      </c>
      <c r="C22" s="11"/>
      <c r="D22" s="11"/>
      <c r="E22" s="45">
        <v>2652</v>
      </c>
      <c r="F22" s="45">
        <v>4481</v>
      </c>
      <c r="G22" s="45">
        <v>6526</v>
      </c>
      <c r="H22" s="45">
        <v>9198</v>
      </c>
      <c r="I22" s="45">
        <v>14332</v>
      </c>
      <c r="J22" s="1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25.5" customHeight="1" x14ac:dyDescent="0.25">
      <c r="A23" s="1"/>
      <c r="B23" s="36" t="s">
        <v>114</v>
      </c>
      <c r="C23" s="11"/>
      <c r="D23" s="11"/>
      <c r="E23" s="45">
        <v>2149</v>
      </c>
      <c r="F23" s="45">
        <v>3151</v>
      </c>
      <c r="G23" s="45">
        <v>4183</v>
      </c>
      <c r="H23" s="45">
        <v>6405</v>
      </c>
      <c r="I23" s="45">
        <v>9798</v>
      </c>
      <c r="J23" s="1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25.5" customHeight="1" x14ac:dyDescent="0.25">
      <c r="A24" s="1"/>
      <c r="B24" s="6"/>
      <c r="C24" s="6"/>
      <c r="D24" s="87"/>
      <c r="E24" s="57"/>
      <c r="F24" s="57"/>
      <c r="G24" s="57"/>
      <c r="H24" s="57"/>
      <c r="I24" s="57"/>
      <c r="J24" s="6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" customHeight="1" x14ac:dyDescent="0.25">
      <c r="A25" s="1"/>
      <c r="B25" s="1"/>
      <c r="C25" s="1"/>
      <c r="D25" s="1"/>
      <c r="E25" s="47"/>
      <c r="F25" s="47"/>
      <c r="G25" s="47"/>
      <c r="H25" s="47"/>
      <c r="I25" s="47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25.5" customHeight="1" x14ac:dyDescent="0.25">
      <c r="A26" s="1"/>
      <c r="B26" s="8" t="s">
        <v>92</v>
      </c>
      <c r="C26" s="9"/>
      <c r="D26" s="9"/>
      <c r="E26" s="53"/>
      <c r="F26" s="53"/>
      <c r="G26" s="53"/>
      <c r="H26" s="53"/>
      <c r="I26" s="53"/>
      <c r="J26" s="9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" customHeight="1" x14ac:dyDescent="0.25">
      <c r="A27" s="1"/>
      <c r="B27" s="1"/>
      <c r="C27" s="11"/>
      <c r="D27" s="11"/>
      <c r="E27" s="47"/>
      <c r="F27" s="47"/>
      <c r="G27" s="47"/>
      <c r="H27" s="47"/>
      <c r="I27" s="47"/>
      <c r="J27" s="1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25.5" customHeight="1" x14ac:dyDescent="0.25">
      <c r="A28" s="1"/>
      <c r="B28" s="2" t="s">
        <v>18</v>
      </c>
      <c r="C28" s="11"/>
      <c r="D28" s="11"/>
      <c r="E28" s="128">
        <v>2432</v>
      </c>
      <c r="F28" s="128">
        <v>4154</v>
      </c>
      <c r="G28" s="128">
        <v>6029</v>
      </c>
      <c r="H28" s="128">
        <v>8614</v>
      </c>
      <c r="I28" s="128">
        <v>16693</v>
      </c>
      <c r="J28" s="1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" customHeight="1" x14ac:dyDescent="0.25">
      <c r="A29" s="1"/>
      <c r="B29" s="3"/>
      <c r="C29" s="11"/>
      <c r="D29" s="11"/>
      <c r="E29" s="47"/>
      <c r="F29" s="47"/>
      <c r="G29" s="47"/>
      <c r="H29" s="47"/>
      <c r="I29" s="47"/>
      <c r="J29" s="1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25.5" customHeight="1" x14ac:dyDescent="0.25">
      <c r="A30" s="1"/>
      <c r="B30" s="35" t="s">
        <v>57</v>
      </c>
      <c r="C30" s="11"/>
      <c r="D30" s="11"/>
      <c r="E30" s="47"/>
      <c r="F30" s="47"/>
      <c r="G30" s="47"/>
      <c r="H30" s="47"/>
      <c r="I30" s="47"/>
      <c r="J30" s="1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5.5" customHeight="1" x14ac:dyDescent="0.25">
      <c r="A31" s="1"/>
      <c r="B31" s="36" t="s">
        <v>110</v>
      </c>
      <c r="C31" s="11"/>
      <c r="D31" s="11"/>
      <c r="E31" s="45">
        <v>2770</v>
      </c>
      <c r="F31" s="45">
        <v>4738</v>
      </c>
      <c r="G31" s="45">
        <v>6771</v>
      </c>
      <c r="H31" s="45">
        <v>9401</v>
      </c>
      <c r="I31" s="45">
        <v>17972</v>
      </c>
      <c r="J31" s="1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25.5" customHeight="1" x14ac:dyDescent="0.25">
      <c r="A32" s="1"/>
      <c r="B32" s="36" t="s">
        <v>111</v>
      </c>
      <c r="C32" s="11"/>
      <c r="D32" s="11"/>
      <c r="E32" s="45">
        <v>1860</v>
      </c>
      <c r="F32" s="45">
        <v>2929</v>
      </c>
      <c r="G32" s="45">
        <v>4015</v>
      </c>
      <c r="H32" s="45">
        <v>5556</v>
      </c>
      <c r="I32" s="45">
        <v>10433</v>
      </c>
      <c r="J32" s="1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25.5" customHeight="1" x14ac:dyDescent="0.25">
      <c r="A33" s="1"/>
      <c r="B33" s="1"/>
      <c r="C33" s="11"/>
      <c r="D33" s="11"/>
      <c r="E33" s="38"/>
      <c r="F33" s="38"/>
      <c r="G33" s="38"/>
      <c r="H33" s="38"/>
      <c r="I33" s="38"/>
      <c r="J33" s="1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25.5" customHeight="1" x14ac:dyDescent="0.25">
      <c r="A34" s="1"/>
      <c r="B34" s="35" t="s">
        <v>134</v>
      </c>
      <c r="C34" s="35"/>
      <c r="D34" s="11"/>
      <c r="E34" s="38"/>
      <c r="F34" s="38"/>
      <c r="G34" s="38"/>
      <c r="H34" s="38"/>
      <c r="I34" s="38"/>
      <c r="J34" s="1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25.5" customHeight="1" x14ac:dyDescent="0.25">
      <c r="A35" s="1"/>
      <c r="B35" s="35" t="s">
        <v>58</v>
      </c>
      <c r="C35" s="11"/>
      <c r="D35" s="11"/>
      <c r="E35" s="45">
        <v>2347</v>
      </c>
      <c r="F35" s="45">
        <v>3928</v>
      </c>
      <c r="G35" s="45">
        <v>5593</v>
      </c>
      <c r="H35" s="45">
        <v>7924</v>
      </c>
      <c r="I35" s="45">
        <v>14646</v>
      </c>
      <c r="J35" s="1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5.5" customHeight="1" x14ac:dyDescent="0.25">
      <c r="A36" s="1"/>
      <c r="B36" s="36" t="s">
        <v>112</v>
      </c>
      <c r="C36" s="11"/>
      <c r="D36" s="11"/>
      <c r="E36" s="45">
        <v>2702</v>
      </c>
      <c r="F36" s="45">
        <v>4927</v>
      </c>
      <c r="G36" s="45">
        <v>7340</v>
      </c>
      <c r="H36" s="45">
        <v>10455</v>
      </c>
      <c r="I36" s="45">
        <v>21260</v>
      </c>
      <c r="J36" s="1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5.5" customHeight="1" x14ac:dyDescent="0.25">
      <c r="A37" s="1"/>
      <c r="B37" s="36" t="s">
        <v>113</v>
      </c>
      <c r="C37" s="11"/>
      <c r="D37" s="11"/>
      <c r="E37" s="45">
        <v>2592</v>
      </c>
      <c r="F37" s="45">
        <v>4488</v>
      </c>
      <c r="G37" s="45">
        <v>6528</v>
      </c>
      <c r="H37" s="45">
        <v>9246</v>
      </c>
      <c r="I37" s="45">
        <v>17508</v>
      </c>
      <c r="J37" s="1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25.5" customHeight="1" x14ac:dyDescent="0.25">
      <c r="A38" s="1"/>
      <c r="B38" s="36" t="s">
        <v>114</v>
      </c>
      <c r="C38" s="11"/>
      <c r="D38" s="11"/>
      <c r="E38" s="45">
        <v>2008</v>
      </c>
      <c r="F38" s="45">
        <v>3169</v>
      </c>
      <c r="G38" s="45">
        <v>4303</v>
      </c>
      <c r="H38" s="45">
        <v>6284</v>
      </c>
      <c r="I38" s="45">
        <v>11226</v>
      </c>
      <c r="J38" s="1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5.5" customHeight="1" x14ac:dyDescent="0.25">
      <c r="A39" s="1"/>
      <c r="B39" s="6"/>
      <c r="C39" s="6"/>
      <c r="D39" s="87"/>
      <c r="E39" s="6"/>
      <c r="F39" s="6"/>
      <c r="G39" s="6"/>
      <c r="H39" s="6"/>
      <c r="I39" s="6"/>
      <c r="J39" s="6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6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3.5" customHeight="1" x14ac:dyDescent="0.25">
      <c r="A41" s="1"/>
      <c r="B41" s="13" t="s">
        <v>85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" customHeight="1" x14ac:dyDescent="0.25">
      <c r="A42" s="1"/>
      <c r="B42" s="13" t="s">
        <v>67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" customHeight="1" x14ac:dyDescent="0.25">
      <c r="A43" s="1"/>
      <c r="B43" s="14" t="s">
        <v>165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1">
    <mergeCell ref="E7:I7"/>
  </mergeCells>
  <printOptions horizontalCentered="1"/>
  <pageMargins left="0.7" right="0.7" top="0.75" bottom="0.75" header="0.3" footer="0.3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view="pageBreakPreview" zoomScale="90" zoomScaleNormal="100" zoomScaleSheetLayoutView="90" workbookViewId="0">
      <selection activeCell="C2" sqref="C2"/>
    </sheetView>
  </sheetViews>
  <sheetFormatPr defaultColWidth="12.5546875" defaultRowHeight="15" customHeight="1" x14ac:dyDescent="0.25"/>
  <cols>
    <col min="1" max="1" width="0.88671875" customWidth="1"/>
    <col min="2" max="2" width="9.33203125" customWidth="1"/>
    <col min="3" max="3" width="10.6640625" customWidth="1"/>
    <col min="4" max="8" width="8.109375" customWidth="1"/>
    <col min="9" max="9" width="5.6640625" customWidth="1"/>
    <col min="10" max="14" width="8.109375" customWidth="1"/>
    <col min="15" max="15" width="2.6640625" customWidth="1"/>
    <col min="16" max="26" width="9.109375" customWidth="1"/>
  </cols>
  <sheetData>
    <row r="1" spans="1:26" ht="12" customHeight="1" x14ac:dyDescent="0.25">
      <c r="A1" s="1"/>
      <c r="B1" s="2" t="s">
        <v>116</v>
      </c>
      <c r="C1" s="2" t="s">
        <v>115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117</v>
      </c>
      <c r="C2" s="3" t="s">
        <v>168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5"/>
      <c r="D4" s="6"/>
      <c r="E4" s="6"/>
      <c r="F4" s="6"/>
      <c r="G4" s="15"/>
      <c r="H4" s="1"/>
      <c r="I4" s="1"/>
      <c r="J4" s="7"/>
      <c r="K4" s="1"/>
      <c r="L4" s="1"/>
      <c r="M4" s="1"/>
      <c r="N4" s="1"/>
      <c r="O4" s="7" t="s">
        <v>0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96"/>
      <c r="D5" s="174" t="s">
        <v>91</v>
      </c>
      <c r="E5" s="165"/>
      <c r="F5" s="165"/>
      <c r="G5" s="165"/>
      <c r="H5" s="166"/>
      <c r="I5" s="111"/>
      <c r="J5" s="174" t="s">
        <v>92</v>
      </c>
      <c r="K5" s="165"/>
      <c r="L5" s="165"/>
      <c r="M5" s="165"/>
      <c r="N5" s="166"/>
      <c r="O5" s="102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1"/>
      <c r="B6" s="98" t="s">
        <v>17</v>
      </c>
      <c r="C6" s="96"/>
      <c r="D6" s="164" t="s">
        <v>105</v>
      </c>
      <c r="E6" s="165"/>
      <c r="F6" s="165"/>
      <c r="G6" s="165"/>
      <c r="H6" s="166"/>
      <c r="I6" s="97"/>
      <c r="J6" s="164" t="s">
        <v>105</v>
      </c>
      <c r="K6" s="165"/>
      <c r="L6" s="165"/>
      <c r="M6" s="165"/>
      <c r="N6" s="166"/>
      <c r="O6" s="97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98"/>
      <c r="C7" s="98"/>
      <c r="D7" s="127" t="s">
        <v>147</v>
      </c>
      <c r="E7" s="127" t="s">
        <v>148</v>
      </c>
      <c r="F7" s="127" t="s">
        <v>149</v>
      </c>
      <c r="G7" s="127" t="s">
        <v>150</v>
      </c>
      <c r="H7" s="127" t="s">
        <v>146</v>
      </c>
      <c r="I7" s="101"/>
      <c r="J7" s="127" t="s">
        <v>147</v>
      </c>
      <c r="K7" s="127" t="s">
        <v>148</v>
      </c>
      <c r="L7" s="127" t="s">
        <v>149</v>
      </c>
      <c r="M7" s="127" t="s">
        <v>150</v>
      </c>
      <c r="N7" s="127" t="s">
        <v>146</v>
      </c>
      <c r="O7" s="10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" customHeight="1" x14ac:dyDescent="0.25">
      <c r="A8" s="1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0.25">
      <c r="A9" s="1"/>
      <c r="B9" s="2" t="s">
        <v>18</v>
      </c>
      <c r="C9" s="2"/>
      <c r="D9" s="128">
        <v>2511</v>
      </c>
      <c r="E9" s="128">
        <v>4147</v>
      </c>
      <c r="F9" s="128">
        <v>5999</v>
      </c>
      <c r="G9" s="128">
        <v>8528</v>
      </c>
      <c r="H9" s="128">
        <v>13740</v>
      </c>
      <c r="I9" s="53"/>
      <c r="J9" s="128">
        <v>2432</v>
      </c>
      <c r="K9" s="128">
        <v>4154</v>
      </c>
      <c r="L9" s="128">
        <v>6029</v>
      </c>
      <c r="M9" s="128">
        <v>8614</v>
      </c>
      <c r="N9" s="128">
        <v>16693</v>
      </c>
      <c r="O9" s="23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5">
      <c r="A10" s="1"/>
      <c r="B10" s="90" t="s">
        <v>19</v>
      </c>
      <c r="C10" s="16"/>
      <c r="D10" s="45">
        <v>3028</v>
      </c>
      <c r="E10" s="45">
        <v>4676</v>
      </c>
      <c r="F10" s="45">
        <v>6408</v>
      </c>
      <c r="G10" s="45">
        <v>9164</v>
      </c>
      <c r="H10" s="45">
        <v>14423</v>
      </c>
      <c r="I10" s="47"/>
      <c r="J10" s="45">
        <v>2906</v>
      </c>
      <c r="K10" s="45">
        <v>4690</v>
      </c>
      <c r="L10" s="45">
        <v>6463</v>
      </c>
      <c r="M10" s="45">
        <v>9285</v>
      </c>
      <c r="N10" s="45">
        <v>16950</v>
      </c>
      <c r="O10" s="1" t="s">
        <v>59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5">
      <c r="A11" s="1"/>
      <c r="B11" s="90" t="s">
        <v>20</v>
      </c>
      <c r="C11" s="16"/>
      <c r="D11" s="45">
        <v>1932</v>
      </c>
      <c r="E11" s="45">
        <v>3015</v>
      </c>
      <c r="F11" s="45">
        <v>4245</v>
      </c>
      <c r="G11" s="45">
        <v>5767</v>
      </c>
      <c r="H11" s="45">
        <v>9268</v>
      </c>
      <c r="I11" s="47"/>
      <c r="J11" s="45">
        <v>1897</v>
      </c>
      <c r="K11" s="45">
        <v>3017</v>
      </c>
      <c r="L11" s="45">
        <v>4217</v>
      </c>
      <c r="M11" s="45">
        <v>5816</v>
      </c>
      <c r="N11" s="45">
        <v>10337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5">
      <c r="A12" s="1"/>
      <c r="B12" s="90" t="s">
        <v>21</v>
      </c>
      <c r="C12" s="16"/>
      <c r="D12" s="45">
        <v>1710</v>
      </c>
      <c r="E12" s="45">
        <v>2593</v>
      </c>
      <c r="F12" s="45">
        <v>3535</v>
      </c>
      <c r="G12" s="45">
        <v>4900</v>
      </c>
      <c r="H12" s="45">
        <v>8823</v>
      </c>
      <c r="I12" s="47"/>
      <c r="J12" s="45">
        <v>1675</v>
      </c>
      <c r="K12" s="45">
        <v>2609</v>
      </c>
      <c r="L12" s="45">
        <v>3555</v>
      </c>
      <c r="M12" s="45">
        <v>4982</v>
      </c>
      <c r="N12" s="45">
        <v>10236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5">
      <c r="A13" s="1"/>
      <c r="B13" s="90" t="s">
        <v>22</v>
      </c>
      <c r="C13" s="16"/>
      <c r="D13" s="45">
        <v>3237</v>
      </c>
      <c r="E13" s="45">
        <v>4629</v>
      </c>
      <c r="F13" s="45">
        <v>6236</v>
      </c>
      <c r="G13" s="45">
        <v>8547</v>
      </c>
      <c r="H13" s="45">
        <v>13885</v>
      </c>
      <c r="I13" s="47"/>
      <c r="J13" s="45">
        <v>3211</v>
      </c>
      <c r="K13" s="45">
        <v>4648</v>
      </c>
      <c r="L13" s="45">
        <v>6256</v>
      </c>
      <c r="M13" s="45">
        <v>8615</v>
      </c>
      <c r="N13" s="45">
        <v>16324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5">
      <c r="A14" s="1"/>
      <c r="B14" s="90" t="s">
        <v>23</v>
      </c>
      <c r="C14" s="16"/>
      <c r="D14" s="45">
        <v>2338</v>
      </c>
      <c r="E14" s="45">
        <v>3449</v>
      </c>
      <c r="F14" s="45">
        <v>4680</v>
      </c>
      <c r="G14" s="45">
        <v>6583</v>
      </c>
      <c r="H14" s="45">
        <v>11132</v>
      </c>
      <c r="I14" s="47"/>
      <c r="J14" s="45">
        <v>2237</v>
      </c>
      <c r="K14" s="45">
        <v>3446</v>
      </c>
      <c r="L14" s="45">
        <v>4718</v>
      </c>
      <c r="M14" s="45">
        <v>6695</v>
      </c>
      <c r="N14" s="45">
        <v>12925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5">
      <c r="A15" s="1"/>
      <c r="B15" s="90" t="s">
        <v>24</v>
      </c>
      <c r="C15" s="16"/>
      <c r="D15" s="45">
        <v>2476</v>
      </c>
      <c r="E15" s="45">
        <v>3354</v>
      </c>
      <c r="F15" s="45">
        <v>4295</v>
      </c>
      <c r="G15" s="45">
        <v>5522</v>
      </c>
      <c r="H15" s="45">
        <v>9547</v>
      </c>
      <c r="I15" s="47"/>
      <c r="J15" s="45">
        <v>2399</v>
      </c>
      <c r="K15" s="45">
        <v>3351</v>
      </c>
      <c r="L15" s="45">
        <v>4320</v>
      </c>
      <c r="M15" s="45">
        <v>5653</v>
      </c>
      <c r="N15" s="45">
        <v>11131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5">
      <c r="A16" s="1"/>
      <c r="B16" s="90" t="s">
        <v>25</v>
      </c>
      <c r="C16" s="16"/>
      <c r="D16" s="45">
        <v>2804</v>
      </c>
      <c r="E16" s="45">
        <v>4515</v>
      </c>
      <c r="F16" s="45">
        <v>6266</v>
      </c>
      <c r="G16" s="45">
        <v>8694</v>
      </c>
      <c r="H16" s="45">
        <v>13634</v>
      </c>
      <c r="I16" s="47"/>
      <c r="J16" s="45">
        <v>2728</v>
      </c>
      <c r="K16" s="45">
        <v>4541</v>
      </c>
      <c r="L16" s="45">
        <v>6324</v>
      </c>
      <c r="M16" s="45">
        <v>8765</v>
      </c>
      <c r="N16" s="45">
        <v>15997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5">
      <c r="A17" s="1"/>
      <c r="B17" s="90" t="s">
        <v>26</v>
      </c>
      <c r="C17" s="16"/>
      <c r="D17" s="45">
        <v>1934</v>
      </c>
      <c r="E17" s="45">
        <v>2845</v>
      </c>
      <c r="F17" s="45">
        <v>3900</v>
      </c>
      <c r="G17" s="45">
        <v>5501</v>
      </c>
      <c r="H17" s="45">
        <v>9595</v>
      </c>
      <c r="I17" s="47"/>
      <c r="J17" s="45">
        <v>1874</v>
      </c>
      <c r="K17" s="45">
        <v>2850</v>
      </c>
      <c r="L17" s="45">
        <v>3922</v>
      </c>
      <c r="M17" s="45">
        <v>5556</v>
      </c>
      <c r="N17" s="45">
        <v>11445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5">
      <c r="A18" s="1"/>
      <c r="B18" s="90" t="s">
        <v>27</v>
      </c>
      <c r="C18" s="16"/>
      <c r="D18" s="45">
        <v>2277</v>
      </c>
      <c r="E18" s="45">
        <v>3285</v>
      </c>
      <c r="F18" s="45">
        <v>4540</v>
      </c>
      <c r="G18" s="45">
        <v>6019</v>
      </c>
      <c r="H18" s="45">
        <v>9636</v>
      </c>
      <c r="I18" s="47"/>
      <c r="J18" s="45">
        <v>2115</v>
      </c>
      <c r="K18" s="45">
        <v>3301</v>
      </c>
      <c r="L18" s="45">
        <v>4532</v>
      </c>
      <c r="M18" s="45">
        <v>6111</v>
      </c>
      <c r="N18" s="45">
        <v>11224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0.25">
      <c r="A19" s="1"/>
      <c r="B19" s="90" t="s">
        <v>28</v>
      </c>
      <c r="C19" s="16"/>
      <c r="D19" s="45">
        <v>4721</v>
      </c>
      <c r="E19" s="45">
        <v>6972</v>
      </c>
      <c r="F19" s="45">
        <v>8688</v>
      </c>
      <c r="G19" s="45">
        <v>11138</v>
      </c>
      <c r="H19" s="45">
        <v>17343</v>
      </c>
      <c r="I19" s="47"/>
      <c r="J19" s="45">
        <v>4545</v>
      </c>
      <c r="K19" s="45">
        <v>6950</v>
      </c>
      <c r="L19" s="45">
        <v>8751</v>
      </c>
      <c r="M19" s="45">
        <v>11278</v>
      </c>
      <c r="N19" s="45">
        <v>21720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5">
      <c r="A20" s="1"/>
      <c r="B20" s="90" t="s">
        <v>29</v>
      </c>
      <c r="C20" s="16"/>
      <c r="D20" s="45">
        <v>2937</v>
      </c>
      <c r="E20" s="45">
        <v>4335</v>
      </c>
      <c r="F20" s="45">
        <v>5889</v>
      </c>
      <c r="G20" s="45">
        <v>7417</v>
      </c>
      <c r="H20" s="45">
        <v>11483</v>
      </c>
      <c r="I20" s="47"/>
      <c r="J20" s="45">
        <v>2861</v>
      </c>
      <c r="K20" s="45">
        <v>4376</v>
      </c>
      <c r="L20" s="45">
        <v>5886</v>
      </c>
      <c r="M20" s="45">
        <v>7471</v>
      </c>
      <c r="N20" s="45">
        <v>12833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5">
      <c r="A21" s="1"/>
      <c r="B21" s="90" t="s">
        <v>30</v>
      </c>
      <c r="C21" s="16"/>
      <c r="D21" s="45">
        <v>1952</v>
      </c>
      <c r="E21" s="45">
        <v>2975</v>
      </c>
      <c r="F21" s="45">
        <v>4218</v>
      </c>
      <c r="G21" s="45">
        <v>6044</v>
      </c>
      <c r="H21" s="45">
        <v>11093</v>
      </c>
      <c r="I21" s="47"/>
      <c r="J21" s="45">
        <v>1876</v>
      </c>
      <c r="K21" s="45">
        <v>2995</v>
      </c>
      <c r="L21" s="45">
        <v>4230</v>
      </c>
      <c r="M21" s="45">
        <v>6153</v>
      </c>
      <c r="N21" s="45">
        <v>12811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5">
      <c r="A22" s="1"/>
      <c r="B22" s="90" t="s">
        <v>31</v>
      </c>
      <c r="C22" s="16"/>
      <c r="D22" s="45">
        <v>2122</v>
      </c>
      <c r="E22" s="45">
        <v>3351</v>
      </c>
      <c r="F22" s="45">
        <v>4743</v>
      </c>
      <c r="G22" s="45">
        <v>6640</v>
      </c>
      <c r="H22" s="45">
        <v>11155</v>
      </c>
      <c r="I22" s="47"/>
      <c r="J22" s="45">
        <v>2068</v>
      </c>
      <c r="K22" s="45">
        <v>3368</v>
      </c>
      <c r="L22" s="45">
        <v>4750</v>
      </c>
      <c r="M22" s="45">
        <v>6753</v>
      </c>
      <c r="N22" s="45">
        <v>12645</v>
      </c>
      <c r="O22" s="1" t="s">
        <v>59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5">
      <c r="A23" s="1"/>
      <c r="B23" s="90" t="s">
        <v>32</v>
      </c>
      <c r="C23" s="16"/>
      <c r="D23" s="45">
        <v>4190</v>
      </c>
      <c r="E23" s="45">
        <v>6433</v>
      </c>
      <c r="F23" s="45">
        <v>8341</v>
      </c>
      <c r="G23" s="45">
        <v>10919</v>
      </c>
      <c r="H23" s="45">
        <v>18156</v>
      </c>
      <c r="I23" s="47"/>
      <c r="J23" s="45">
        <v>4066</v>
      </c>
      <c r="K23" s="45">
        <v>6434</v>
      </c>
      <c r="L23" s="45">
        <v>8376</v>
      </c>
      <c r="M23" s="45">
        <v>11066</v>
      </c>
      <c r="N23" s="45">
        <v>23817</v>
      </c>
      <c r="O23" s="1" t="s">
        <v>59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5">
      <c r="A24" s="1"/>
      <c r="B24" s="90" t="s">
        <v>33</v>
      </c>
      <c r="C24" s="16"/>
      <c r="D24" s="45">
        <v>2732</v>
      </c>
      <c r="E24" s="45">
        <v>4305</v>
      </c>
      <c r="F24" s="45">
        <v>5817</v>
      </c>
      <c r="G24" s="45">
        <v>7882</v>
      </c>
      <c r="H24" s="45">
        <v>11492</v>
      </c>
      <c r="I24" s="47"/>
      <c r="J24" s="45">
        <v>2626</v>
      </c>
      <c r="K24" s="45">
        <v>4317</v>
      </c>
      <c r="L24" s="45">
        <v>5895</v>
      </c>
      <c r="M24" s="45">
        <v>7938</v>
      </c>
      <c r="N24" s="45">
        <v>12933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" customHeight="1" x14ac:dyDescent="0.25">
      <c r="A25" s="1"/>
      <c r="B25" s="90" t="s">
        <v>34</v>
      </c>
      <c r="C25" s="16"/>
      <c r="D25" s="45">
        <v>4874</v>
      </c>
      <c r="E25" s="45">
        <v>7287</v>
      </c>
      <c r="F25" s="45">
        <v>9706</v>
      </c>
      <c r="G25" s="45">
        <v>14092</v>
      </c>
      <c r="H25" s="45">
        <v>19725</v>
      </c>
      <c r="I25" s="47"/>
      <c r="J25" s="45">
        <v>4770</v>
      </c>
      <c r="K25" s="45">
        <v>7212</v>
      </c>
      <c r="L25" s="45">
        <v>9692</v>
      </c>
      <c r="M25" s="45">
        <v>14108</v>
      </c>
      <c r="N25" s="45">
        <v>21435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"/>
      <c r="B26" s="17"/>
      <c r="C26" s="17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6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85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3" t="s">
        <v>69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"/>
      <c r="B30" s="14" t="s">
        <v>167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D5:H5"/>
    <mergeCell ref="J5:N5"/>
    <mergeCell ref="D6:H6"/>
    <mergeCell ref="J6:N6"/>
  </mergeCells>
  <printOptions horizontalCentered="1"/>
  <pageMargins left="0.7" right="0.7" top="0.75" bottom="0.75" header="0.3" footer="0.3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view="pageBreakPreview" zoomScaleNormal="100" zoomScaleSheetLayoutView="100" workbookViewId="0">
      <selection activeCell="C2" sqref="C2"/>
    </sheetView>
  </sheetViews>
  <sheetFormatPr defaultColWidth="12.5546875" defaultRowHeight="15" customHeight="1" x14ac:dyDescent="0.25"/>
  <cols>
    <col min="1" max="1" width="0.88671875" customWidth="1"/>
    <col min="2" max="2" width="9.33203125" customWidth="1"/>
    <col min="3" max="3" width="15.6640625" customWidth="1"/>
    <col min="4" max="4" width="9.6640625" customWidth="1"/>
    <col min="5" max="5" width="6.6640625" customWidth="1"/>
    <col min="6" max="10" width="12.6640625" customWidth="1"/>
    <col min="11" max="11" width="4.6640625" customWidth="1"/>
    <col min="12" max="26" width="9.109375" customWidth="1"/>
  </cols>
  <sheetData>
    <row r="1" spans="1:26" ht="12" customHeight="1" x14ac:dyDescent="0.25">
      <c r="A1" s="1"/>
      <c r="B1" s="2" t="s">
        <v>119</v>
      </c>
      <c r="C1" s="2" t="s">
        <v>118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5">
      <c r="A2" s="1"/>
      <c r="B2" s="3" t="s">
        <v>120</v>
      </c>
      <c r="C2" s="3" t="s">
        <v>169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5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"/>
      <c r="B4" s="5"/>
      <c r="C4" s="6"/>
      <c r="D4" s="6"/>
      <c r="E4" s="6"/>
      <c r="F4" s="6"/>
      <c r="G4" s="6"/>
      <c r="H4" s="6"/>
      <c r="I4" s="6"/>
      <c r="J4" s="6"/>
      <c r="K4" s="7" t="s">
        <v>54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1"/>
      <c r="B5" s="96" t="s">
        <v>16</v>
      </c>
      <c r="C5" s="112"/>
      <c r="D5" s="113" t="s">
        <v>3</v>
      </c>
      <c r="E5" s="113"/>
      <c r="F5" s="164" t="s">
        <v>105</v>
      </c>
      <c r="G5" s="165"/>
      <c r="H5" s="165"/>
      <c r="I5" s="165"/>
      <c r="J5" s="166"/>
      <c r="K5" s="11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1"/>
      <c r="B6" s="98" t="s">
        <v>17</v>
      </c>
      <c r="C6" s="112"/>
      <c r="D6" s="103" t="s">
        <v>8</v>
      </c>
      <c r="E6" s="113"/>
      <c r="F6" s="127" t="s">
        <v>147</v>
      </c>
      <c r="G6" s="127" t="s">
        <v>148</v>
      </c>
      <c r="H6" s="127" t="s">
        <v>149</v>
      </c>
      <c r="I6" s="127" t="s">
        <v>150</v>
      </c>
      <c r="J6" s="127" t="s">
        <v>146</v>
      </c>
      <c r="K6" s="114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5">
      <c r="A7" s="1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.75" customHeight="1" x14ac:dyDescent="0.25">
      <c r="A8" s="1"/>
      <c r="B8" s="2" t="s">
        <v>18</v>
      </c>
      <c r="C8" s="2"/>
      <c r="D8" s="18">
        <f t="shared" ref="D8:D24" si="0">SUM(F8:J8)</f>
        <v>100</v>
      </c>
      <c r="E8" s="18"/>
      <c r="F8" s="138">
        <v>6.4122702646254597</v>
      </c>
      <c r="G8" s="138">
        <v>10.95470900220152</v>
      </c>
      <c r="H8" s="138">
        <v>15.899349834591488</v>
      </c>
      <c r="I8" s="138">
        <v>22.715590068539058</v>
      </c>
      <c r="J8" s="138">
        <v>44.018080830042472</v>
      </c>
      <c r="K8" s="19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.75" customHeight="1" x14ac:dyDescent="0.25">
      <c r="A9" s="1"/>
      <c r="B9" s="90" t="s">
        <v>19</v>
      </c>
      <c r="C9" s="1"/>
      <c r="D9" s="20">
        <f t="shared" si="0"/>
        <v>100.00000001195855</v>
      </c>
      <c r="E9" s="20"/>
      <c r="F9" s="135">
        <v>7.2190318041018982</v>
      </c>
      <c r="G9" s="135">
        <v>11.642300562459845</v>
      </c>
      <c r="H9" s="135">
        <v>16.060892288723387</v>
      </c>
      <c r="I9" s="135">
        <v>23.043650644964405</v>
      </c>
      <c r="J9" s="135">
        <v>42.034124711709005</v>
      </c>
      <c r="K9" s="2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customHeight="1" x14ac:dyDescent="0.25">
      <c r="A10" s="1"/>
      <c r="B10" s="90" t="s">
        <v>20</v>
      </c>
      <c r="C10" s="1"/>
      <c r="D10" s="20">
        <f t="shared" si="0"/>
        <v>100</v>
      </c>
      <c r="E10" s="20"/>
      <c r="F10" s="135">
        <v>7.5131738129774233</v>
      </c>
      <c r="G10" s="135">
        <v>11.922671029082291</v>
      </c>
      <c r="H10" s="135">
        <v>16.691176494345594</v>
      </c>
      <c r="I10" s="135">
        <v>22.992042445475679</v>
      </c>
      <c r="J10" s="135">
        <v>40.880936218119011</v>
      </c>
      <c r="K10" s="2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.75" customHeight="1" x14ac:dyDescent="0.25">
      <c r="A11" s="1"/>
      <c r="B11" s="90" t="s">
        <v>21</v>
      </c>
      <c r="C11" s="1"/>
      <c r="D11" s="20">
        <f t="shared" si="0"/>
        <v>100</v>
      </c>
      <c r="E11" s="20"/>
      <c r="F11" s="135">
        <v>7.2803285318787934</v>
      </c>
      <c r="G11" s="135">
        <v>11.3124472561783</v>
      </c>
      <c r="H11" s="135">
        <v>15.417924080929742</v>
      </c>
      <c r="I11" s="135">
        <v>21.638280459752256</v>
      </c>
      <c r="J11" s="135">
        <v>44.351019671260907</v>
      </c>
      <c r="K11" s="2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5">
      <c r="A12" s="1"/>
      <c r="B12" s="90" t="s">
        <v>22</v>
      </c>
      <c r="C12" s="1"/>
      <c r="D12" s="20">
        <f t="shared" si="0"/>
        <v>100</v>
      </c>
      <c r="E12" s="20"/>
      <c r="F12" s="135">
        <v>8.2338736252686449</v>
      </c>
      <c r="G12" s="135">
        <v>11.902740943126753</v>
      </c>
      <c r="H12" s="135">
        <v>16.04171244327642</v>
      </c>
      <c r="I12" s="135">
        <v>22.062235700178142</v>
      </c>
      <c r="J12" s="135">
        <v>41.759437288150039</v>
      </c>
      <c r="K12" s="2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.75" customHeight="1" x14ac:dyDescent="0.25">
      <c r="A13" s="1"/>
      <c r="B13" s="90" t="s">
        <v>23</v>
      </c>
      <c r="C13" s="1"/>
      <c r="D13" s="20">
        <f t="shared" si="0"/>
        <v>100</v>
      </c>
      <c r="E13" s="20"/>
      <c r="F13" s="135">
        <v>7.4657903147886602</v>
      </c>
      <c r="G13" s="135">
        <v>11.485815396524529</v>
      </c>
      <c r="H13" s="135">
        <v>15.759483548168252</v>
      </c>
      <c r="I13" s="135">
        <v>22.312967790601888</v>
      </c>
      <c r="J13" s="135">
        <v>42.975942949916671</v>
      </c>
      <c r="K13" s="2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 x14ac:dyDescent="0.25">
      <c r="A14" s="1"/>
      <c r="B14" s="90" t="s">
        <v>24</v>
      </c>
      <c r="C14" s="1"/>
      <c r="D14" s="20">
        <f t="shared" si="0"/>
        <v>100</v>
      </c>
      <c r="E14" s="20"/>
      <c r="F14" s="135">
        <v>8.9449511020342758</v>
      </c>
      <c r="G14" s="135">
        <v>12.470873637924473</v>
      </c>
      <c r="H14" s="135">
        <v>16.093669038088994</v>
      </c>
      <c r="I14" s="135">
        <v>21.094394441401803</v>
      </c>
      <c r="J14" s="135">
        <v>41.396111780550463</v>
      </c>
      <c r="K14" s="2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.75" customHeight="1" x14ac:dyDescent="0.25">
      <c r="A15" s="1"/>
      <c r="B15" s="90" t="s">
        <v>25</v>
      </c>
      <c r="C15" s="1"/>
      <c r="D15" s="20">
        <f t="shared" si="0"/>
        <v>99.999999973489508</v>
      </c>
      <c r="E15" s="20"/>
      <c r="F15" s="135">
        <v>7.1132926850425289</v>
      </c>
      <c r="G15" s="135">
        <v>11.847900866755126</v>
      </c>
      <c r="H15" s="135">
        <v>16.489425925073373</v>
      </c>
      <c r="I15" s="135">
        <v>22.837896261274878</v>
      </c>
      <c r="J15" s="135">
        <v>41.711484235343598</v>
      </c>
      <c r="K15" s="2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.75" customHeight="1" x14ac:dyDescent="0.25">
      <c r="A16" s="1"/>
      <c r="B16" s="90" t="s">
        <v>26</v>
      </c>
      <c r="C16" s="1"/>
      <c r="D16" s="20">
        <f t="shared" si="0"/>
        <v>100</v>
      </c>
      <c r="E16" s="20"/>
      <c r="F16" s="135">
        <v>7.3249821908281056</v>
      </c>
      <c r="G16" s="135">
        <v>11.095359601956272</v>
      </c>
      <c r="H16" s="135">
        <v>15.294012265744742</v>
      </c>
      <c r="I16" s="135">
        <v>21.666284988911755</v>
      </c>
      <c r="J16" s="135">
        <v>44.619360952559127</v>
      </c>
      <c r="K16" s="2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 x14ac:dyDescent="0.25">
      <c r="A17" s="1"/>
      <c r="B17" s="90" t="s">
        <v>27</v>
      </c>
      <c r="C17" s="1"/>
      <c r="D17" s="20">
        <f t="shared" si="0"/>
        <v>100</v>
      </c>
      <c r="E17" s="20"/>
      <c r="F17" s="135">
        <v>7.7609217647781907</v>
      </c>
      <c r="G17" s="135">
        <v>12.153761018890762</v>
      </c>
      <c r="H17" s="135">
        <v>16.585533558412386</v>
      </c>
      <c r="I17" s="135">
        <v>22.44718851398973</v>
      </c>
      <c r="J17" s="135">
        <v>41.052595143928933</v>
      </c>
      <c r="K17" s="2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 x14ac:dyDescent="0.25">
      <c r="A18" s="1"/>
      <c r="B18" s="90" t="s">
        <v>28</v>
      </c>
      <c r="C18" s="1"/>
      <c r="D18" s="20">
        <f t="shared" si="0"/>
        <v>100</v>
      </c>
      <c r="E18" s="20"/>
      <c r="F18" s="135">
        <v>8.5378099497628188</v>
      </c>
      <c r="G18" s="135">
        <v>13.055519981855198</v>
      </c>
      <c r="H18" s="135">
        <v>16.437531125074965</v>
      </c>
      <c r="I18" s="135">
        <v>21.177379031568989</v>
      </c>
      <c r="J18" s="135">
        <v>40.791759911738026</v>
      </c>
      <c r="K18" s="2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 x14ac:dyDescent="0.25">
      <c r="A19" s="1"/>
      <c r="B19" s="90" t="s">
        <v>29</v>
      </c>
      <c r="C19" s="1"/>
      <c r="D19" s="20">
        <f t="shared" si="0"/>
        <v>99.999999949251631</v>
      </c>
      <c r="E19" s="20"/>
      <c r="F19" s="135">
        <v>8.5642762864187834</v>
      </c>
      <c r="G19" s="135">
        <v>13.093356088012884</v>
      </c>
      <c r="H19" s="135">
        <v>17.609128142428506</v>
      </c>
      <c r="I19" s="135">
        <v>22.350279072384975</v>
      </c>
      <c r="J19" s="135">
        <v>38.382960360006479</v>
      </c>
      <c r="K19" s="2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 x14ac:dyDescent="0.25">
      <c r="A20" s="1"/>
      <c r="B20" s="90" t="s">
        <v>30</v>
      </c>
      <c r="C20" s="1"/>
      <c r="D20" s="20">
        <f t="shared" si="0"/>
        <v>100.00000002808387</v>
      </c>
      <c r="E20" s="20"/>
      <c r="F20" s="135">
        <v>6.6957461610795841</v>
      </c>
      <c r="G20" s="135">
        <v>10.670633133701694</v>
      </c>
      <c r="H20" s="135">
        <v>15.063018297433972</v>
      </c>
      <c r="I20" s="135">
        <v>21.922344579874036</v>
      </c>
      <c r="J20" s="135">
        <v>45.648257855994586</v>
      </c>
      <c r="K20" s="2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 x14ac:dyDescent="0.25">
      <c r="A21" s="1"/>
      <c r="B21" s="90" t="s">
        <v>31</v>
      </c>
      <c r="C21" s="1"/>
      <c r="D21" s="20">
        <f t="shared" si="0"/>
        <v>100</v>
      </c>
      <c r="E21" s="20"/>
      <c r="F21" s="135">
        <v>6.9950400437210405</v>
      </c>
      <c r="G21" s="135">
        <v>11.399882224933696</v>
      </c>
      <c r="H21" s="135">
        <v>16.035310324568787</v>
      </c>
      <c r="I21" s="135">
        <v>22.840329412845271</v>
      </c>
      <c r="J21" s="135">
        <v>42.729437993931207</v>
      </c>
      <c r="K21" s="2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 x14ac:dyDescent="0.25">
      <c r="A22" s="1"/>
      <c r="B22" s="90" t="s">
        <v>32</v>
      </c>
      <c r="C22" s="1"/>
      <c r="D22" s="20">
        <f t="shared" si="0"/>
        <v>100.00000001619392</v>
      </c>
      <c r="E22" s="20"/>
      <c r="F22" s="135">
        <v>7.570790837685144</v>
      </c>
      <c r="G22" s="135">
        <v>11.980924782337532</v>
      </c>
      <c r="H22" s="135">
        <v>15.570583051009427</v>
      </c>
      <c r="I22" s="135">
        <v>20.605569939556766</v>
      </c>
      <c r="J22" s="135">
        <v>44.272131405605045</v>
      </c>
      <c r="K22" s="2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 x14ac:dyDescent="0.25">
      <c r="A23" s="1"/>
      <c r="B23" s="90" t="s">
        <v>33</v>
      </c>
      <c r="C23" s="1"/>
      <c r="D23" s="20">
        <f t="shared" si="0"/>
        <v>100.0000006550453</v>
      </c>
      <c r="E23" s="20"/>
      <c r="F23" s="135">
        <v>7.8325490126515183</v>
      </c>
      <c r="G23" s="135">
        <v>12.824630300944321</v>
      </c>
      <c r="H23" s="135">
        <v>17.512831486005126</v>
      </c>
      <c r="I23" s="135">
        <v>23.860568994887213</v>
      </c>
      <c r="J23" s="135">
        <v>37.969420860557122</v>
      </c>
      <c r="K23" s="2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 x14ac:dyDescent="0.25">
      <c r="A24" s="1"/>
      <c r="B24" s="90" t="s">
        <v>34</v>
      </c>
      <c r="C24" s="1"/>
      <c r="D24" s="20">
        <f t="shared" si="0"/>
        <v>99.999999733820232</v>
      </c>
      <c r="E24" s="20"/>
      <c r="F24" s="135">
        <v>8.403822994209575</v>
      </c>
      <c r="G24" s="135">
        <v>12.595579999163503</v>
      </c>
      <c r="H24" s="135">
        <v>16.926196337069801</v>
      </c>
      <c r="I24" s="135">
        <v>24.638522079187595</v>
      </c>
      <c r="J24" s="135">
        <v>37.435878324189751</v>
      </c>
      <c r="K24" s="2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"/>
      <c r="B25" s="17"/>
      <c r="C25" s="6"/>
      <c r="D25" s="6"/>
      <c r="E25" s="6"/>
      <c r="F25" s="6"/>
      <c r="G25" s="6"/>
      <c r="H25" s="6"/>
      <c r="I25" s="6"/>
      <c r="J25" s="6"/>
      <c r="K25" s="6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"/>
      <c r="B27" s="13" t="s">
        <v>85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"/>
      <c r="B28" s="13" t="s">
        <v>69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"/>
      <c r="B29" s="14" t="s">
        <v>167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"/>
      <c r="B30" s="133" t="s">
        <v>136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"/>
      <c r="B31" s="134" t="s">
        <v>137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algorithmName="SHA-512" hashValue="IJAh4KOvsze/gTO3wsKmzL8os2Ijt1x4EJUN5fShWbEkqZgstkVHO8JISl2gSj59Qg+6vI0+/TD037Ardp9DZw==" saltValue="VEK5eV15M+w7olBIObuqgg==" spinCount="100000" sqref="B30:B31" name="Range2_1"/>
  </protectedRanges>
  <mergeCells count="1">
    <mergeCell ref="F5:J5"/>
  </mergeCells>
  <printOptions horizontalCentered="1"/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'5.1'!Print_Area</vt:lpstr>
      <vt:lpstr>'5.2'!Print_Area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mohdfikri</dc:creator>
  <cp:lastModifiedBy>User</cp:lastModifiedBy>
  <cp:lastPrinted>2025-10-01T03:40:18Z</cp:lastPrinted>
  <dcterms:created xsi:type="dcterms:W3CDTF">2017-03-14T08:31:36Z</dcterms:created>
  <dcterms:modified xsi:type="dcterms:W3CDTF">2025-10-01T03:40:20Z</dcterms:modified>
</cp:coreProperties>
</file>